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D:\CÁC KỲ HỌP\KỲ HỌP HĐND HUYỆN\Kỳ họp thứ 18\"/>
    </mc:Choice>
  </mc:AlternateContent>
  <bookViews>
    <workbookView xWindow="-120" yWindow="-120" windowWidth="20730" windowHeight="11040" tabRatio="801" firstSheet="30" activeTab="31"/>
  </bookViews>
  <sheets>
    <sheet name="foxz" sheetId="32" state="veryHidden" r:id="rId1"/>
    <sheet name="Kangatang" sheetId="33" state="veryHidden" r:id="rId2"/>
    <sheet name="Kangatang_2" sheetId="34" state="veryHidden" r:id="rId3"/>
    <sheet name="Kangatang_3" sheetId="35" state="veryHidden" r:id="rId4"/>
    <sheet name="Kangatang_4" sheetId="36" state="veryHidden" r:id="rId5"/>
    <sheet name="Kangatang_5" sheetId="37" state="veryHidden" r:id="rId6"/>
    <sheet name="Kangatang_6" sheetId="38" state="veryHidden" r:id="rId7"/>
    <sheet name="Kangatang_7" sheetId="39" state="veryHidden" r:id="rId8"/>
    <sheet name="Kangatang_8" sheetId="40" state="veryHidden" r:id="rId9"/>
    <sheet name="Kangatang_9" sheetId="41" state="veryHidden" r:id="rId10"/>
    <sheet name="Kangatang_10" sheetId="42" state="veryHidden" r:id="rId11"/>
    <sheet name="Kangatang_11" sheetId="43" state="veryHidden" r:id="rId12"/>
    <sheet name="Kangatang_12" sheetId="44" state="veryHidden" r:id="rId13"/>
    <sheet name="Kangatang_13" sheetId="45" state="veryHidden" r:id="rId14"/>
    <sheet name="Kangatang_14" sheetId="46" state="veryHidden" r:id="rId15"/>
    <sheet name="Kangatang_15" sheetId="47" state="veryHidden" r:id="rId16"/>
    <sheet name="Kangatang_16" sheetId="48" state="veryHidden" r:id="rId17"/>
    <sheet name="Kangatang_17" sheetId="49" state="veryHidden" r:id="rId18"/>
    <sheet name="Kangatang_18" sheetId="50" state="veryHidden" r:id="rId19"/>
    <sheet name="Kangatang_19" sheetId="51" state="veryHidden" r:id="rId20"/>
    <sheet name="Kangatang_20" sheetId="52" state="veryHidden" r:id="rId21"/>
    <sheet name="Kangatang_21" sheetId="53" state="veryHidden" r:id="rId22"/>
    <sheet name="Kangatang_22" sheetId="55" state="veryHidden" r:id="rId23"/>
    <sheet name="Kangatang_23" sheetId="56" state="veryHidden" r:id="rId24"/>
    <sheet name="Kangatang_24" sheetId="57" state="veryHidden" r:id="rId25"/>
    <sheet name="Kangatang_25" sheetId="58" state="veryHidden" r:id="rId26"/>
    <sheet name="Kangatang_26" sheetId="59" state="veryHidden" r:id="rId27"/>
    <sheet name="Kangatang_27" sheetId="60" state="veryHidden" r:id="rId28"/>
    <sheet name="Kangatang_28" sheetId="61" state="veryHidden" r:id="rId29"/>
    <sheet name="Kangatang_29" sheetId="62" state="veryHidden" r:id="rId30"/>
    <sheet name="PL1" sheetId="63" r:id="rId31"/>
    <sheet name="PL 2" sheetId="82" r:id="rId32"/>
    <sheet name="PL2 NSDP (2)" sheetId="69"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s>
  <definedNames>
    <definedName name="\0" localSheetId="30">'[1]PNT-QUOT-#3'!#REF!</definedName>
    <definedName name="\0" localSheetId="32">'[1]PNT-QUOT-#3'!#REF!</definedName>
    <definedName name="\0">'[1]PNT-QUOT-#3'!#REF!</definedName>
    <definedName name="\c" localSheetId="30">'[2]FUC-01'!#REF!</definedName>
    <definedName name="\c" localSheetId="32">'[2]FUC-01'!#REF!</definedName>
    <definedName name="\c">'[2]FUC-01'!#REF!</definedName>
    <definedName name="\d" localSheetId="30">'[2]FUC-01'!#REF!</definedName>
    <definedName name="\d" localSheetId="32">'[2]FUC-01'!#REF!</definedName>
    <definedName name="\d">'[2]FUC-01'!#REF!</definedName>
    <definedName name="\e" localSheetId="30">'[2]FUC-01'!#REF!</definedName>
    <definedName name="\e" localSheetId="32">'[2]FUC-01'!#REF!</definedName>
    <definedName name="\e">'[2]FUC-01'!#REF!</definedName>
    <definedName name="\f" localSheetId="30">'[3]??-BLDG'!#REF!</definedName>
    <definedName name="\f" localSheetId="32">'[3]??-BLDG'!#REF!</definedName>
    <definedName name="\f">'[3]??-BLDG'!#REF!</definedName>
    <definedName name="\g" localSheetId="32">'[3]??-BLDG'!#REF!</definedName>
    <definedName name="\g">'[3]??-BLDG'!#REF!</definedName>
    <definedName name="\h" localSheetId="32">'[3]??-BLDG'!#REF!</definedName>
    <definedName name="\h">'[3]??-BLDG'!#REF!</definedName>
    <definedName name="\i" localSheetId="32">'[2]FUC-01'!#REF!</definedName>
    <definedName name="\i">'[2]FUC-01'!#REF!</definedName>
    <definedName name="\j" localSheetId="32">'[2]FUC-01'!#REF!</definedName>
    <definedName name="\j">'[2]FUC-01'!#REF!</definedName>
    <definedName name="\k" localSheetId="32">'[3]??-BLDG'!#REF!</definedName>
    <definedName name="\k">'[3]??-BLDG'!#REF!</definedName>
    <definedName name="\l" localSheetId="32">'[3]??-BLDG'!#REF!</definedName>
    <definedName name="\l">'[3]??-BLDG'!#REF!</definedName>
    <definedName name="\m" localSheetId="32">'[3]??-BLDG'!#REF!</definedName>
    <definedName name="\m">'[3]??-BLDG'!#REF!</definedName>
    <definedName name="\n" localSheetId="32">'[3]??-BLDG'!#REF!</definedName>
    <definedName name="\n">'[3]??-BLDG'!#REF!</definedName>
    <definedName name="\o" localSheetId="32">'[3]??-BLDG'!#REF!</definedName>
    <definedName name="\o">'[3]??-BLDG'!#REF!</definedName>
    <definedName name="\v" localSheetId="32">'[2]FUC-01'!#REF!</definedName>
    <definedName name="\v">'[2]FUC-01'!#REF!</definedName>
    <definedName name="\z" localSheetId="32">'[1]COAT&amp;WRAP-QIOT-#3'!#REF!</definedName>
    <definedName name="\z">'[1]COAT&amp;WRAP-QIOT-#3'!#REF!</definedName>
    <definedName name="____a1" localSheetId="30" hidden="1">{"'Sheet1'!$L$16"}</definedName>
    <definedName name="____a1" localSheetId="32" hidden="1">{"'Sheet1'!$L$16"}</definedName>
    <definedName name="____a1" hidden="1">{"'Sheet1'!$L$16"}</definedName>
    <definedName name="____B1" localSheetId="30" hidden="1">{"'Sheet1'!$L$16"}</definedName>
    <definedName name="____B1" localSheetId="32" hidden="1">{"'Sheet1'!$L$16"}</definedName>
    <definedName name="____B1" hidden="1">{"'Sheet1'!$L$16"}</definedName>
    <definedName name="____ban2" localSheetId="30" hidden="1">{"'Sheet1'!$L$16"}</definedName>
    <definedName name="____ban2" localSheetId="32" hidden="1">{"'Sheet1'!$L$16"}</definedName>
    <definedName name="____ban2" hidden="1">{"'Sheet1'!$L$16"}</definedName>
    <definedName name="____h1" localSheetId="30" hidden="1">{"'Sheet1'!$L$16"}</definedName>
    <definedName name="____h1" localSheetId="32" hidden="1">{"'Sheet1'!$L$16"}</definedName>
    <definedName name="____h1" hidden="1">{"'Sheet1'!$L$16"}</definedName>
    <definedName name="____hsm2">1.1289</definedName>
    <definedName name="____hu1" localSheetId="30" hidden="1">{"'Sheet1'!$L$16"}</definedName>
    <definedName name="____hu1" localSheetId="32" hidden="1">{"'Sheet1'!$L$16"}</definedName>
    <definedName name="____hu1" hidden="1">{"'Sheet1'!$L$16"}</definedName>
    <definedName name="____hu2" localSheetId="30" hidden="1">{"'Sheet1'!$L$16"}</definedName>
    <definedName name="____hu2" localSheetId="32" hidden="1">{"'Sheet1'!$L$16"}</definedName>
    <definedName name="____hu2" hidden="1">{"'Sheet1'!$L$16"}</definedName>
    <definedName name="____hu5" localSheetId="30" hidden="1">{"'Sheet1'!$L$16"}</definedName>
    <definedName name="____hu5" localSheetId="32" hidden="1">{"'Sheet1'!$L$16"}</definedName>
    <definedName name="____hu5" hidden="1">{"'Sheet1'!$L$16"}</definedName>
    <definedName name="____hu6" localSheetId="30" hidden="1">{"'Sheet1'!$L$16"}</definedName>
    <definedName name="____hu6" localSheetId="32" hidden="1">{"'Sheet1'!$L$16"}</definedName>
    <definedName name="____hu6" hidden="1">{"'Sheet1'!$L$16"}</definedName>
    <definedName name="____M36" localSheetId="30" hidden="1">{"'Sheet1'!$L$16"}</definedName>
    <definedName name="____M36" localSheetId="32" hidden="1">{"'Sheet1'!$L$16"}</definedName>
    <definedName name="____M36" hidden="1">{"'Sheet1'!$L$16"}</definedName>
    <definedName name="____PA3" localSheetId="30" hidden="1">{"'Sheet1'!$L$16"}</definedName>
    <definedName name="____PA3" localSheetId="32" hidden="1">{"'Sheet1'!$L$16"}</definedName>
    <definedName name="____PA3" hidden="1">{"'Sheet1'!$L$16"}</definedName>
    <definedName name="____Pl2" localSheetId="30" hidden="1">{"'Sheet1'!$L$16"}</definedName>
    <definedName name="____Pl2" localSheetId="32" hidden="1">{"'Sheet1'!$L$16"}</definedName>
    <definedName name="____Pl2" hidden="1">{"'Sheet1'!$L$16"}</definedName>
    <definedName name="____Tru21" localSheetId="30" hidden="1">{"'Sheet1'!$L$16"}</definedName>
    <definedName name="____Tru21" localSheetId="32" hidden="1">{"'Sheet1'!$L$16"}</definedName>
    <definedName name="____Tru21" hidden="1">{"'Sheet1'!$L$16"}</definedName>
    <definedName name="____xlfn.BAHTTEXT" hidden="1">#NAME?</definedName>
    <definedName name="___a1" localSheetId="30" hidden="1">{"'Sheet1'!$L$16"}</definedName>
    <definedName name="___a1" localSheetId="32" hidden="1">{"'Sheet1'!$L$16"}</definedName>
    <definedName name="___a1" hidden="1">{"'Sheet1'!$L$16"}</definedName>
    <definedName name="___B1" localSheetId="30" hidden="1">{"'Sheet1'!$L$16"}</definedName>
    <definedName name="___B1" localSheetId="32" hidden="1">{"'Sheet1'!$L$16"}</definedName>
    <definedName name="___B1" hidden="1">{"'Sheet1'!$L$16"}</definedName>
    <definedName name="___ban2" localSheetId="30" hidden="1">{"'Sheet1'!$L$16"}</definedName>
    <definedName name="___ban2" localSheetId="32" hidden="1">{"'Sheet1'!$L$16"}</definedName>
    <definedName name="___ban2" hidden="1">{"'Sheet1'!$L$16"}</definedName>
    <definedName name="___h1" localSheetId="30" hidden="1">{"'Sheet1'!$L$16"}</definedName>
    <definedName name="___h1" localSheetId="32" hidden="1">{"'Sheet1'!$L$16"}</definedName>
    <definedName name="___h1" hidden="1">{"'Sheet1'!$L$16"}</definedName>
    <definedName name="___hsm2">1.1289</definedName>
    <definedName name="___hu1" localSheetId="30" hidden="1">{"'Sheet1'!$L$16"}</definedName>
    <definedName name="___hu1" localSheetId="32" hidden="1">{"'Sheet1'!$L$16"}</definedName>
    <definedName name="___hu1" hidden="1">{"'Sheet1'!$L$16"}</definedName>
    <definedName name="___hu2" localSheetId="30" hidden="1">{"'Sheet1'!$L$16"}</definedName>
    <definedName name="___hu2" localSheetId="32" hidden="1">{"'Sheet1'!$L$16"}</definedName>
    <definedName name="___hu2" hidden="1">{"'Sheet1'!$L$16"}</definedName>
    <definedName name="___hu5" localSheetId="30" hidden="1">{"'Sheet1'!$L$16"}</definedName>
    <definedName name="___hu5" localSheetId="32" hidden="1">{"'Sheet1'!$L$16"}</definedName>
    <definedName name="___hu5" hidden="1">{"'Sheet1'!$L$16"}</definedName>
    <definedName name="___hu6" localSheetId="30" hidden="1">{"'Sheet1'!$L$16"}</definedName>
    <definedName name="___hu6" localSheetId="32" hidden="1">{"'Sheet1'!$L$16"}</definedName>
    <definedName name="___hu6" hidden="1">{"'Sheet1'!$L$16"}</definedName>
    <definedName name="___isc1">0.035</definedName>
    <definedName name="___isc2">0.02</definedName>
    <definedName name="___isc3">0.054</definedName>
    <definedName name="___M36" localSheetId="30" hidden="1">{"'Sheet1'!$L$16"}</definedName>
    <definedName name="___M36" localSheetId="32" hidden="1">{"'Sheet1'!$L$16"}</definedName>
    <definedName name="___M36" hidden="1">{"'Sheet1'!$L$16"}</definedName>
    <definedName name="___NSO2" localSheetId="30" hidden="1">{"'Sheet1'!$L$16"}</definedName>
    <definedName name="___NSO2" localSheetId="32" hidden="1">{"'Sheet1'!$L$16"}</definedName>
    <definedName name="___NSO2" hidden="1">{"'Sheet1'!$L$16"}</definedName>
    <definedName name="___PA3" localSheetId="30" hidden="1">{"'Sheet1'!$L$16"}</definedName>
    <definedName name="___PA3" localSheetId="32" hidden="1">{"'Sheet1'!$L$16"}</definedName>
    <definedName name="___PA3" hidden="1">{"'Sheet1'!$L$16"}</definedName>
    <definedName name="___Pl2" localSheetId="30" hidden="1">{"'Sheet1'!$L$16"}</definedName>
    <definedName name="___Pl2" localSheetId="32" hidden="1">{"'Sheet1'!$L$16"}</definedName>
    <definedName name="___Pl2" hidden="1">{"'Sheet1'!$L$16"}</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localSheetId="30" hidden="1">{"'Sheet1'!$L$16"}</definedName>
    <definedName name="___Tru21" localSheetId="32" hidden="1">{"'Sheet1'!$L$16"}</definedName>
    <definedName name="___Tru21" hidden="1">{"'Sheet1'!$L$16"}</definedName>
    <definedName name="___xlfn.BAHTTEXT" hidden="1">#NAME?</definedName>
    <definedName name="__a1" localSheetId="30" hidden="1">{"'Sheet1'!$L$16"}</definedName>
    <definedName name="__a1" localSheetId="32" hidden="1">{"'Sheet1'!$L$16"}</definedName>
    <definedName name="__a1" hidden="1">{"'Sheet1'!$L$16"}</definedName>
    <definedName name="__B1" localSheetId="30" hidden="1">{"'Sheet1'!$L$16"}</definedName>
    <definedName name="__B1" localSheetId="32" hidden="1">{"'Sheet1'!$L$16"}</definedName>
    <definedName name="__B1" hidden="1">{"'Sheet1'!$L$16"}</definedName>
    <definedName name="__ban2" localSheetId="30" hidden="1">{"'Sheet1'!$L$16"}</definedName>
    <definedName name="__ban2" localSheetId="32" hidden="1">{"'Sheet1'!$L$16"}</definedName>
    <definedName name="__ban2" hidden="1">{"'Sheet1'!$L$16"}</definedName>
    <definedName name="__boi1" localSheetId="30">#REF!</definedName>
    <definedName name="__boi1" localSheetId="32">#REF!</definedName>
    <definedName name="__boi1">#REF!</definedName>
    <definedName name="__boi2" localSheetId="30">#REF!</definedName>
    <definedName name="__boi2" localSheetId="32">#REF!</definedName>
    <definedName name="__boi2">#REF!</definedName>
    <definedName name="__boi3" localSheetId="30">#REF!</definedName>
    <definedName name="__boi3" localSheetId="32">#REF!</definedName>
    <definedName name="__boi3">#REF!</definedName>
    <definedName name="__boi4" localSheetId="30">#REF!</definedName>
    <definedName name="__boi4" localSheetId="32">#REF!</definedName>
    <definedName name="__boi4">#REF!</definedName>
    <definedName name="__btm10" localSheetId="30">#REF!</definedName>
    <definedName name="__btm10" localSheetId="32">#REF!</definedName>
    <definedName name="__btm10">#REF!</definedName>
    <definedName name="__btm100" localSheetId="30">#REF!</definedName>
    <definedName name="__btm100" localSheetId="32">#REF!</definedName>
    <definedName name="__btm100">#REF!</definedName>
    <definedName name="__BTM250" localSheetId="30">#REF!</definedName>
    <definedName name="__BTM250" localSheetId="32">#REF!</definedName>
    <definedName name="__BTM250">#REF!</definedName>
    <definedName name="__btM300" localSheetId="30">#REF!</definedName>
    <definedName name="__btM300" localSheetId="32">#REF!</definedName>
    <definedName name="__btM300">#REF!</definedName>
    <definedName name="__cao1" localSheetId="30">#REF!</definedName>
    <definedName name="__cao1" localSheetId="32">#REF!</definedName>
    <definedName name="__cao1">#REF!</definedName>
    <definedName name="__cao2" localSheetId="30">#REF!</definedName>
    <definedName name="__cao2" localSheetId="32">#REF!</definedName>
    <definedName name="__cao2">#REF!</definedName>
    <definedName name="__cao3" localSheetId="30">#REF!</definedName>
    <definedName name="__cao3" localSheetId="32">#REF!</definedName>
    <definedName name="__cao3">#REF!</definedName>
    <definedName name="__cao4" localSheetId="30">#REF!</definedName>
    <definedName name="__cao4" localSheetId="32">#REF!</definedName>
    <definedName name="__cao4">#REF!</definedName>
    <definedName name="__cao5" localSheetId="30">#REF!</definedName>
    <definedName name="__cao5" localSheetId="32">#REF!</definedName>
    <definedName name="__cao5">#REF!</definedName>
    <definedName name="__cao6" localSheetId="30">#REF!</definedName>
    <definedName name="__cao6" localSheetId="32">#REF!</definedName>
    <definedName name="__cao6">#REF!</definedName>
    <definedName name="__CON1" localSheetId="30">#REF!</definedName>
    <definedName name="__CON1" localSheetId="32">#REF!</definedName>
    <definedName name="__CON1">#REF!</definedName>
    <definedName name="__CON2" localSheetId="30">#REF!</definedName>
    <definedName name="__CON2" localSheetId="32">#REF!</definedName>
    <definedName name="__CON2">#REF!</definedName>
    <definedName name="__Count">9</definedName>
    <definedName name="__dai1" localSheetId="30">#REF!</definedName>
    <definedName name="__dai1" localSheetId="32">#REF!</definedName>
    <definedName name="__dai1">#REF!</definedName>
    <definedName name="__dai2" localSheetId="30">#REF!</definedName>
    <definedName name="__dai2" localSheetId="32">#REF!</definedName>
    <definedName name="__dai2">#REF!</definedName>
    <definedName name="__dai3" localSheetId="30">#REF!</definedName>
    <definedName name="__dai3" localSheetId="32">#REF!</definedName>
    <definedName name="__dai3">#REF!</definedName>
    <definedName name="__dai4" localSheetId="30">#REF!</definedName>
    <definedName name="__dai4" localSheetId="32">#REF!</definedName>
    <definedName name="__dai4">#REF!</definedName>
    <definedName name="__dai5" localSheetId="30">#REF!</definedName>
    <definedName name="__dai5" localSheetId="32">#REF!</definedName>
    <definedName name="__dai5">#REF!</definedName>
    <definedName name="__dai6" localSheetId="30">#REF!</definedName>
    <definedName name="__dai6" localSheetId="32">#REF!</definedName>
    <definedName name="__dai6">#REF!</definedName>
    <definedName name="__dan1" localSheetId="30">#REF!</definedName>
    <definedName name="__dan1" localSheetId="32">#REF!</definedName>
    <definedName name="__dan1">#REF!</definedName>
    <definedName name="__dan2" localSheetId="30">#REF!</definedName>
    <definedName name="__dan2" localSheetId="32">#REF!</definedName>
    <definedName name="__dan2">#REF!</definedName>
    <definedName name="__dao1" localSheetId="30">#REF!</definedName>
    <definedName name="__dao1" localSheetId="32">#REF!</definedName>
    <definedName name="__dao1">#REF!</definedName>
    <definedName name="__dbu1" localSheetId="30">#REF!</definedName>
    <definedName name="__dbu1" localSheetId="32">#REF!</definedName>
    <definedName name="__dbu1">#REF!</definedName>
    <definedName name="__dbu2" localSheetId="30">#REF!</definedName>
    <definedName name="__dbu2" localSheetId="32">#REF!</definedName>
    <definedName name="__dbu2">#REF!</definedName>
    <definedName name="__ddn400" localSheetId="30">#REF!</definedName>
    <definedName name="__ddn400" localSheetId="32">#REF!</definedName>
    <definedName name="__ddn400">#REF!</definedName>
    <definedName name="__ddn600" localSheetId="30">#REF!</definedName>
    <definedName name="__ddn600" localSheetId="32">#REF!</definedName>
    <definedName name="__ddn600">#REF!</definedName>
    <definedName name="__gon4" localSheetId="30">#REF!</definedName>
    <definedName name="__gon4" localSheetId="32">#REF!</definedName>
    <definedName name="__gon4">#REF!</definedName>
    <definedName name="__h1" localSheetId="30" hidden="1">{"'Sheet1'!$L$16"}</definedName>
    <definedName name="__h1" localSheetId="32" hidden="1">{"'Sheet1'!$L$16"}</definedName>
    <definedName name="__h1" hidden="1">{"'Sheet1'!$L$16"}</definedName>
    <definedName name="__hom2" localSheetId="30">#REF!</definedName>
    <definedName name="__hom2" localSheetId="32">#REF!</definedName>
    <definedName name="__hom2">#REF!</definedName>
    <definedName name="__hsm2">1.1289</definedName>
    <definedName name="__hu1" localSheetId="30" hidden="1">{"'Sheet1'!$L$16"}</definedName>
    <definedName name="__hu1" localSheetId="32" hidden="1">{"'Sheet1'!$L$16"}</definedName>
    <definedName name="__hu1" hidden="1">{"'Sheet1'!$L$16"}</definedName>
    <definedName name="__hu2" localSheetId="30" hidden="1">{"'Sheet1'!$L$16"}</definedName>
    <definedName name="__hu2" localSheetId="32" hidden="1">{"'Sheet1'!$L$16"}</definedName>
    <definedName name="__hu2" hidden="1">{"'Sheet1'!$L$16"}</definedName>
    <definedName name="__hu5" localSheetId="30" hidden="1">{"'Sheet1'!$L$16"}</definedName>
    <definedName name="__hu5" localSheetId="32" hidden="1">{"'Sheet1'!$L$16"}</definedName>
    <definedName name="__hu5" hidden="1">{"'Sheet1'!$L$16"}</definedName>
    <definedName name="__hu6" localSheetId="30" hidden="1">{"'Sheet1'!$L$16"}</definedName>
    <definedName name="__hu6" localSheetId="32" hidden="1">{"'Sheet1'!$L$16"}</definedName>
    <definedName name="__hu6" hidden="1">{"'Sheet1'!$L$16"}</definedName>
    <definedName name="__IntlFixup" hidden="1">TRUE</definedName>
    <definedName name="__isc1">0.035</definedName>
    <definedName name="__isc2">0.02</definedName>
    <definedName name="__isc3">0.054</definedName>
    <definedName name="__KM188" localSheetId="30">#REF!</definedName>
    <definedName name="__KM188" localSheetId="32">#REF!</definedName>
    <definedName name="__KM188">#REF!</definedName>
    <definedName name="__km189" localSheetId="30">#REF!</definedName>
    <definedName name="__km189" localSheetId="32">#REF!</definedName>
    <definedName name="__km189">#REF!</definedName>
    <definedName name="__km190" localSheetId="30">#REF!</definedName>
    <definedName name="__km190" localSheetId="32">#REF!</definedName>
    <definedName name="__km190">#REF!</definedName>
    <definedName name="__km191" localSheetId="30">#REF!</definedName>
    <definedName name="__km191" localSheetId="32">#REF!</definedName>
    <definedName name="__km191">#REF!</definedName>
    <definedName name="__km192" localSheetId="30">#REF!</definedName>
    <definedName name="__km192" localSheetId="32">#REF!</definedName>
    <definedName name="__km192">#REF!</definedName>
    <definedName name="__km193" localSheetId="30">#REF!</definedName>
    <definedName name="__km193" localSheetId="32">#REF!</definedName>
    <definedName name="__km193">#REF!</definedName>
    <definedName name="__km194" localSheetId="30">#REF!</definedName>
    <definedName name="__km194" localSheetId="32">#REF!</definedName>
    <definedName name="__km194">#REF!</definedName>
    <definedName name="__km195" localSheetId="30">#REF!</definedName>
    <definedName name="__km195" localSheetId="32">#REF!</definedName>
    <definedName name="__km195">#REF!</definedName>
    <definedName name="__km196" localSheetId="30">#REF!</definedName>
    <definedName name="__km196" localSheetId="32">#REF!</definedName>
    <definedName name="__km196">#REF!</definedName>
    <definedName name="__km197" localSheetId="30">#REF!</definedName>
    <definedName name="__km197" localSheetId="32">#REF!</definedName>
    <definedName name="__km197">#REF!</definedName>
    <definedName name="__km198" localSheetId="30">#REF!</definedName>
    <definedName name="__km198" localSheetId="32">#REF!</definedName>
    <definedName name="__km198">#REF!</definedName>
    <definedName name="__lap1" localSheetId="30">#REF!</definedName>
    <definedName name="__lap1" localSheetId="32">#REF!</definedName>
    <definedName name="__lap1">#REF!</definedName>
    <definedName name="__lap2" localSheetId="30">#REF!</definedName>
    <definedName name="__lap2" localSheetId="32">#REF!</definedName>
    <definedName name="__lap2">#REF!</definedName>
    <definedName name="__M36" localSheetId="30" hidden="1">{"'Sheet1'!$L$16"}</definedName>
    <definedName name="__M36" localSheetId="32" hidden="1">{"'Sheet1'!$L$16"}</definedName>
    <definedName name="__M36" hidden="1">{"'Sheet1'!$L$16"}</definedName>
    <definedName name="__MAC12" localSheetId="30">#REF!</definedName>
    <definedName name="__MAC12" localSheetId="32">#REF!</definedName>
    <definedName name="__MAC12">#REF!</definedName>
    <definedName name="__MAC46" localSheetId="30">#REF!</definedName>
    <definedName name="__MAC46" localSheetId="32">#REF!</definedName>
    <definedName name="__MAC46">#REF!</definedName>
    <definedName name="__NCL100" localSheetId="30">#REF!</definedName>
    <definedName name="__NCL100" localSheetId="32">#REF!</definedName>
    <definedName name="__NCL100">#REF!</definedName>
    <definedName name="__NCL200" localSheetId="30">#REF!</definedName>
    <definedName name="__NCL200" localSheetId="32">#REF!</definedName>
    <definedName name="__NCL200">#REF!</definedName>
    <definedName name="__NCL250" localSheetId="30">#REF!</definedName>
    <definedName name="__NCL250" localSheetId="32">#REF!</definedName>
    <definedName name="__NCL250">#REF!</definedName>
    <definedName name="__NET2" localSheetId="30">#REF!</definedName>
    <definedName name="__NET2" localSheetId="32">#REF!</definedName>
    <definedName name="__NET2">#REF!</definedName>
    <definedName name="__nin190" localSheetId="30">#REF!</definedName>
    <definedName name="__nin190" localSheetId="32">#REF!</definedName>
    <definedName name="__nin190">#REF!</definedName>
    <definedName name="__NSO2" localSheetId="30" hidden="1">{"'Sheet1'!$L$16"}</definedName>
    <definedName name="__NSO2" localSheetId="32" hidden="1">{"'Sheet1'!$L$16"}</definedName>
    <definedName name="__NSO2" hidden="1">{"'Sheet1'!$L$16"}</definedName>
    <definedName name="__PA3" localSheetId="30" hidden="1">{"'Sheet1'!$L$16"}</definedName>
    <definedName name="__PA3" localSheetId="32" hidden="1">{"'Sheet1'!$L$16"}</definedName>
    <definedName name="__PA3" hidden="1">{"'Sheet1'!$L$16"}</definedName>
    <definedName name="__phi10" localSheetId="30">#REF!</definedName>
    <definedName name="__phi10" localSheetId="32">#REF!</definedName>
    <definedName name="__phi10">#REF!</definedName>
    <definedName name="__phi12" localSheetId="30">#REF!</definedName>
    <definedName name="__phi12" localSheetId="32">#REF!</definedName>
    <definedName name="__phi12">#REF!</definedName>
    <definedName name="__phi14" localSheetId="30">#REF!</definedName>
    <definedName name="__phi14" localSheetId="32">#REF!</definedName>
    <definedName name="__phi14">#REF!</definedName>
    <definedName name="__phi16" localSheetId="30">#REF!</definedName>
    <definedName name="__phi16" localSheetId="32">#REF!</definedName>
    <definedName name="__phi16">#REF!</definedName>
    <definedName name="__phi18" localSheetId="30">#REF!</definedName>
    <definedName name="__phi18" localSheetId="32">#REF!</definedName>
    <definedName name="__phi18">#REF!</definedName>
    <definedName name="__phi20" localSheetId="30">#REF!</definedName>
    <definedName name="__phi20" localSheetId="32">#REF!</definedName>
    <definedName name="__phi20">#REF!</definedName>
    <definedName name="__phi22" localSheetId="30">#REF!</definedName>
    <definedName name="__phi22" localSheetId="32">#REF!</definedName>
    <definedName name="__phi22">#REF!</definedName>
    <definedName name="__phi25" localSheetId="30">#REF!</definedName>
    <definedName name="__phi25" localSheetId="32">#REF!</definedName>
    <definedName name="__phi25">#REF!</definedName>
    <definedName name="__phi28" localSheetId="30">#REF!</definedName>
    <definedName name="__phi28" localSheetId="32">#REF!</definedName>
    <definedName name="__phi28">#REF!</definedName>
    <definedName name="__phi6" localSheetId="30">#REF!</definedName>
    <definedName name="__phi6" localSheetId="32">#REF!</definedName>
    <definedName name="__phi6">#REF!</definedName>
    <definedName name="__phi8" localSheetId="30">#REF!</definedName>
    <definedName name="__phi8" localSheetId="32">#REF!</definedName>
    <definedName name="__phi8">#REF!</definedName>
    <definedName name="__PL1242" localSheetId="30">#REF!</definedName>
    <definedName name="__PL1242" localSheetId="32">#REF!</definedName>
    <definedName name="__PL1242">#REF!</definedName>
    <definedName name="__Pl2" localSheetId="30" hidden="1">{"'Sheet1'!$L$16"}</definedName>
    <definedName name="__Pl2" localSheetId="32" hidden="1">{"'Sheet1'!$L$16"}</definedName>
    <definedName name="__Pl2" hidden="1">{"'Sheet1'!$L$16"}</definedName>
    <definedName name="__sat10" localSheetId="30">#REF!</definedName>
    <definedName name="__sat10" localSheetId="32">#REF!</definedName>
    <definedName name="__sat10">#REF!</definedName>
    <definedName name="__sat14" localSheetId="30">#REF!</definedName>
    <definedName name="__sat14" localSheetId="32">#REF!</definedName>
    <definedName name="__sat14">#REF!</definedName>
    <definedName name="__sat16" localSheetId="30">#REF!</definedName>
    <definedName name="__sat16" localSheetId="32">#REF!</definedName>
    <definedName name="__sat16">#REF!</definedName>
    <definedName name="__sat20" localSheetId="30">#REF!</definedName>
    <definedName name="__sat20" localSheetId="32">#REF!</definedName>
    <definedName name="__sat20">#REF!</definedName>
    <definedName name="__sat8" localSheetId="30">#REF!</definedName>
    <definedName name="__sat8" localSheetId="32">#REF!</definedName>
    <definedName name="__sat8">#REF!</definedName>
    <definedName name="__sc1" localSheetId="30">#REF!</definedName>
    <definedName name="__sc1" localSheetId="32">#REF!</definedName>
    <definedName name="__sc1">#REF!</definedName>
    <definedName name="__SC2" localSheetId="30">#REF!</definedName>
    <definedName name="__SC2" localSheetId="32">#REF!</definedName>
    <definedName name="__SC2">#REF!</definedName>
    <definedName name="__sc3" localSheetId="30">#REF!</definedName>
    <definedName name="__sc3" localSheetId="32">#REF!</definedName>
    <definedName name="__sc3">#REF!</definedName>
    <definedName name="__slg1" localSheetId="30">#REF!</definedName>
    <definedName name="__slg1" localSheetId="32">#REF!</definedName>
    <definedName name="__slg1">#REF!</definedName>
    <definedName name="__slg2" localSheetId="30">#REF!</definedName>
    <definedName name="__slg2" localSheetId="32">#REF!</definedName>
    <definedName name="__slg2">#REF!</definedName>
    <definedName name="__slg3" localSheetId="30">#REF!</definedName>
    <definedName name="__slg3" localSheetId="32">#REF!</definedName>
    <definedName name="__slg3">#REF!</definedName>
    <definedName name="__slg4" localSheetId="30">#REF!</definedName>
    <definedName name="__slg4" localSheetId="32">#REF!</definedName>
    <definedName name="__slg4">#REF!</definedName>
    <definedName name="__slg5" localSheetId="30">#REF!</definedName>
    <definedName name="__slg5" localSheetId="32">#REF!</definedName>
    <definedName name="__slg5">#REF!</definedName>
    <definedName name="__slg6" localSheetId="30">#REF!</definedName>
    <definedName name="__slg6" localSheetId="32">#REF!</definedName>
    <definedName name="__slg6">#REF!</definedName>
    <definedName name="__SN3" localSheetId="30">#REF!</definedName>
    <definedName name="__SN3" localSheetId="32">#REF!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30">#REF!</definedName>
    <definedName name="__sua20" localSheetId="32">#REF!</definedName>
    <definedName name="__sua20">#REF!</definedName>
    <definedName name="__sua30" localSheetId="30">#REF!</definedName>
    <definedName name="__sua30" localSheetId="32">#REF!</definedName>
    <definedName name="__sua30">#REF!</definedName>
    <definedName name="__TB1" localSheetId="30">#REF!</definedName>
    <definedName name="__TB1" localSheetId="32">#REF!</definedName>
    <definedName name="__TB1">#REF!</definedName>
    <definedName name="__TH1" localSheetId="30">#REF!</definedName>
    <definedName name="__TH1" localSheetId="32">#REF!</definedName>
    <definedName name="__TH1">#REF!</definedName>
    <definedName name="__TH2" localSheetId="30">#REF!</definedName>
    <definedName name="__TH2" localSheetId="32">#REF!</definedName>
    <definedName name="__TH2">#REF!</definedName>
    <definedName name="__TH3" localSheetId="30">#REF!</definedName>
    <definedName name="__TH3" localSheetId="32">#REF!</definedName>
    <definedName name="__TH3">#REF!</definedName>
    <definedName name="__TL1" localSheetId="30">#REF!</definedName>
    <definedName name="__TL1" localSheetId="32">#REF!</definedName>
    <definedName name="__TL1">#REF!</definedName>
    <definedName name="__TL2" localSheetId="30">#REF!</definedName>
    <definedName name="__TL2" localSheetId="32">#REF!</definedName>
    <definedName name="__TL2">#REF!</definedName>
    <definedName name="__TL3" localSheetId="30">#REF!</definedName>
    <definedName name="__TL3" localSheetId="32">#REF!</definedName>
    <definedName name="__TL3">#REF!</definedName>
    <definedName name="__TLA120" localSheetId="30">#REF!</definedName>
    <definedName name="__TLA120" localSheetId="32">#REF!</definedName>
    <definedName name="__TLA120">#REF!</definedName>
    <definedName name="__TLA35" localSheetId="30">#REF!</definedName>
    <definedName name="__TLA35" localSheetId="32">#REF!</definedName>
    <definedName name="__TLA35">#REF!</definedName>
    <definedName name="__TLA50" localSheetId="30">#REF!</definedName>
    <definedName name="__TLA50" localSheetId="32">#REF!</definedName>
    <definedName name="__TLA50">#REF!</definedName>
    <definedName name="__TLA70" localSheetId="30">#REF!</definedName>
    <definedName name="__TLA70" localSheetId="32">#REF!</definedName>
    <definedName name="__TLA70">#REF!</definedName>
    <definedName name="__TLA95" localSheetId="30">#REF!</definedName>
    <definedName name="__TLA95" localSheetId="32">#REF!</definedName>
    <definedName name="__TLA95">#REF!</definedName>
    <definedName name="__Tru21" localSheetId="30" hidden="1">{"'Sheet1'!$L$16"}</definedName>
    <definedName name="__Tru21" localSheetId="32" hidden="1">{"'Sheet1'!$L$16"}</definedName>
    <definedName name="__Tru21" hidden="1">{"'Sheet1'!$L$16"}</definedName>
    <definedName name="__vc1" localSheetId="30">#REF!</definedName>
    <definedName name="__vc1" localSheetId="32">#REF!</definedName>
    <definedName name="__vc1">#REF!</definedName>
    <definedName name="__vc2" localSheetId="30">#REF!</definedName>
    <definedName name="__vc2" localSheetId="32">#REF!</definedName>
    <definedName name="__vc2">#REF!</definedName>
    <definedName name="__vc3" localSheetId="30">#REF!</definedName>
    <definedName name="__vc3" localSheetId="32">#REF!</definedName>
    <definedName name="__vc3">#REF!</definedName>
    <definedName name="__VL100" localSheetId="30">#REF!</definedName>
    <definedName name="__VL100" localSheetId="32">#REF!</definedName>
    <definedName name="__VL100">#REF!</definedName>
    <definedName name="__vl2" localSheetId="30" hidden="1">{"'Sheet1'!$L$16"}</definedName>
    <definedName name="__vl2" localSheetId="32" hidden="1">{"'Sheet1'!$L$16"}</definedName>
    <definedName name="__vl2" hidden="1">{"'Sheet1'!$L$16"}</definedName>
    <definedName name="__VL250" localSheetId="30">#REF!</definedName>
    <definedName name="__VL250" localSheetId="32">#REF!</definedName>
    <definedName name="__VL250">#REF!</definedName>
    <definedName name="__xlfn.BAHTTEXT" hidden="1">#NAME?</definedName>
    <definedName name="_01_11_2001">#N/A</definedName>
    <definedName name="_1">#N/A</definedName>
    <definedName name="_1000A01">#N/A</definedName>
    <definedName name="_1CAP002" localSheetId="30">[4]MTP!#REF!</definedName>
    <definedName name="_1CAP002" localSheetId="32">[4]MTP!#REF!</definedName>
    <definedName name="_1CAP002">[4]MTP!#REF!</definedName>
    <definedName name="_2">#N/A</definedName>
    <definedName name="_2STREO7" localSheetId="30">[5]MTP!#REF!</definedName>
    <definedName name="_2STREO7" localSheetId="32">[5]MTP!#REF!</definedName>
    <definedName name="_2STREO7">[5]MTP!#REF!</definedName>
    <definedName name="_40x4">5100</definedName>
    <definedName name="_4GOIC01" localSheetId="32">[6]MTP!#REF!</definedName>
    <definedName name="_4GOIC01">[6]MTP!#REF!</definedName>
    <definedName name="_4OSLCTT" localSheetId="32">[6]MTP!#REF!</definedName>
    <definedName name="_4OSLCTT">[6]MTP!#REF!</definedName>
    <definedName name="_6BNTTTH" localSheetId="32">[5]MTP1!#REF!</definedName>
    <definedName name="_6BNTTTH">[5]MTP1!#REF!</definedName>
    <definedName name="_6DCTTBO" localSheetId="32">[5]MTP1!#REF!</definedName>
    <definedName name="_6DCTTBO">[5]MTP1!#REF!</definedName>
    <definedName name="_6DD24TT" localSheetId="32">[5]MTP1!#REF!</definedName>
    <definedName name="_6DD24TT">[5]MTP1!#REF!</definedName>
    <definedName name="_6FCOTBU" localSheetId="32">[5]MTP1!#REF!</definedName>
    <definedName name="_6FCOTBU">[5]MTP1!#REF!</definedName>
    <definedName name="_6LATUBU" localSheetId="32">[5]MTP1!#REF!</definedName>
    <definedName name="_6LATUBU">[5]MTP1!#REF!</definedName>
    <definedName name="_6SDTT24" localSheetId="32">[5]MTP1!#REF!</definedName>
    <definedName name="_6SDTT24">[5]MTP1!#REF!</definedName>
    <definedName name="_6TBUDTT" localSheetId="32">[5]MTP1!#REF!</definedName>
    <definedName name="_6TBUDTT">[5]MTP1!#REF!</definedName>
    <definedName name="_6TDDDTT" localSheetId="32">[5]MTP1!#REF!</definedName>
    <definedName name="_6TDDDTT">[5]MTP1!#REF!</definedName>
    <definedName name="_6TLTTTH" localSheetId="32">[5]MTP1!#REF!</definedName>
    <definedName name="_6TLTTTH">[5]MTP1!#REF!</definedName>
    <definedName name="_6TUBUTT" localSheetId="32">[5]MTP1!#REF!</definedName>
    <definedName name="_6TUBUTT">[5]MTP1!#REF!</definedName>
    <definedName name="_6UCLVIS" localSheetId="32">[5]MTP1!#REF!</definedName>
    <definedName name="_6UCLVIS">[5]MTP1!#REF!</definedName>
    <definedName name="_7DNCABC" localSheetId="32">[5]MTP1!#REF!</definedName>
    <definedName name="_7DNCABC">[5]MTP1!#REF!</definedName>
    <definedName name="_7HDCTBU" localSheetId="32">[5]MTP1!#REF!</definedName>
    <definedName name="_7HDCTBU">[5]MTP1!#REF!</definedName>
    <definedName name="_7PKTUBU" localSheetId="32">[5]MTP1!#REF!</definedName>
    <definedName name="_7PKTUBU">[5]MTP1!#REF!</definedName>
    <definedName name="_7TBHT20" localSheetId="32">[5]MTP1!#REF!</definedName>
    <definedName name="_7TBHT20">[5]MTP1!#REF!</definedName>
    <definedName name="_7TBHT30" localSheetId="32">[5]MTP1!#REF!</definedName>
    <definedName name="_7TBHT30">[5]MTP1!#REF!</definedName>
    <definedName name="_7TDCABC" localSheetId="32">[5]MTP1!#REF!</definedName>
    <definedName name="_7TDCABC">[5]MTP1!#REF!</definedName>
    <definedName name="_a1" localSheetId="30" hidden="1">{"'Sheet1'!$L$16"}</definedName>
    <definedName name="_a1" localSheetId="32" hidden="1">{"'Sheet1'!$L$16"}</definedName>
    <definedName name="_a1" hidden="1">{"'Sheet1'!$L$16"}</definedName>
    <definedName name="_A65700" localSheetId="32">'[7]MTO REV.2(ARMOR)'!#REF!</definedName>
    <definedName name="_A65700">'[7]MTO REV.2(ARMOR)'!#REF!</definedName>
    <definedName name="_A65800" localSheetId="32">'[7]MTO REV.2(ARMOR)'!#REF!</definedName>
    <definedName name="_A65800">'[7]MTO REV.2(ARMOR)'!#REF!</definedName>
    <definedName name="_A66000" localSheetId="32">'[7]MTO REV.2(ARMOR)'!#REF!</definedName>
    <definedName name="_A66000">'[7]MTO REV.2(ARMOR)'!#REF!</definedName>
    <definedName name="_A67000" localSheetId="32">'[7]MTO REV.2(ARMOR)'!#REF!</definedName>
    <definedName name="_A67000">'[7]MTO REV.2(ARMOR)'!#REF!</definedName>
    <definedName name="_A68000" localSheetId="32">'[7]MTO REV.2(ARMOR)'!#REF!</definedName>
    <definedName name="_A68000">'[7]MTO REV.2(ARMOR)'!#REF!</definedName>
    <definedName name="_A70000" localSheetId="32">'[7]MTO REV.2(ARMOR)'!#REF!</definedName>
    <definedName name="_A70000">'[7]MTO REV.2(ARMOR)'!#REF!</definedName>
    <definedName name="_A75000" localSheetId="32">'[7]MTO REV.2(ARMOR)'!#REF!</definedName>
    <definedName name="_A75000">'[7]MTO REV.2(ARMOR)'!#REF!</definedName>
    <definedName name="_A85000" localSheetId="32">'[7]MTO REV.2(ARMOR)'!#REF!</definedName>
    <definedName name="_A85000">'[7]MTO REV.2(ARMOR)'!#REF!</definedName>
    <definedName name="_abb91" localSheetId="32">[8]chitimc!#REF!</definedName>
    <definedName name="_abb91">[8]chitimc!#REF!</definedName>
    <definedName name="_B1" localSheetId="30" hidden="1">{"'Sheet1'!$L$16"}</definedName>
    <definedName name="_B1" localSheetId="32" hidden="1">{"'Sheet1'!$L$16"}</definedName>
    <definedName name="_B1" hidden="1">{"'Sheet1'!$L$16"}</definedName>
    <definedName name="_ban2" localSheetId="30" hidden="1">{"'Sheet1'!$L$16"}</definedName>
    <definedName name="_ban2" localSheetId="32" hidden="1">{"'Sheet1'!$L$16"}</definedName>
    <definedName name="_ban2" hidden="1">{"'Sheet1'!$L$16"}</definedName>
    <definedName name="_Bia2">'[9]DI-ESTI'!$A$8:$R$489</definedName>
    <definedName name="_boi1" localSheetId="30">#REF!</definedName>
    <definedName name="_boi1" localSheetId="32">#REF!</definedName>
    <definedName name="_boi1">#REF!</definedName>
    <definedName name="_boi2" localSheetId="30">#REF!</definedName>
    <definedName name="_boi2" localSheetId="32">#REF!</definedName>
    <definedName name="_boi2">#REF!</definedName>
    <definedName name="_boi3" localSheetId="30">#REF!</definedName>
    <definedName name="_boi3" localSheetId="32">#REF!</definedName>
    <definedName name="_boi3">#REF!</definedName>
    <definedName name="_boi4" localSheetId="30">#REF!</definedName>
    <definedName name="_boi4" localSheetId="32">#REF!</definedName>
    <definedName name="_boi4">#REF!</definedName>
    <definedName name="_btm10" localSheetId="30">#REF!</definedName>
    <definedName name="_btm10" localSheetId="32">#REF!</definedName>
    <definedName name="_btm10">#REF!</definedName>
    <definedName name="_btm100" localSheetId="30">#REF!</definedName>
    <definedName name="_btm100" localSheetId="32">#REF!</definedName>
    <definedName name="_btm100">#REF!</definedName>
    <definedName name="_btm150" localSheetId="30">'[10]TT-35'!#REF!</definedName>
    <definedName name="_btm150" localSheetId="32">'[10]TT-35'!#REF!</definedName>
    <definedName name="_btm150">'[10]TT-35'!#REF!</definedName>
    <definedName name="_btm200" localSheetId="30">'[10]TT-35'!#REF!</definedName>
    <definedName name="_btm200" localSheetId="32">'[10]TT-35'!#REF!</definedName>
    <definedName name="_btm200">'[10]TT-35'!#REF!</definedName>
    <definedName name="_BTM250" localSheetId="30">#REF!</definedName>
    <definedName name="_BTM250" localSheetId="32">#REF!</definedName>
    <definedName name="_BTM250">#REF!</definedName>
    <definedName name="_btM300" localSheetId="30">#REF!</definedName>
    <definedName name="_btM300" localSheetId="32">#REF!</definedName>
    <definedName name="_btM300">#REF!</definedName>
    <definedName name="_btm50" localSheetId="30">'[10]TT-35'!#REF!</definedName>
    <definedName name="_btm50" localSheetId="32">'[10]TT-35'!#REF!</definedName>
    <definedName name="_btm50">'[10]TT-35'!#REF!</definedName>
    <definedName name="_Builtin155" hidden="1">#N/A</definedName>
    <definedName name="_cao1" localSheetId="30">#REF!</definedName>
    <definedName name="_cao1" localSheetId="32">#REF!</definedName>
    <definedName name="_cao1">#REF!</definedName>
    <definedName name="_cao2" localSheetId="30">#REF!</definedName>
    <definedName name="_cao2" localSheetId="32">#REF!</definedName>
    <definedName name="_cao2">#REF!</definedName>
    <definedName name="_cao3" localSheetId="30">#REF!</definedName>
    <definedName name="_cao3" localSheetId="32">#REF!</definedName>
    <definedName name="_cao3">#REF!</definedName>
    <definedName name="_cao4" localSheetId="30">#REF!</definedName>
    <definedName name="_cao4" localSheetId="32">#REF!</definedName>
    <definedName name="_cao4">#REF!</definedName>
    <definedName name="_cao5" localSheetId="30">#REF!</definedName>
    <definedName name="_cao5" localSheetId="32">#REF!</definedName>
    <definedName name="_cao5">#REF!</definedName>
    <definedName name="_cao6" localSheetId="30">#REF!</definedName>
    <definedName name="_cao6" localSheetId="32">#REF!</definedName>
    <definedName name="_cao6">#REF!</definedName>
    <definedName name="_CON1" localSheetId="30">#REF!</definedName>
    <definedName name="_CON1" localSheetId="32">#REF!</definedName>
    <definedName name="_CON1">#REF!</definedName>
    <definedName name="_CON2" localSheetId="30">#REF!</definedName>
    <definedName name="_CON2" localSheetId="32">#REF!</definedName>
    <definedName name="_CON2">#REF!</definedName>
    <definedName name="_Count">4</definedName>
    <definedName name="_CT250" localSheetId="30">'[11]dongia (2)'!#REF!</definedName>
    <definedName name="_CT250" localSheetId="32">'[11]dongia (2)'!#REF!</definedName>
    <definedName name="_CT250">'[11]dongia (2)'!#REF!</definedName>
    <definedName name="_dai1" localSheetId="30">#REF!</definedName>
    <definedName name="_dai1" localSheetId="32">#REF!</definedName>
    <definedName name="_dai1">#REF!</definedName>
    <definedName name="_dai2" localSheetId="30">#REF!</definedName>
    <definedName name="_dai2" localSheetId="32">#REF!</definedName>
    <definedName name="_dai2">#REF!</definedName>
    <definedName name="_dai3" localSheetId="30">#REF!</definedName>
    <definedName name="_dai3" localSheetId="32">#REF!</definedName>
    <definedName name="_dai3">#REF!</definedName>
    <definedName name="_dai4" localSheetId="30">#REF!</definedName>
    <definedName name="_dai4" localSheetId="32">#REF!</definedName>
    <definedName name="_dai4">#REF!</definedName>
    <definedName name="_dai5" localSheetId="30">#REF!</definedName>
    <definedName name="_dai5" localSheetId="32">#REF!</definedName>
    <definedName name="_dai5">#REF!</definedName>
    <definedName name="_dai6" localSheetId="30">#REF!</definedName>
    <definedName name="_dai6" localSheetId="32">#REF!</definedName>
    <definedName name="_dai6">#REF!</definedName>
    <definedName name="_dan1" localSheetId="30">#REF!</definedName>
    <definedName name="_dan1" localSheetId="32">#REF!</definedName>
    <definedName name="_dan1">#REF!</definedName>
    <definedName name="_dan2" localSheetId="30">#REF!</definedName>
    <definedName name="_dan2" localSheetId="32">#REF!</definedName>
    <definedName name="_dan2">#REF!</definedName>
    <definedName name="_dao1" localSheetId="30">#REF!</definedName>
    <definedName name="_dao1" localSheetId="32">#REF!</definedName>
    <definedName name="_dao1">#REF!</definedName>
    <definedName name="_day1" localSheetId="30">'[12]Chiet tinh dz22'!#REF!</definedName>
    <definedName name="_day1" localSheetId="32">'[12]Chiet tinh dz22'!#REF!</definedName>
    <definedName name="_day1">'[12]Chiet tinh dz22'!#REF!</definedName>
    <definedName name="_dbu1" localSheetId="30">#REF!</definedName>
    <definedName name="_dbu1" localSheetId="32">#REF!</definedName>
    <definedName name="_dbu1">#REF!</definedName>
    <definedName name="_dbu2" localSheetId="30">#REF!</definedName>
    <definedName name="_dbu2" localSheetId="32">#REF!</definedName>
    <definedName name="_dbu2">#REF!</definedName>
    <definedName name="_ddn400" localSheetId="30">#REF!</definedName>
    <definedName name="_ddn400" localSheetId="32">#REF!</definedName>
    <definedName name="_ddn400">#REF!</definedName>
    <definedName name="_ddn600" localSheetId="30">#REF!</definedName>
    <definedName name="_ddn600" localSheetId="32">#REF!</definedName>
    <definedName name="_ddn600">#REF!</definedName>
    <definedName name="_dgt100" localSheetId="30">'[11]dongia (2)'!#REF!</definedName>
    <definedName name="_dgt100" localSheetId="32">'[11]dongia (2)'!#REF!</definedName>
    <definedName name="_dgt100">'[11]dongia (2)'!#REF!</definedName>
    <definedName name="_Fill" localSheetId="30" hidden="1">#REF!</definedName>
    <definedName name="_Fill" localSheetId="32" hidden="1">#REF!</definedName>
    <definedName name="_Fill" hidden="1">#REF!</definedName>
    <definedName name="_Fill_1">"#REF!"</definedName>
    <definedName name="_xlnm._FilterDatabase" localSheetId="30" hidden="1">#REF!</definedName>
    <definedName name="_xlnm._FilterDatabase" localSheetId="32" hidden="1">'PL2 NSDP (2)'!$A$28:$DR$210</definedName>
    <definedName name="_xlnm._FilterDatabase" hidden="1">#REF!</definedName>
    <definedName name="_GID1">'[13]LKVL-CK-HT-GD1'!$A$4</definedName>
    <definedName name="_gon4" localSheetId="30">#REF!</definedName>
    <definedName name="_gon4" localSheetId="32">#REF!</definedName>
    <definedName name="_gon4">#REF!</definedName>
    <definedName name="_h1" localSheetId="30" hidden="1">{"'Sheet1'!$L$16"}</definedName>
    <definedName name="_h1" localSheetId="32" hidden="1">{"'Sheet1'!$L$16"}</definedName>
    <definedName name="_h1" hidden="1">{"'Sheet1'!$L$16"}</definedName>
    <definedName name="_hom2" localSheetId="30">#REF!</definedName>
    <definedName name="_hom2" localSheetId="32">#REF!</definedName>
    <definedName name="_hom2">#REF!</definedName>
    <definedName name="_hom4" localSheetId="30">[14]sheet12!#REF!</definedName>
    <definedName name="_hom4" localSheetId="32">[14]sheet12!#REF!</definedName>
    <definedName name="_hom4">[14]sheet12!#REF!</definedName>
    <definedName name="_hsm2">1.1289</definedName>
    <definedName name="_hu1" localSheetId="30" hidden="1">{"'Sheet1'!$L$16"}</definedName>
    <definedName name="_hu1" localSheetId="32" hidden="1">{"'Sheet1'!$L$16"}</definedName>
    <definedName name="_hu1" hidden="1">{"'Sheet1'!$L$16"}</definedName>
    <definedName name="_hu2" localSheetId="30" hidden="1">{"'Sheet1'!$L$16"}</definedName>
    <definedName name="_hu2" localSheetId="32" hidden="1">{"'Sheet1'!$L$16"}</definedName>
    <definedName name="_hu2" hidden="1">{"'Sheet1'!$L$16"}</definedName>
    <definedName name="_hu5" localSheetId="30" hidden="1">{"'Sheet1'!$L$16"}</definedName>
    <definedName name="_hu5" localSheetId="32" hidden="1">{"'Sheet1'!$L$16"}</definedName>
    <definedName name="_hu5" hidden="1">{"'Sheet1'!$L$16"}</definedName>
    <definedName name="_hu6" localSheetId="30" hidden="1">{"'Sheet1'!$L$16"}</definedName>
    <definedName name="_hu6" localSheetId="32" hidden="1">{"'Sheet1'!$L$16"}</definedName>
    <definedName name="_hu6" hidden="1">{"'Sheet1'!$L$16"}</definedName>
    <definedName name="_isc1">0.035</definedName>
    <definedName name="_isc2">0.02</definedName>
    <definedName name="_isc3">0.054</definedName>
    <definedName name="_Key1" localSheetId="30" hidden="1">#REF!</definedName>
    <definedName name="_Key1" localSheetId="32" hidden="1">#REF!</definedName>
    <definedName name="_Key1" hidden="1">#REF!</definedName>
    <definedName name="_Key1_1">"#REF!"</definedName>
    <definedName name="_Key2" localSheetId="30" hidden="1">#REF!</definedName>
    <definedName name="_Key2" localSheetId="32" hidden="1">#REF!</definedName>
    <definedName name="_Key2" hidden="1">#REF!</definedName>
    <definedName name="_Key2_1">"#REF!"</definedName>
    <definedName name="_KM188" localSheetId="30">#REF!</definedName>
    <definedName name="_KM188" localSheetId="32">#REF!</definedName>
    <definedName name="_KM188">#REF!</definedName>
    <definedName name="_km189" localSheetId="30">#REF!</definedName>
    <definedName name="_km189" localSheetId="32">#REF!</definedName>
    <definedName name="_km189">#REF!</definedName>
    <definedName name="_km190" localSheetId="30">#REF!</definedName>
    <definedName name="_km190" localSheetId="32">#REF!</definedName>
    <definedName name="_km190">#REF!</definedName>
    <definedName name="_km191" localSheetId="30">#REF!</definedName>
    <definedName name="_km191" localSheetId="32">#REF!</definedName>
    <definedName name="_km191">#REF!</definedName>
    <definedName name="_km192" localSheetId="30">#REF!</definedName>
    <definedName name="_km192" localSheetId="32">#REF!</definedName>
    <definedName name="_km192">#REF!</definedName>
    <definedName name="_km193" localSheetId="30">#REF!</definedName>
    <definedName name="_km193" localSheetId="32">#REF!</definedName>
    <definedName name="_km193">#REF!</definedName>
    <definedName name="_km194" localSheetId="30">#REF!</definedName>
    <definedName name="_km194" localSheetId="32">#REF!</definedName>
    <definedName name="_km194">#REF!</definedName>
    <definedName name="_km195" localSheetId="30">#REF!</definedName>
    <definedName name="_km195" localSheetId="32">#REF!</definedName>
    <definedName name="_km195">#REF!</definedName>
    <definedName name="_km196" localSheetId="30">#REF!</definedName>
    <definedName name="_km196" localSheetId="32">#REF!</definedName>
    <definedName name="_km196">#REF!</definedName>
    <definedName name="_km197" localSheetId="30">#REF!</definedName>
    <definedName name="_km197" localSheetId="32">#REF!</definedName>
    <definedName name="_km197">#REF!</definedName>
    <definedName name="_km198" localSheetId="30">#REF!</definedName>
    <definedName name="_km198" localSheetId="32">#REF!</definedName>
    <definedName name="_km198">#REF!</definedName>
    <definedName name="_lap1" localSheetId="30">#REF!</definedName>
    <definedName name="_lap1" localSheetId="32">#REF!</definedName>
    <definedName name="_lap1">#REF!</definedName>
    <definedName name="_lap2" localSheetId="30">#REF!</definedName>
    <definedName name="_lap2" localSheetId="32">#REF!</definedName>
    <definedName name="_lap2">#REF!</definedName>
    <definedName name="_M1">[15]XL4Poppy!$C$4</definedName>
    <definedName name="_M36" localSheetId="30" hidden="1">{"'Sheet1'!$L$16"}</definedName>
    <definedName name="_M36" localSheetId="32" hidden="1">{"'Sheet1'!$L$16"}</definedName>
    <definedName name="_M36" hidden="1">{"'Sheet1'!$L$16"}</definedName>
    <definedName name="_MAC12" localSheetId="30">#REF!</definedName>
    <definedName name="_MAC12" localSheetId="32">#REF!</definedName>
    <definedName name="_MAC12">#REF!</definedName>
    <definedName name="_MAC46" localSheetId="30">#REF!</definedName>
    <definedName name="_MAC46" localSheetId="32">#REF!</definedName>
    <definedName name="_MAC46">#REF!</definedName>
    <definedName name="_NC200" localSheetId="30">[16]TT35!#REF!</definedName>
    <definedName name="_NC200" localSheetId="32">[16]TT35!#REF!</definedName>
    <definedName name="_NC200">[16]TT35!#REF!</definedName>
    <definedName name="_nc35">'[17]he so'!$B$2</definedName>
    <definedName name="_NCL100" localSheetId="30">#REF!</definedName>
    <definedName name="_NCL100" localSheetId="32">#REF!</definedName>
    <definedName name="_NCL100">#REF!</definedName>
    <definedName name="_NCL200" localSheetId="30">#REF!</definedName>
    <definedName name="_NCL200" localSheetId="32">#REF!</definedName>
    <definedName name="_NCL200">#REF!</definedName>
    <definedName name="_NCL250" localSheetId="30">#REF!</definedName>
    <definedName name="_NCL250" localSheetId="32">#REF!</definedName>
    <definedName name="_NCL250">#REF!</definedName>
    <definedName name="_NET2" localSheetId="30">#REF!</definedName>
    <definedName name="_NET2" localSheetId="32">#REF!</definedName>
    <definedName name="_NET2">#REF!</definedName>
    <definedName name="_nin190" localSheetId="30">#REF!</definedName>
    <definedName name="_nin190" localSheetId="32">#REF!</definedName>
    <definedName name="_nin190">#REF!</definedName>
    <definedName name="_NSO2" localSheetId="30" hidden="1">{"'Sheet1'!$L$16"}</definedName>
    <definedName name="_NSO2" localSheetId="32" hidden="1">{"'Sheet1'!$L$16"}</definedName>
    <definedName name="_NSO2" hidden="1">{"'Sheet1'!$L$16"}</definedName>
    <definedName name="_Order1" hidden="1">255</definedName>
    <definedName name="_Order2" hidden="1">255</definedName>
    <definedName name="_oto10" localSheetId="32">[18]VL!#REF!</definedName>
    <definedName name="_oto10">[18]VL!#REF!</definedName>
    <definedName name="_PA3" localSheetId="30" hidden="1">{"'Sheet1'!$L$16"}</definedName>
    <definedName name="_PA3" localSheetId="32" hidden="1">{"'Sheet1'!$L$16"}</definedName>
    <definedName name="_PA3" hidden="1">{"'Sheet1'!$L$16"}</definedName>
    <definedName name="_Parse_Out" localSheetId="32" hidden="1">[19]Quantity!#REF!</definedName>
    <definedName name="_Parse_Out" hidden="1">[19]Quantity!#REF!</definedName>
    <definedName name="_phi10" localSheetId="30">#REF!</definedName>
    <definedName name="_phi10" localSheetId="32">#REF!</definedName>
    <definedName name="_phi10">#REF!</definedName>
    <definedName name="_phi12" localSheetId="30">#REF!</definedName>
    <definedName name="_phi12" localSheetId="32">#REF!</definedName>
    <definedName name="_phi12">#REF!</definedName>
    <definedName name="_phi14" localSheetId="30">#REF!</definedName>
    <definedName name="_phi14" localSheetId="32">#REF!</definedName>
    <definedName name="_phi14">#REF!</definedName>
    <definedName name="_phi16" localSheetId="30">#REF!</definedName>
    <definedName name="_phi16" localSheetId="32">#REF!</definedName>
    <definedName name="_phi16">#REF!</definedName>
    <definedName name="_phi18" localSheetId="30">#REF!</definedName>
    <definedName name="_phi18" localSheetId="32">#REF!</definedName>
    <definedName name="_phi18">#REF!</definedName>
    <definedName name="_phi20" localSheetId="30">#REF!</definedName>
    <definedName name="_phi20" localSheetId="32">#REF!</definedName>
    <definedName name="_phi20">#REF!</definedName>
    <definedName name="_phi22" localSheetId="30">#REF!</definedName>
    <definedName name="_phi22" localSheetId="32">#REF!</definedName>
    <definedName name="_phi22">#REF!</definedName>
    <definedName name="_phi25" localSheetId="30">#REF!</definedName>
    <definedName name="_phi25" localSheetId="32">#REF!</definedName>
    <definedName name="_phi25">#REF!</definedName>
    <definedName name="_phi28" localSheetId="30">#REF!</definedName>
    <definedName name="_phi28" localSheetId="32">#REF!</definedName>
    <definedName name="_phi28">#REF!</definedName>
    <definedName name="_phi6" localSheetId="30">#REF!</definedName>
    <definedName name="_phi6" localSheetId="32">#REF!</definedName>
    <definedName name="_phi6">#REF!</definedName>
    <definedName name="_phi8" localSheetId="30">#REF!</definedName>
    <definedName name="_phi8" localSheetId="32">#REF!</definedName>
    <definedName name="_phi8">#REF!</definedName>
    <definedName name="_PL1242" localSheetId="30">#REF!</definedName>
    <definedName name="_PL1242" localSheetId="32">#REF!</definedName>
    <definedName name="_PL1242">#REF!</definedName>
    <definedName name="_Pl2" localSheetId="30" hidden="1">{"'Sheet1'!$L$16"}</definedName>
    <definedName name="_Pl2" localSheetId="32" hidden="1">{"'Sheet1'!$L$16"}</definedName>
    <definedName name="_Pl2" hidden="1">{"'Sheet1'!$L$16"}</definedName>
    <definedName name="_ptk89" localSheetId="32">[20]th¸mo!#REF!</definedName>
    <definedName name="_ptk89">[20]th¸mo!#REF!</definedName>
    <definedName name="_sat10" localSheetId="30">#REF!</definedName>
    <definedName name="_sat10" localSheetId="32">#REF!</definedName>
    <definedName name="_sat10">#REF!</definedName>
    <definedName name="_sat12" localSheetId="30">'[21]Bang chiet tinh TBA'!#REF!</definedName>
    <definedName name="_sat12" localSheetId="32">'[21]Bang chiet tinh TBA'!#REF!</definedName>
    <definedName name="_sat12">'[21]Bang chiet tinh TBA'!#REF!</definedName>
    <definedName name="_sat14" localSheetId="30">#REF!</definedName>
    <definedName name="_sat14" localSheetId="32">#REF!</definedName>
    <definedName name="_sat14">#REF!</definedName>
    <definedName name="_sat16" localSheetId="30">#REF!</definedName>
    <definedName name="_sat16" localSheetId="32">#REF!</definedName>
    <definedName name="_sat16">#REF!</definedName>
    <definedName name="_sat20" localSheetId="30">#REF!</definedName>
    <definedName name="_sat20" localSheetId="32">#REF!</definedName>
    <definedName name="_sat20">#REF!</definedName>
    <definedName name="_Sat27" localSheetId="30">'[21]Chiet tinh DZ 22'!#REF!</definedName>
    <definedName name="_Sat27" localSheetId="32">'[21]Chiet tinh DZ 22'!#REF!</definedName>
    <definedName name="_Sat27">'[21]Chiet tinh DZ 22'!#REF!</definedName>
    <definedName name="_Sat6" localSheetId="30">'[21]Chiet tinh DZ 22'!#REF!</definedName>
    <definedName name="_Sat6" localSheetId="32">'[21]Chiet tinh DZ 22'!#REF!</definedName>
    <definedName name="_Sat6">'[21]Chiet tinh DZ 22'!#REF!</definedName>
    <definedName name="_sat8" localSheetId="30">#REF!</definedName>
    <definedName name="_sat8" localSheetId="32">#REF!</definedName>
    <definedName name="_sat8">#REF!</definedName>
    <definedName name="_sc1" localSheetId="30">#REF!</definedName>
    <definedName name="_sc1" localSheetId="32">#REF!</definedName>
    <definedName name="_sc1">#REF!</definedName>
    <definedName name="_SC2" localSheetId="30">#REF!</definedName>
    <definedName name="_SC2" localSheetId="32">#REF!</definedName>
    <definedName name="_SC2">#REF!</definedName>
    <definedName name="_sc3" localSheetId="30">#REF!</definedName>
    <definedName name="_sc3" localSheetId="32">#REF!</definedName>
    <definedName name="_sc3">#REF!</definedName>
    <definedName name="_slg1" localSheetId="30">#REF!</definedName>
    <definedName name="_slg1" localSheetId="32">#REF!</definedName>
    <definedName name="_slg1">#REF!</definedName>
    <definedName name="_slg2" localSheetId="30">#REF!</definedName>
    <definedName name="_slg2" localSheetId="32">#REF!</definedName>
    <definedName name="_slg2">#REF!</definedName>
    <definedName name="_slg3" localSheetId="30">#REF!</definedName>
    <definedName name="_slg3" localSheetId="32">#REF!</definedName>
    <definedName name="_slg3">#REF!</definedName>
    <definedName name="_slg4" localSheetId="30">#REF!</definedName>
    <definedName name="_slg4" localSheetId="32">#REF!</definedName>
    <definedName name="_slg4">#REF!</definedName>
    <definedName name="_slg5" localSheetId="30">#REF!</definedName>
    <definedName name="_slg5" localSheetId="32">#REF!</definedName>
    <definedName name="_slg5">#REF!</definedName>
    <definedName name="_slg6" localSheetId="30">#REF!</definedName>
    <definedName name="_slg6" localSheetId="32">#REF!</definedName>
    <definedName name="_slg6">#REF!</definedName>
    <definedName name="_SN3" localSheetId="30">#REF!</definedName>
    <definedName name="_SN3" localSheetId="32">#REF!</definedName>
    <definedName name="_SN3">#REF!</definedName>
    <definedName name="_SOC10">0.3456</definedName>
    <definedName name="_SOC8">0.2827</definedName>
    <definedName name="_Sort" localSheetId="30" hidden="1">#REF!</definedName>
    <definedName name="_Sort" localSheetId="32" hidden="1">#REF!</definedName>
    <definedName name="_Sort" hidden="1">#REF!</definedName>
    <definedName name="_Sort_1">"#REF!"</definedName>
    <definedName name="_Sta1">531.877</definedName>
    <definedName name="_Sta2">561.952</definedName>
    <definedName name="_Sta3">712.202</definedName>
    <definedName name="_Sta4">762.202</definedName>
    <definedName name="_su12" localSheetId="30">[22]Sheet3!#REF!</definedName>
    <definedName name="_su12" localSheetId="32">[22]Sheet3!#REF!</definedName>
    <definedName name="_su12">[22]Sheet3!#REF!</definedName>
    <definedName name="_Su70" localSheetId="30">[22]Sheet3!#REF!</definedName>
    <definedName name="_Su70" localSheetId="32">[22]Sheet3!#REF!</definedName>
    <definedName name="_Su70">[22]Sheet3!#REF!</definedName>
    <definedName name="_sua20" localSheetId="30">#REF!</definedName>
    <definedName name="_sua20" localSheetId="32">#REF!</definedName>
    <definedName name="_sua20">#REF!</definedName>
    <definedName name="_sua30" localSheetId="30">#REF!</definedName>
    <definedName name="_sua30" localSheetId="32">#REF!</definedName>
    <definedName name="_sua30">#REF!</definedName>
    <definedName name="_TB1" localSheetId="30">#REF!</definedName>
    <definedName name="_TB1" localSheetId="32">#REF!</definedName>
    <definedName name="_TB1">#REF!</definedName>
    <definedName name="_tct3">[23]gVL!$Q$23</definedName>
    <definedName name="_TH1" localSheetId="30">#REF!</definedName>
    <definedName name="_TH1" localSheetId="32">#REF!</definedName>
    <definedName name="_TH1">#REF!</definedName>
    <definedName name="_th100" localSheetId="30">'[11]dongia (2)'!#REF!</definedName>
    <definedName name="_th100" localSheetId="32">'[11]dongia (2)'!#REF!</definedName>
    <definedName name="_th100">'[11]dongia (2)'!#REF!</definedName>
    <definedName name="_TH160" localSheetId="30">'[11]dongia (2)'!#REF!</definedName>
    <definedName name="_TH160" localSheetId="32">'[11]dongia (2)'!#REF!</definedName>
    <definedName name="_TH160">'[11]dongia (2)'!#REF!</definedName>
    <definedName name="_TH2" localSheetId="30">#REF!</definedName>
    <definedName name="_TH2" localSheetId="32">#REF!</definedName>
    <definedName name="_TH2">#REF!</definedName>
    <definedName name="_TH3" localSheetId="30">#REF!</definedName>
    <definedName name="_TH3" localSheetId="32">#REF!</definedName>
    <definedName name="_TH3">#REF!</definedName>
    <definedName name="_TL1" localSheetId="30">#REF!</definedName>
    <definedName name="_TL1" localSheetId="32">#REF!</definedName>
    <definedName name="_TL1">#REF!</definedName>
    <definedName name="_TL2" localSheetId="30">#REF!</definedName>
    <definedName name="_TL2" localSheetId="32">#REF!</definedName>
    <definedName name="_TL2">#REF!</definedName>
    <definedName name="_TL3" localSheetId="30">#REF!</definedName>
    <definedName name="_TL3" localSheetId="32">#REF!</definedName>
    <definedName name="_TL3">#REF!</definedName>
    <definedName name="_TLA120" localSheetId="30">#REF!</definedName>
    <definedName name="_TLA120" localSheetId="32">#REF!</definedName>
    <definedName name="_TLA120">#REF!</definedName>
    <definedName name="_TLA35" localSheetId="30">#REF!</definedName>
    <definedName name="_TLA35" localSheetId="32">#REF!</definedName>
    <definedName name="_TLA35">#REF!</definedName>
    <definedName name="_TLA50" localSheetId="30">#REF!</definedName>
    <definedName name="_TLA50" localSheetId="32">#REF!</definedName>
    <definedName name="_TLA50">#REF!</definedName>
    <definedName name="_TLA70" localSheetId="30">#REF!</definedName>
    <definedName name="_TLA70" localSheetId="32">#REF!</definedName>
    <definedName name="_TLA70">#REF!</definedName>
    <definedName name="_TLA95" localSheetId="30">#REF!</definedName>
    <definedName name="_TLA95" localSheetId="32">#REF!</definedName>
    <definedName name="_TLA95">#REF!</definedName>
    <definedName name="_TR250" localSheetId="30">'[11]dongia (2)'!#REF!</definedName>
    <definedName name="_TR250" localSheetId="32">'[11]dongia (2)'!#REF!</definedName>
    <definedName name="_TR250">'[11]dongia (2)'!#REF!</definedName>
    <definedName name="_tr375" localSheetId="30">[11]giathanh1!#REF!</definedName>
    <definedName name="_tr375" localSheetId="32">[11]giathanh1!#REF!</definedName>
    <definedName name="_tr375">[11]giathanh1!#REF!</definedName>
    <definedName name="_Tru21" localSheetId="30" hidden="1">{"'Sheet1'!$L$16"}</definedName>
    <definedName name="_Tru21" localSheetId="32" hidden="1">{"'Sheet1'!$L$16"}</definedName>
    <definedName name="_Tru21" hidden="1">{"'Sheet1'!$L$16"}</definedName>
    <definedName name="_un76" localSheetId="32">[20]th¸mo!#REF!</definedName>
    <definedName name="_un76">[20]th¸mo!#REF!</definedName>
    <definedName name="_VAN1" localSheetId="32">[24]CT35!#REF!</definedName>
    <definedName name="_VAN1">[24]CT35!#REF!</definedName>
    <definedName name="_vc1" localSheetId="30">#REF!</definedName>
    <definedName name="_vc1" localSheetId="32">#REF!</definedName>
    <definedName name="_vc1">#REF!</definedName>
    <definedName name="_vc2" localSheetId="30">#REF!</definedName>
    <definedName name="_vc2" localSheetId="32">#REF!</definedName>
    <definedName name="_vc2">#REF!</definedName>
    <definedName name="_vc3" localSheetId="30">#REF!</definedName>
    <definedName name="_vc3" localSheetId="32">#REF!</definedName>
    <definedName name="_vc3">#REF!</definedName>
    <definedName name="_VL100" localSheetId="30">#REF!</definedName>
    <definedName name="_VL100" localSheetId="32">#REF!</definedName>
    <definedName name="_VL100">#REF!</definedName>
    <definedName name="_vl2" localSheetId="30" hidden="1">{"'Sheet1'!$L$16"}</definedName>
    <definedName name="_vl2" localSheetId="32" hidden="1">{"'Sheet1'!$L$16"}</definedName>
    <definedName name="_vl2" hidden="1">{"'Sheet1'!$L$16"}</definedName>
    <definedName name="_VL200" localSheetId="32">[16]TT35!#REF!</definedName>
    <definedName name="_VL200">[16]TT35!#REF!</definedName>
    <definedName name="_VL250" localSheetId="30">#REF!</definedName>
    <definedName name="_VL250" localSheetId="32">#REF!</definedName>
    <definedName name="_VL250">#REF!</definedName>
    <definedName name="A" localSheetId="30">'[1]PNT-QUOT-#3'!#REF!</definedName>
    <definedName name="A" localSheetId="32">'[1]PNT-QUOT-#3'!#REF!</definedName>
    <definedName name="A">'[1]PNT-QUOT-#3'!#REF!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30">#REF!</definedName>
    <definedName name="A120_" localSheetId="32">#REF!</definedName>
    <definedName name="A120_">#REF!</definedName>
    <definedName name="a277Print_Titles" localSheetId="30">#REF!</definedName>
    <definedName name="a277Print_Titles" localSheetId="32">#REF!</definedName>
    <definedName name="a277Print_Titles">#REF!</definedName>
    <definedName name="A35_" localSheetId="30">#REF!</definedName>
    <definedName name="A35_" localSheetId="32">#REF!</definedName>
    <definedName name="A35_">#REF!</definedName>
    <definedName name="A50_" localSheetId="30">#REF!</definedName>
    <definedName name="A50_" localSheetId="32">#REF!</definedName>
    <definedName name="A50_">#REF!</definedName>
    <definedName name="A6N2" localSheetId="30">#REF!</definedName>
    <definedName name="A6N2" localSheetId="32">#REF!</definedName>
    <definedName name="A6N2">#REF!</definedName>
    <definedName name="A6N3" localSheetId="30">#REF!</definedName>
    <definedName name="A6N3" localSheetId="32">#REF!</definedName>
    <definedName name="A6N3">#REF!</definedName>
    <definedName name="A70_" localSheetId="30">#REF!</definedName>
    <definedName name="A70_" localSheetId="32">#REF!</definedName>
    <definedName name="A70_">#REF!</definedName>
    <definedName name="A95_" localSheetId="30">#REF!</definedName>
    <definedName name="A95_" localSheetId="32">#REF!</definedName>
    <definedName name="A95_">#REF!</definedName>
    <definedName name="AA" localSheetId="30">#REF!</definedName>
    <definedName name="AA" localSheetId="32">#REF!</definedName>
    <definedName name="AA">#REF!</definedName>
    <definedName name="AAA" localSheetId="30">'[25]MTL$-INTER'!#REF!</definedName>
    <definedName name="AAA" localSheetId="32">'[25]MTL$-INTER'!#REF!</definedName>
    <definedName name="AAA">'[25]MTL$-INTER'!#REF!</definedName>
    <definedName name="abc" localSheetId="30">#REF!</definedName>
    <definedName name="abc" localSheetId="32">#REF!</definedName>
    <definedName name="abc">#REF!</definedName>
    <definedName name="ãc" localSheetId="30">[20]th¸mo!#REF!</definedName>
    <definedName name="ãc" localSheetId="32">[20]th¸mo!#REF!</definedName>
    <definedName name="ãc">[20]th¸mo!#REF!</definedName>
    <definedName name="AC120_" localSheetId="30">#REF!</definedName>
    <definedName name="AC120_" localSheetId="32">#REF!</definedName>
    <definedName name="AC120_">#REF!</definedName>
    <definedName name="AC35_" localSheetId="30">#REF!</definedName>
    <definedName name="AC35_" localSheetId="32">#REF!</definedName>
    <definedName name="AC35_">#REF!</definedName>
    <definedName name="AC50_" localSheetId="30">#REF!</definedName>
    <definedName name="AC50_" localSheetId="32">#REF!</definedName>
    <definedName name="AC50_">#REF!</definedName>
    <definedName name="AC70_" localSheetId="30">#REF!</definedName>
    <definedName name="AC70_" localSheetId="32">#REF!</definedName>
    <definedName name="AC70_">#REF!</definedName>
    <definedName name="AC95_" localSheetId="30">#REF!</definedName>
    <definedName name="AC95_" localSheetId="32">#REF!</definedName>
    <definedName name="AC95_">#REF!</definedName>
    <definedName name="AccessDatabase" hidden="1">"C:\My Documents\LeBinh\Xls\VP Cong ty\FORM.mdb"</definedName>
    <definedName name="ag142X42" localSheetId="30">[8]chitimc!#REF!</definedName>
    <definedName name="ag142X42" localSheetId="32">[8]chitimc!#REF!</definedName>
    <definedName name="ag142X42">[8]chitimc!#REF!</definedName>
    <definedName name="ag267N59" localSheetId="30">[8]chitimc!#REF!</definedName>
    <definedName name="ag267N59" localSheetId="32">[8]chitimc!#REF!</definedName>
    <definedName name="ag267N59">[8]chitimc!#REF!</definedName>
    <definedName name="All_Item" localSheetId="30">#REF!</definedName>
    <definedName name="All_Item" localSheetId="32">#REF!</definedName>
    <definedName name="All_Item">#REF!</definedName>
    <definedName name="ALPIN">#N/A</definedName>
    <definedName name="ALPJYOU">#N/A</definedName>
    <definedName name="ALPTOI">#N/A</definedName>
    <definedName name="amiang" localSheetId="30">[26]gvl!#REF!</definedName>
    <definedName name="amiang" localSheetId="32">[26]gvl!#REF!</definedName>
    <definedName name="amiang">[26]gvl!#REF!</definedName>
    <definedName name="anpha" localSheetId="30">#REF!</definedName>
    <definedName name="anpha" localSheetId="32">#REF!</definedName>
    <definedName name="anpha">#REF!</definedName>
    <definedName name="anscount" hidden="1">3</definedName>
    <definedName name="AS2DocOpenMode" hidden="1">"AS2DocumentEdit"</definedName>
    <definedName name="ATGT" localSheetId="30" hidden="1">{"'Sheet1'!$L$16"}</definedName>
    <definedName name="ATGT" localSheetId="32" hidden="1">{"'Sheet1'!$L$16"}</definedName>
    <definedName name="ATGT" hidden="1">{"'Sheet1'!$L$16"}</definedName>
    <definedName name="B" localSheetId="32">'[1]PNT-QUOT-#3'!#REF!</definedName>
    <definedName name="B">'[1]PNT-QUOT-#3'!#REF!</definedName>
    <definedName name="B.nuamat">7.25</definedName>
    <definedName name="b_240" localSheetId="30">#REF!</definedName>
    <definedName name="b_240" localSheetId="32">#REF!</definedName>
    <definedName name="b_240">#REF!</definedName>
    <definedName name="b_280" localSheetId="30">#REF!</definedName>
    <definedName name="b_280" localSheetId="32">#REF!</definedName>
    <definedName name="b_280">#REF!</definedName>
    <definedName name="b_320" localSheetId="30">#REF!</definedName>
    <definedName name="b_320" localSheetId="32">#REF!</definedName>
    <definedName name="b_320">#REF!</definedName>
    <definedName name="B_ng_dÝnh">'[17]he so'!$B$24</definedName>
    <definedName name="BANG_CHI_TIET_THI_NGHIEM_CONG_TO" localSheetId="30">#REF!</definedName>
    <definedName name="BANG_CHI_TIET_THI_NGHIEM_CONG_TO" localSheetId="32">#REF!</definedName>
    <definedName name="BANG_CHI_TIET_THI_NGHIEM_CONG_TO">#REF!</definedName>
    <definedName name="BANG_CHI_TIET_THI_NGHIEM_DZ0.4KV" localSheetId="30">#REF!</definedName>
    <definedName name="BANG_CHI_TIET_THI_NGHIEM_DZ0.4KV" localSheetId="32">#REF!</definedName>
    <definedName name="BANG_CHI_TIET_THI_NGHIEM_DZ0.4KV">#REF!</definedName>
    <definedName name="BANG_CHI_TIET_THI_NGHIEM_DZ22KV" localSheetId="30">'[27]PHAN DS 22 KV'!#REF!</definedName>
    <definedName name="BANG_CHI_TIET_THI_NGHIEM_DZ22KV" localSheetId="32">'[27]PHAN DS 22 KV'!#REF!</definedName>
    <definedName name="BANG_CHI_TIET_THI_NGHIEM_DZ22KV">'[27]PHAN DS 22 KV'!#REF!</definedName>
    <definedName name="Bang_cly" localSheetId="30">#REF!</definedName>
    <definedName name="Bang_cly" localSheetId="32">#REF!</definedName>
    <definedName name="Bang_cly">#REF!</definedName>
    <definedName name="Bang_CVC" localSheetId="30">#REF!</definedName>
    <definedName name="Bang_CVC" localSheetId="32">#REF!</definedName>
    <definedName name="Bang_CVC">#REF!</definedName>
    <definedName name="bang_gia" localSheetId="30">#REF!</definedName>
    <definedName name="bang_gia" localSheetId="32">#REF!</definedName>
    <definedName name="bang_gia">#REF!</definedName>
    <definedName name="BANG_TONG_HOP_CONG_TO" localSheetId="30">#REF!</definedName>
    <definedName name="BANG_TONG_HOP_CONG_TO" localSheetId="32">#REF!</definedName>
    <definedName name="BANG_TONG_HOP_CONG_TO">#REF!</definedName>
    <definedName name="BANG_TONG_HOP_DZ0.4KV" localSheetId="30">#REF!</definedName>
    <definedName name="BANG_TONG_HOP_DZ0.4KV" localSheetId="32">#REF!</definedName>
    <definedName name="BANG_TONG_HOP_DZ0.4KV">#REF!</definedName>
    <definedName name="BANG_TONG_HOP_DZ22KV" localSheetId="30">#REF!</definedName>
    <definedName name="BANG_TONG_HOP_DZ22KV" localSheetId="32">#REF!</definedName>
    <definedName name="BANG_TONG_HOP_DZ22KV">#REF!</definedName>
    <definedName name="BANG_TONG_HOP_KHO_BAI" localSheetId="30">#REF!</definedName>
    <definedName name="BANG_TONG_HOP_KHO_BAI" localSheetId="32">#REF!</definedName>
    <definedName name="BANG_TONG_HOP_KHO_BAI">#REF!</definedName>
    <definedName name="BANG_TONG_HOP_TBA" localSheetId="30">#REF!</definedName>
    <definedName name="BANG_TONG_HOP_TBA" localSheetId="32">#REF!</definedName>
    <definedName name="BANG_TONG_HOP_TBA">#REF!</definedName>
    <definedName name="Bang_travl" localSheetId="30">#REF!</definedName>
    <definedName name="Bang_travl" localSheetId="32">#REF!</definedName>
    <definedName name="Bang_travl">#REF!</definedName>
    <definedName name="bangchu" localSheetId="30">#REF!</definedName>
    <definedName name="bangchu" localSheetId="32">#REF!</definedName>
    <definedName name="bangchu">#REF!</definedName>
    <definedName name="bangciti" localSheetId="30">'[11]dongia (2)'!#REF!</definedName>
    <definedName name="bangciti" localSheetId="32">'[11]dongia (2)'!#REF!</definedName>
    <definedName name="bangciti">'[11]dongia (2)'!#REF!</definedName>
    <definedName name="BB" localSheetId="30">#REF!</definedName>
    <definedName name="BB" localSheetId="32">#REF!</definedName>
    <definedName name="BB">#REF!</definedName>
    <definedName name="bd">[23]gVL!$Q$15</definedName>
    <definedName name="bdd">1.5</definedName>
    <definedName name="bdht15nc" localSheetId="30">[11]gtrinh!#REF!</definedName>
    <definedName name="bdht15nc" localSheetId="32">[11]gtrinh!#REF!</definedName>
    <definedName name="bdht15nc">[11]gtrinh!#REF!</definedName>
    <definedName name="bdht15vl" localSheetId="30">[11]gtrinh!#REF!</definedName>
    <definedName name="bdht15vl" localSheetId="32">[11]gtrinh!#REF!</definedName>
    <definedName name="bdht15vl">[11]gtrinh!#REF!</definedName>
    <definedName name="bdht25nc" localSheetId="30">[11]gtrinh!#REF!</definedName>
    <definedName name="bdht25nc" localSheetId="32">[11]gtrinh!#REF!</definedName>
    <definedName name="bdht25nc">[11]gtrinh!#REF!</definedName>
    <definedName name="bdht25vl" localSheetId="30">[11]gtrinh!#REF!</definedName>
    <definedName name="bdht25vl" localSheetId="32">[11]gtrinh!#REF!</definedName>
    <definedName name="bdht25vl">[11]gtrinh!#REF!</definedName>
    <definedName name="bdht325nc" localSheetId="30">[11]gtrinh!#REF!</definedName>
    <definedName name="bdht325nc" localSheetId="32">[11]gtrinh!#REF!</definedName>
    <definedName name="bdht325nc">[11]gtrinh!#REF!</definedName>
    <definedName name="bdht325vl" localSheetId="32">[11]gtrinh!#REF!</definedName>
    <definedName name="bdht325vl">[11]gtrinh!#REF!</definedName>
    <definedName name="bengam" localSheetId="30">#REF!</definedName>
    <definedName name="bengam" localSheetId="32">#REF!</definedName>
    <definedName name="bengam">#REF!</definedName>
    <definedName name="benuoc" localSheetId="30">#REF!</definedName>
    <definedName name="benuoc" localSheetId="32">#REF!</definedName>
    <definedName name="benuoc">#REF!</definedName>
    <definedName name="beta" localSheetId="30">#REF!</definedName>
    <definedName name="beta" localSheetId="32">#REF!</definedName>
    <definedName name="beta">#REF!</definedName>
    <definedName name="betong100">'[28]Gia vat tu'!$P$26</definedName>
    <definedName name="betong200" localSheetId="30">'[29]TT-35KV+TBA'!#REF!</definedName>
    <definedName name="betong200" localSheetId="32">'[29]TT-35KV+TBA'!#REF!</definedName>
    <definedName name="betong200">'[29]TT-35KV+TBA'!#REF!</definedName>
    <definedName name="BetongM150">'[30]chiet tinh'!$B$18:$D$23,'[30]chiet tinh'!$F$18:$F$23</definedName>
    <definedName name="BetongM200">'[30]chiet tinh'!$B$35:$D$39,'[30]chiet tinh'!$F$35:$F$39</definedName>
    <definedName name="BetongM50">'[30]chiet tinh'!$B$6:$D$8,'[30]chiet tinh'!$F$6:$F$8</definedName>
    <definedName name="bia">'[31]DI-ESTI'!$A$8:$R$489</definedName>
    <definedName name="bit" localSheetId="30">[20]th¸mo!#REF!</definedName>
    <definedName name="bit" localSheetId="32">[20]th¸mo!#REF!</definedName>
    <definedName name="bit">[20]th¸mo!#REF!</definedName>
    <definedName name="Bitum">'[17]he so'!$B$19</definedName>
    <definedName name="blkh" localSheetId="30">#REF!</definedName>
    <definedName name="blkh" localSheetId="32">#REF!</definedName>
    <definedName name="blkh">#REF!</definedName>
    <definedName name="blkh1" localSheetId="30">#REF!</definedName>
    <definedName name="blkh1" localSheetId="32">#REF!</definedName>
    <definedName name="blkh1">#REF!</definedName>
    <definedName name="blop" localSheetId="30">[14]sheet12!#REF!</definedName>
    <definedName name="blop" localSheetId="32">[14]sheet12!#REF!</definedName>
    <definedName name="blop">[14]sheet12!#REF!</definedName>
    <definedName name="Bm">3.5</definedName>
    <definedName name="Bn">6.5</definedName>
    <definedName name="bom">'[17]he so'!$B$11</definedName>
    <definedName name="Book2" localSheetId="30">#REF!</definedName>
    <definedName name="Book2" localSheetId="32">#REF!</definedName>
    <definedName name="Book2">#REF!</definedName>
    <definedName name="BookName">"Bao_cao_cua_NVTK_tai_NPP_bieu_mau_moi_4___Mau_moi.xls"</definedName>
    <definedName name="BOQ" localSheetId="30">#REF!</definedName>
    <definedName name="BOQ" localSheetId="32">#REF!</definedName>
    <definedName name="BOQ">#REF!</definedName>
    <definedName name="BQP">'[32]BANCO (3)'!$N$124</definedName>
    <definedName name="BT" localSheetId="30">#REF!</definedName>
    <definedName name="BT" localSheetId="32">#REF!</definedName>
    <definedName name="BT">#REF!</definedName>
    <definedName name="btai">[26]gvl!$Q$63</definedName>
    <definedName name="BTC">[33]NSĐP!$AA$14:$AA$240</definedName>
    <definedName name="btchiuaxitm300" localSheetId="30">#REF!</definedName>
    <definedName name="btchiuaxitm300" localSheetId="32">#REF!</definedName>
    <definedName name="btchiuaxitm300">#REF!</definedName>
    <definedName name="BTchiuaxm200" localSheetId="30">#REF!</definedName>
    <definedName name="BTchiuaxm200" localSheetId="32">#REF!</definedName>
    <definedName name="BTchiuaxm200">#REF!</definedName>
    <definedName name="btcocM400" localSheetId="30">#REF!</definedName>
    <definedName name="btcocM400" localSheetId="32">#REF!</definedName>
    <definedName name="btcocM400">#REF!</definedName>
    <definedName name="BTlotm100" localSheetId="30">#REF!</definedName>
    <definedName name="BTlotm100" localSheetId="32">#REF!</definedName>
    <definedName name="BTlotm100">#REF!</definedName>
    <definedName name="btthuongpham150">'[34]Gia vat tu'!$E$45</definedName>
    <definedName name="btthuongpham300">'[34]Gia vat tu'!$E$47</definedName>
    <definedName name="BU_CHENH_LECH_DZ0.4KV" localSheetId="30">#REF!</definedName>
    <definedName name="BU_CHENH_LECH_DZ0.4KV" localSheetId="32">#REF!</definedName>
    <definedName name="BU_CHENH_LECH_DZ0.4KV">#REF!</definedName>
    <definedName name="BU_CHENH_LECH_DZ22KV" localSheetId="30">#REF!</definedName>
    <definedName name="BU_CHENH_LECH_DZ22KV" localSheetId="32">#REF!</definedName>
    <definedName name="BU_CHENH_LECH_DZ22KV">#REF!</definedName>
    <definedName name="BU_CHENH_LECH_TBA" localSheetId="30">#REF!</definedName>
    <definedName name="BU_CHENH_LECH_TBA" localSheetId="32">#REF!</definedName>
    <definedName name="BU_CHENH_LECH_TBA">#REF!</definedName>
    <definedName name="Bu_long" localSheetId="30">[22]Sheet3!#REF!</definedName>
    <definedName name="Bu_long" localSheetId="32">[22]Sheet3!#REF!</definedName>
    <definedName name="Bu_long">[22]Sheet3!#REF!</definedName>
    <definedName name="Bulongma">8700</definedName>
    <definedName name="buoc" localSheetId="30">'[21]Chiet tinh DZ 22'!#REF!</definedName>
    <definedName name="buoc" localSheetId="32">'[21]Chiet tinh DZ 22'!#REF!</definedName>
    <definedName name="buoc">'[21]Chiet tinh DZ 22'!#REF!</definedName>
    <definedName name="BVCISUMMARY" localSheetId="30">#REF!</definedName>
    <definedName name="BVCISUMMARY" localSheetId="32">#REF!</definedName>
    <definedName name="BVCISUMMARY">#REF!</definedName>
    <definedName name="bw">#N/A</definedName>
    <definedName name="BŸo_cŸo_täng_hìp_giŸ_trÙ_t_i_s_n_câ__Ùnh" localSheetId="30">#REF!</definedName>
    <definedName name="BŸo_cŸo_täng_hìp_giŸ_trÙ_t_i_s_n_câ__Ùnh" localSheetId="32">#REF!</definedName>
    <definedName name="BŸo_cŸo_täng_hìp_giŸ_trÙ_t_i_s_n_câ__Ùnh">#REF!</definedName>
    <definedName name="C.1.1..Phat_tuyen" localSheetId="30">#REF!</definedName>
    <definedName name="C.1.1..Phat_tuyen" localSheetId="32">#REF!</definedName>
    <definedName name="C.1.1..Phat_tuyen">#REF!</definedName>
    <definedName name="C.1.10..VC_Thu_cong_CG" localSheetId="30">#REF!</definedName>
    <definedName name="C.1.10..VC_Thu_cong_CG" localSheetId="32">#REF!</definedName>
    <definedName name="C.1.10..VC_Thu_cong_CG">#REF!</definedName>
    <definedName name="C.1.2..Chat_cay_thu_cong" localSheetId="30">#REF!</definedName>
    <definedName name="C.1.2..Chat_cay_thu_cong" localSheetId="32">#REF!</definedName>
    <definedName name="C.1.2..Chat_cay_thu_cong">#REF!</definedName>
    <definedName name="C.1.3..Chat_cay_may" localSheetId="30">#REF!</definedName>
    <definedName name="C.1.3..Chat_cay_may" localSheetId="32">#REF!</definedName>
    <definedName name="C.1.3..Chat_cay_may">#REF!</definedName>
    <definedName name="C.1.4..Dao_goc_cay" localSheetId="30">#REF!</definedName>
    <definedName name="C.1.4..Dao_goc_cay" localSheetId="32">#REF!</definedName>
    <definedName name="C.1.4..Dao_goc_cay">#REF!</definedName>
    <definedName name="C.1.5..Lam_duong_tam" localSheetId="30">#REF!</definedName>
    <definedName name="C.1.5..Lam_duong_tam" localSheetId="32">#REF!</definedName>
    <definedName name="C.1.5..Lam_duong_tam">#REF!</definedName>
    <definedName name="C.1.6..Lam_cau_tam" localSheetId="30">#REF!</definedName>
    <definedName name="C.1.6..Lam_cau_tam" localSheetId="32">#REF!</definedName>
    <definedName name="C.1.6..Lam_cau_tam">#REF!</definedName>
    <definedName name="C.1.7..Rai_da_chong_lun" localSheetId="30">#REF!</definedName>
    <definedName name="C.1.7..Rai_da_chong_lun" localSheetId="32">#REF!</definedName>
    <definedName name="C.1.7..Rai_da_chong_lun">#REF!</definedName>
    <definedName name="C.1.8..Lam_kho_tam" localSheetId="30">#REF!</definedName>
    <definedName name="C.1.8..Lam_kho_tam" localSheetId="32">#REF!</definedName>
    <definedName name="C.1.8..Lam_kho_tam">#REF!</definedName>
    <definedName name="C.1.8..San_mat_bang" localSheetId="30">#REF!</definedName>
    <definedName name="C.1.8..San_mat_bang" localSheetId="32">#REF!</definedName>
    <definedName name="C.1.8..San_mat_bang">#REF!</definedName>
    <definedName name="C.2.1..VC_Thu_cong" localSheetId="30">#REF!</definedName>
    <definedName name="C.2.1..VC_Thu_cong" localSheetId="32">#REF!</definedName>
    <definedName name="C.2.1..VC_Thu_cong">#REF!</definedName>
    <definedName name="C.2.2..VC_T_cong_CG" localSheetId="30">#REF!</definedName>
    <definedName name="C.2.2..VC_T_cong_CG" localSheetId="32">#REF!</definedName>
    <definedName name="C.2.2..VC_T_cong_CG">#REF!</definedName>
    <definedName name="C.2.3..Boc_do" localSheetId="30">#REF!</definedName>
    <definedName name="C.2.3..Boc_do" localSheetId="32">#REF!</definedName>
    <definedName name="C.2.3..Boc_do">#REF!</definedName>
    <definedName name="C.3.1..Dao_dat_mong_cot" localSheetId="30">#REF!</definedName>
    <definedName name="C.3.1..Dao_dat_mong_cot" localSheetId="32">#REF!</definedName>
    <definedName name="C.3.1..Dao_dat_mong_cot">#REF!</definedName>
    <definedName name="C.3.2..Dao_dat_de_dap" localSheetId="30">#REF!</definedName>
    <definedName name="C.3.2..Dao_dat_de_dap" localSheetId="32">#REF!</definedName>
    <definedName name="C.3.2..Dao_dat_de_dap">#REF!</definedName>
    <definedName name="C.3.3..Dap_dat_mong" localSheetId="30">#REF!</definedName>
    <definedName name="C.3.3..Dap_dat_mong" localSheetId="32">#REF!</definedName>
    <definedName name="C.3.3..Dap_dat_mong">#REF!</definedName>
    <definedName name="C.3.4..Dao_dap_TDia" localSheetId="30">#REF!</definedName>
    <definedName name="C.3.4..Dao_dap_TDia" localSheetId="32">#REF!</definedName>
    <definedName name="C.3.4..Dao_dap_TDia">#REF!</definedName>
    <definedName name="C.3.5..Dap_bo_bao" localSheetId="30">#REF!</definedName>
    <definedName name="C.3.5..Dap_bo_bao" localSheetId="32">#REF!</definedName>
    <definedName name="C.3.5..Dap_bo_bao">#REF!</definedName>
    <definedName name="C.3.6..Bom_tat_nuoc" localSheetId="30">#REF!</definedName>
    <definedName name="C.3.6..Bom_tat_nuoc" localSheetId="32">#REF!</definedName>
    <definedName name="C.3.6..Bom_tat_nuoc">#REF!</definedName>
    <definedName name="C.3.7..Dao_bun" localSheetId="30">#REF!</definedName>
    <definedName name="C.3.7..Dao_bun" localSheetId="32">#REF!</definedName>
    <definedName name="C.3.7..Dao_bun">#REF!</definedName>
    <definedName name="C.3.8..Dap_cat_CT" localSheetId="30">#REF!</definedName>
    <definedName name="C.3.8..Dap_cat_CT" localSheetId="32">#REF!</definedName>
    <definedName name="C.3.8..Dap_cat_CT">#REF!</definedName>
    <definedName name="C.3.9..Dao_pha_da" localSheetId="30">#REF!</definedName>
    <definedName name="C.3.9..Dao_pha_da" localSheetId="32">#REF!</definedName>
    <definedName name="C.3.9..Dao_pha_da">#REF!</definedName>
    <definedName name="C.4.1.Cot_thep" localSheetId="30">#REF!</definedName>
    <definedName name="C.4.1.Cot_thep" localSheetId="32">#REF!</definedName>
    <definedName name="C.4.1.Cot_thep">#REF!</definedName>
    <definedName name="C.4.2..Van_khuon" localSheetId="30">#REF!</definedName>
    <definedName name="C.4.2..Van_khuon" localSheetId="32">#REF!</definedName>
    <definedName name="C.4.2..Van_khuon">#REF!</definedName>
    <definedName name="C.4.3..Be_tong" localSheetId="30">#REF!</definedName>
    <definedName name="C.4.3..Be_tong" localSheetId="32">#REF!</definedName>
    <definedName name="C.4.3..Be_tong">#REF!</definedName>
    <definedName name="C.4.4..Lap_BT_D.San" localSheetId="30">#REF!</definedName>
    <definedName name="C.4.4..Lap_BT_D.San" localSheetId="32">#REF!</definedName>
    <definedName name="C.4.4..Lap_BT_D.San">#REF!</definedName>
    <definedName name="C.4.5..Xay_da_hoc" localSheetId="30">#REF!</definedName>
    <definedName name="C.4.5..Xay_da_hoc" localSheetId="32">#REF!</definedName>
    <definedName name="C.4.5..Xay_da_hoc">#REF!</definedName>
    <definedName name="C.4.6..Dong_coc" localSheetId="30">#REF!</definedName>
    <definedName name="C.4.6..Dong_coc" localSheetId="32">#REF!</definedName>
    <definedName name="C.4.6..Dong_coc">#REF!</definedName>
    <definedName name="C.4.7..Quet_Bi_tum" localSheetId="30">#REF!</definedName>
    <definedName name="C.4.7..Quet_Bi_tum" localSheetId="32">#REF!</definedName>
    <definedName name="C.4.7..Quet_Bi_tum">#REF!</definedName>
    <definedName name="C.5.1..Lap_cot_thep" localSheetId="30">#REF!</definedName>
    <definedName name="C.5.1..Lap_cot_thep" localSheetId="32">#REF!</definedName>
    <definedName name="C.5.1..Lap_cot_thep">#REF!</definedName>
    <definedName name="C.5.2..Lap_cot_BT" localSheetId="30">#REF!</definedName>
    <definedName name="C.5.2..Lap_cot_BT" localSheetId="32">#REF!</definedName>
    <definedName name="C.5.2..Lap_cot_BT">#REF!</definedName>
    <definedName name="C.5.3..Lap_dat_xa" localSheetId="30">#REF!</definedName>
    <definedName name="C.5.3..Lap_dat_xa" localSheetId="32">#REF!</definedName>
    <definedName name="C.5.3..Lap_dat_xa">#REF!</definedName>
    <definedName name="C.5.4..Lap_tiep_dia" localSheetId="30">#REF!</definedName>
    <definedName name="C.5.4..Lap_tiep_dia" localSheetId="32">#REF!</definedName>
    <definedName name="C.5.4..Lap_tiep_dia">#REF!</definedName>
    <definedName name="C.5.5..Son_sat_thep" localSheetId="30">#REF!</definedName>
    <definedName name="C.5.5..Son_sat_thep" localSheetId="32">#REF!</definedName>
    <definedName name="C.5.5..Son_sat_thep">#REF!</definedName>
    <definedName name="C.6.1..Lap_su_dung" localSheetId="30">#REF!</definedName>
    <definedName name="C.6.1..Lap_su_dung" localSheetId="32">#REF!</definedName>
    <definedName name="C.6.1..Lap_su_dung">#REF!</definedName>
    <definedName name="C.6.2..Lap_su_CS" localSheetId="30">#REF!</definedName>
    <definedName name="C.6.2..Lap_su_CS" localSheetId="32">#REF!</definedName>
    <definedName name="C.6.2..Lap_su_CS">#REF!</definedName>
    <definedName name="C.6.3..Su_chuoi_do" localSheetId="30">#REF!</definedName>
    <definedName name="C.6.3..Su_chuoi_do" localSheetId="32">#REF!</definedName>
    <definedName name="C.6.3..Su_chuoi_do">#REF!</definedName>
    <definedName name="C.6.4..Su_chuoi_neo" localSheetId="30">#REF!</definedName>
    <definedName name="C.6.4..Su_chuoi_neo" localSheetId="32">#REF!</definedName>
    <definedName name="C.6.4..Su_chuoi_neo">#REF!</definedName>
    <definedName name="C.6.5..Lap_phu_kien" localSheetId="30">#REF!</definedName>
    <definedName name="C.6.5..Lap_phu_kien" localSheetId="32">#REF!</definedName>
    <definedName name="C.6.5..Lap_phu_kien">#REF!</definedName>
    <definedName name="C.6.6..Ep_noi_day" localSheetId="30">#REF!</definedName>
    <definedName name="C.6.6..Ep_noi_day" localSheetId="32">#REF!</definedName>
    <definedName name="C.6.6..Ep_noi_day">#REF!</definedName>
    <definedName name="C.6.7..KD_vuot_CN" localSheetId="30">#REF!</definedName>
    <definedName name="C.6.7..KD_vuot_CN" localSheetId="32">#REF!</definedName>
    <definedName name="C.6.7..KD_vuot_CN">#REF!</definedName>
    <definedName name="C.6.8..Rai_cang_day" localSheetId="30">#REF!</definedName>
    <definedName name="C.6.8..Rai_cang_day" localSheetId="32">#REF!</definedName>
    <definedName name="C.6.8..Rai_cang_day">#REF!</definedName>
    <definedName name="C.6.9..Cap_quang" localSheetId="30">#REF!</definedName>
    <definedName name="C.6.9..Cap_quang" localSheetId="32">#REF!</definedName>
    <definedName name="C.6.9..Cap_quang">#REF!</definedName>
    <definedName name="C.doc1">540</definedName>
    <definedName name="C.doc2">740</definedName>
    <definedName name="C_" localSheetId="30">'[2]FUC-01'!#REF!</definedName>
    <definedName name="C_" localSheetId="32">'[2]FUC-01'!#REF!</definedName>
    <definedName name="C_">'[2]FUC-01'!#REF!</definedName>
    <definedName name="ca.1111" localSheetId="30">#REF!</definedName>
    <definedName name="ca.1111" localSheetId="32">#REF!</definedName>
    <definedName name="ca.1111">#REF!</definedName>
    <definedName name="ca.1111.th" localSheetId="30">#REF!</definedName>
    <definedName name="ca.1111.th" localSheetId="32">#REF!</definedName>
    <definedName name="ca.1111.th">#REF!</definedName>
    <definedName name="CABLE2">'[35]MTO REV.0'!$A$1:$Q$570</definedName>
    <definedName name="CACAU">298161</definedName>
    <definedName name="CAMAY">[36]CaMay!$B$2:$E$8</definedName>
    <definedName name="cao" localSheetId="30">#REF!</definedName>
    <definedName name="cao" localSheetId="32">#REF!</definedName>
    <definedName name="cao">#REF!</definedName>
    <definedName name="cap" localSheetId="30">#REF!</definedName>
    <definedName name="cap" localSheetId="32">#REF!</definedName>
    <definedName name="cap">#REF!</definedName>
    <definedName name="CAP_DIEN_AP">'[37]DLC DIEN AP'!$B$5:$F$9</definedName>
    <definedName name="CAPDAT" localSheetId="30">[38]phuluc1!#REF!</definedName>
    <definedName name="CAPDAT" localSheetId="32">[38]phuluc1!#REF!</definedName>
    <definedName name="CAPDAT">[38]phuluc1!#REF!</definedName>
    <definedName name="Cat" localSheetId="30">#REF!</definedName>
    <definedName name="Cat" localSheetId="32">#REF!</definedName>
    <definedName name="Cat">#REF!</definedName>
    <definedName name="Category_All" localSheetId="30">#REF!</definedName>
    <definedName name="Category_All" localSheetId="32">#REF!</definedName>
    <definedName name="Category_All">#REF!</definedName>
    <definedName name="CATIN">#N/A</definedName>
    <definedName name="CATJYOU">#N/A</definedName>
    <definedName name="catm" localSheetId="30">#REF!</definedName>
    <definedName name="catm" localSheetId="32">#REF!</definedName>
    <definedName name="catm">#REF!</definedName>
    <definedName name="catn" localSheetId="30">#REF!</definedName>
    <definedName name="catn" localSheetId="32">#REF!</definedName>
    <definedName name="catn">#REF!</definedName>
    <definedName name="CATREC">#N/A</definedName>
    <definedName name="CATSYU">#N/A</definedName>
    <definedName name="catvang" localSheetId="30">#REF!</definedName>
    <definedName name="catvang" localSheetId="32">#REF!</definedName>
    <definedName name="catvang">#REF!</definedName>
    <definedName name="CatVang_HamYen" localSheetId="30">[39]T.Tinh!#REF!</definedName>
    <definedName name="CatVang_HamYen" localSheetId="32">[39]T.Tinh!#REF!</definedName>
    <definedName name="CatVang_HamYen">[39]T.Tinh!#REF!</definedName>
    <definedName name="cc" localSheetId="30">[20]th¸mo!#REF!</definedName>
    <definedName name="cc" localSheetId="32">[20]th¸mo!#REF!</definedName>
    <definedName name="cc">[20]th¸mo!#REF!</definedName>
    <definedName name="CCNK" localSheetId="30">[40]QMCT!#REF!</definedName>
    <definedName name="CCNK" localSheetId="32">[40]QMCT!#REF!</definedName>
    <definedName name="CCNK">[40]QMCT!#REF!</definedName>
    <definedName name="CCS" localSheetId="30">#REF!</definedName>
    <definedName name="CCS" localSheetId="32">#REF!</definedName>
    <definedName name="CCS">#REF!</definedName>
    <definedName name="CDADD">'[37]SL dau tien'!$F$7</definedName>
    <definedName name="CDD" localSheetId="30">#REF!</definedName>
    <definedName name="CDD" localSheetId="32">#REF!</definedName>
    <definedName name="CDD">#REF!</definedName>
    <definedName name="CDDD" localSheetId="30">#REF!</definedName>
    <definedName name="CDDD" localSheetId="32">#REF!</definedName>
    <definedName name="CDDD">#REF!</definedName>
    <definedName name="CDDD1P" localSheetId="30">#REF!</definedName>
    <definedName name="CDDD1P" localSheetId="32">#REF!</definedName>
    <definedName name="CDDD1P">#REF!</definedName>
    <definedName name="CDDD1PHA" localSheetId="30">#REF!</definedName>
    <definedName name="CDDD1PHA" localSheetId="32">#REF!</definedName>
    <definedName name="CDDD1PHA">#REF!</definedName>
    <definedName name="CDDD3PHA" localSheetId="30">#REF!</definedName>
    <definedName name="CDDD3PHA" localSheetId="32">#REF!</definedName>
    <definedName name="CDDD3PHA">#REF!</definedName>
    <definedName name="Cdnum" localSheetId="30">#REF!</definedName>
    <definedName name="Cdnum" localSheetId="32">#REF!</definedName>
    <definedName name="Cdnum">#REF!</definedName>
    <definedName name="CDTK_tim">31.77</definedName>
    <definedName name="cg" localSheetId="30">[20]th¸mo!#REF!</definedName>
    <definedName name="cg" localSheetId="32">[20]th¸mo!#REF!</definedName>
    <definedName name="cg">[20]th¸mo!#REF!</definedName>
    <definedName name="cgionc" localSheetId="30">'[11]lam-moi'!#REF!</definedName>
    <definedName name="cgionc" localSheetId="32">'[11]lam-moi'!#REF!</definedName>
    <definedName name="cgionc">'[11]lam-moi'!#REF!</definedName>
    <definedName name="cgiovl" localSheetId="30">'[11]lam-moi'!#REF!</definedName>
    <definedName name="cgiovl" localSheetId="32">'[11]lam-moi'!#REF!</definedName>
    <definedName name="cgiovl">'[11]lam-moi'!#REF!</definedName>
    <definedName name="CH" localSheetId="30">#REF!</definedName>
    <definedName name="CH" localSheetId="32">#REF!</definedName>
    <definedName name="CH">#REF!</definedName>
    <definedName name="Chang">'[41]Dinh nghia'!$A$3:$B$14</definedName>
    <definedName name="chhtnc" localSheetId="30">'[11]lam-moi'!#REF!</definedName>
    <definedName name="chhtnc" localSheetId="32">'[11]lam-moi'!#REF!</definedName>
    <definedName name="chhtnc">'[11]lam-moi'!#REF!</definedName>
    <definedName name="chhtvl" localSheetId="30">'[11]lam-moi'!#REF!</definedName>
    <definedName name="chhtvl" localSheetId="32">'[11]lam-moi'!#REF!</definedName>
    <definedName name="chhtvl">'[11]lam-moi'!#REF!</definedName>
    <definedName name="chiem" localSheetId="30">[42]TTVanChuyen!#REF!</definedName>
    <definedName name="chiem" localSheetId="32">[42]TTVanChuyen!#REF!</definedName>
    <definedName name="chiem">[42]TTVanChuyen!#REF!</definedName>
    <definedName name="chiemhoa" localSheetId="30">[42]TTVanChuyen!#REF!</definedName>
    <definedName name="chiemhoa" localSheetId="32">[42]TTVanChuyen!#REF!</definedName>
    <definedName name="chiemhoa">[42]TTVanChuyen!#REF!</definedName>
    <definedName name="chitietbgiang2" localSheetId="30" hidden="1">{"'Sheet1'!$L$16"}</definedName>
    <definedName name="chitietbgiang2" localSheetId="32" hidden="1">{"'Sheet1'!$L$16"}</definedName>
    <definedName name="chitietbgiang2" hidden="1">{"'Sheet1'!$L$16"}</definedName>
    <definedName name="chnc" localSheetId="32">'[11]lam-moi'!#REF!</definedName>
    <definedName name="chnc">'[11]lam-moi'!#REF!</definedName>
    <definedName name="chon" localSheetId="30">#REF!</definedName>
    <definedName name="chon" localSheetId="32">#REF!</definedName>
    <definedName name="chon">#REF!</definedName>
    <definedName name="chon1" localSheetId="30">#REF!</definedName>
    <definedName name="chon1" localSheetId="32">#REF!</definedName>
    <definedName name="chon1">#REF!</definedName>
    <definedName name="chon2" localSheetId="30">#REF!</definedName>
    <definedName name="chon2" localSheetId="32">#REF!</definedName>
    <definedName name="chon2">#REF!</definedName>
    <definedName name="chon3" localSheetId="30">#REF!</definedName>
    <definedName name="chon3" localSheetId="32">#REF!</definedName>
    <definedName name="chon3">#REF!</definedName>
    <definedName name="Chu" localSheetId="30">[18]ND!#REF!</definedName>
    <definedName name="Chu" localSheetId="32">[18]ND!#REF!</definedName>
    <definedName name="Chu">[18]ND!#REF!</definedName>
    <definedName name="chung">66</definedName>
    <definedName name="chvl" localSheetId="30">'[11]lam-moi'!#REF!</definedName>
    <definedName name="chvl" localSheetId="32">'[11]lam-moi'!#REF!</definedName>
    <definedName name="chvl">'[11]lam-moi'!#REF!</definedName>
    <definedName name="citidd" localSheetId="30">'[11]dongia (2)'!#REF!</definedName>
    <definedName name="citidd" localSheetId="32">'[11]dongia (2)'!#REF!</definedName>
    <definedName name="citidd">'[11]dongia (2)'!#REF!</definedName>
    <definedName name="CK" localSheetId="30">#REF!</definedName>
    <definedName name="CK" localSheetId="32">#REF!</definedName>
    <definedName name="CK">#REF!</definedName>
    <definedName name="cknc" localSheetId="30">'[11]lam-moi'!#REF!</definedName>
    <definedName name="cknc" localSheetId="32">'[11]lam-moi'!#REF!</definedName>
    <definedName name="cknc">'[11]lam-moi'!#REF!</definedName>
    <definedName name="ckvl" localSheetId="30">'[11]lam-moi'!#REF!</definedName>
    <definedName name="ckvl" localSheetId="32">'[11]lam-moi'!#REF!</definedName>
    <definedName name="ckvl">'[11]lam-moi'!#REF!</definedName>
    <definedName name="CLECH_0.4" localSheetId="30">#REF!</definedName>
    <definedName name="CLECH_0.4" localSheetId="32">#REF!</definedName>
    <definedName name="CLECH_0.4">#REF!</definedName>
    <definedName name="Clech_o.4" localSheetId="30">'[43]Bu CL'!#REF!</definedName>
    <definedName name="Clech_o.4" localSheetId="32">'[43]Bu CL'!#REF!</definedName>
    <definedName name="Clech_o.4">'[43]Bu CL'!#REF!</definedName>
    <definedName name="CLTMP" localSheetId="30">[40]QMCT!#REF!</definedName>
    <definedName name="CLTMP" localSheetId="32">[40]QMCT!#REF!</definedName>
    <definedName name="CLTMP">[40]QMCT!#REF!</definedName>
    <definedName name="CLVC">'[44]CHITIET VL-NC-TT1p'!$D$4</definedName>
    <definedName name="clvc1">[11]chitiet!$D$3</definedName>
    <definedName name="CLVC3">0.1</definedName>
    <definedName name="CLVC35" localSheetId="30">#REF!</definedName>
    <definedName name="CLVC35" localSheetId="32">#REF!</definedName>
    <definedName name="CLVC35">#REF!</definedName>
    <definedName name="CLVCTB" localSheetId="30">#REF!</definedName>
    <definedName name="CLVCTB" localSheetId="32">#REF!</definedName>
    <definedName name="CLVCTB">#REF!</definedName>
    <definedName name="clvl" localSheetId="30">#REF!</definedName>
    <definedName name="clvl" localSheetId="32">#REF!</definedName>
    <definedName name="clvl">#REF!</definedName>
    <definedName name="CLyTC">[45]ThongSo!$C$11</definedName>
    <definedName name="cm" localSheetId="30">[20]th¸mo!#REF!</definedName>
    <definedName name="cm" localSheetId="32">[20]th¸mo!#REF!</definedName>
    <definedName name="cm">[20]th¸mo!#REF!</definedName>
    <definedName name="cn" localSheetId="30">#REF!</definedName>
    <definedName name="cn" localSheetId="32">#REF!</definedName>
    <definedName name="cn">#REF!</definedName>
    <definedName name="CN3p">'[46]TONGKE3p '!$X$295</definedName>
    <definedName name="CNC" localSheetId="30">#REF!</definedName>
    <definedName name="CNC" localSheetId="32">#REF!</definedName>
    <definedName name="CNC">#REF!</definedName>
    <definedName name="CND" localSheetId="30">#REF!</definedName>
    <definedName name="CND" localSheetId="32">#REF!</definedName>
    <definedName name="CND">#REF!</definedName>
    <definedName name="CNG" localSheetId="30">#REF!</definedName>
    <definedName name="CNG" localSheetId="32">#REF!</definedName>
    <definedName name="CNG">#REF!</definedName>
    <definedName name="Cñi">'[17]he so'!$B$22</definedName>
    <definedName name="Co" localSheetId="30">#REF!</definedName>
    <definedName name="Co" localSheetId="32">#REF!</definedName>
    <definedName name="Co">#REF!</definedName>
    <definedName name="co_cau_ktqd" hidden="1">#N/A</definedName>
    <definedName name="co_cau_ktqd_1">"#REF!"</definedName>
    <definedName name="COAT" localSheetId="30">'[1]PNT-QUOT-#3'!#REF!</definedName>
    <definedName name="COAT" localSheetId="32">'[1]PNT-QUOT-#3'!#REF!</definedName>
    <definedName name="COAT">'[1]PNT-QUOT-#3'!#REF!</definedName>
    <definedName name="coc" localSheetId="30">#REF!</definedName>
    <definedName name="coc" localSheetId="32">#REF!</definedName>
    <definedName name="coc">#REF!</definedName>
    <definedName name="CoCauN" localSheetId="30" hidden="1">{"'Sheet1'!$L$16"}</definedName>
    <definedName name="CoCauN" localSheetId="32" hidden="1">{"'Sheet1'!$L$16"}</definedName>
    <definedName name="CoCauN" hidden="1">{"'Sheet1'!$L$16"}</definedName>
    <definedName name="cocbtct" localSheetId="30">#REF!</definedName>
    <definedName name="cocbtct" localSheetId="32">#REF!</definedName>
    <definedName name="cocbtct">#REF!</definedName>
    <definedName name="cocot" localSheetId="30">#REF!</definedName>
    <definedName name="cocot" localSheetId="32">#REF!</definedName>
    <definedName name="cocot">#REF!</definedName>
    <definedName name="cocott" localSheetId="30">#REF!</definedName>
    <definedName name="cocott" localSheetId="32">#REF!</definedName>
    <definedName name="cocott">#REF!</definedName>
    <definedName name="Cöï_ly_vaän_chuyeãn" localSheetId="30">#REF!</definedName>
    <definedName name="Cöï_ly_vaän_chuyeãn" localSheetId="32">#REF!</definedName>
    <definedName name="Cöï_ly_vaän_chuyeãn">#REF!</definedName>
    <definedName name="CÖÏ_LY_VAÄN_CHUYEÅN" localSheetId="30">#REF!</definedName>
    <definedName name="CÖÏ_LY_VAÄN_CHUYEÅN" localSheetId="32">#REF!</definedName>
    <definedName name="CÖÏ_LY_VAÄN_CHUYEÅN">#REF!</definedName>
    <definedName name="COMMON" localSheetId="30">#REF!</definedName>
    <definedName name="COMMON" localSheetId="32">#REF!</definedName>
    <definedName name="COMMON">#REF!</definedName>
    <definedName name="comong" localSheetId="30">#REF!</definedName>
    <definedName name="comong" localSheetId="32">#REF!</definedName>
    <definedName name="comong">#REF!</definedName>
    <definedName name="con" localSheetId="30">[20]th¸mo!#REF!</definedName>
    <definedName name="con" localSheetId="32">[20]th¸mo!#REF!</definedName>
    <definedName name="con">[20]th¸mo!#REF!</definedName>
    <definedName name="CON_EQP_COS" localSheetId="30">#REF!</definedName>
    <definedName name="CON_EQP_COS" localSheetId="32">#REF!</definedName>
    <definedName name="CON_EQP_COS">#REF!</definedName>
    <definedName name="CON_EQP_COST" localSheetId="30">#REF!</definedName>
    <definedName name="CON_EQP_COST" localSheetId="32">#REF!</definedName>
    <definedName name="CON_EQP_COST">#REF!</definedName>
    <definedName name="Concrete" localSheetId="30">'[47]DGchitiet '!#REF!</definedName>
    <definedName name="Concrete" localSheetId="32">'[47]DGchitiet '!#REF!</definedName>
    <definedName name="Concrete">'[47]DGchitiet '!#REF!</definedName>
    <definedName name="Cong_HM_DTCT" localSheetId="30">#REF!</definedName>
    <definedName name="Cong_HM_DTCT" localSheetId="32">#REF!</definedName>
    <definedName name="Cong_HM_DTCT">#REF!</definedName>
    <definedName name="Cong_M_DTCT" localSheetId="30">#REF!</definedName>
    <definedName name="Cong_M_DTCT" localSheetId="32">#REF!</definedName>
    <definedName name="Cong_M_DTCT">#REF!</definedName>
    <definedName name="Cong_NC_DTCT" localSheetId="30">#REF!</definedName>
    <definedName name="Cong_NC_DTCT" localSheetId="32">#REF!</definedName>
    <definedName name="Cong_NC_DTCT">#REF!</definedName>
    <definedName name="Cong_VL_DTCT" localSheetId="30">#REF!</definedName>
    <definedName name="Cong_VL_DTCT" localSheetId="32">#REF!</definedName>
    <definedName name="Cong_VL_DTCT">#REF!</definedName>
    <definedName name="cong1x15" localSheetId="30">[11]giathanh1!#REF!</definedName>
    <definedName name="cong1x15" localSheetId="32">[11]giathanh1!#REF!</definedName>
    <definedName name="cong1x15">[11]giathanh1!#REF!</definedName>
    <definedName name="congbengam" localSheetId="30">#REF!</definedName>
    <definedName name="congbengam" localSheetId="32">#REF!</definedName>
    <definedName name="congbengam">#REF!</definedName>
    <definedName name="congbenuoc" localSheetId="30">#REF!</definedName>
    <definedName name="congbenuoc" localSheetId="32">#REF!</definedName>
    <definedName name="congbenuoc">#REF!</definedName>
    <definedName name="congcoc" localSheetId="30">#REF!</definedName>
    <definedName name="congcoc" localSheetId="32">#REF!</definedName>
    <definedName name="congcoc">#REF!</definedName>
    <definedName name="congcocot" localSheetId="30">#REF!</definedName>
    <definedName name="congcocot" localSheetId="32">#REF!</definedName>
    <definedName name="congcocot">#REF!</definedName>
    <definedName name="congcocott" localSheetId="30">#REF!</definedName>
    <definedName name="congcocott" localSheetId="32">#REF!</definedName>
    <definedName name="congcocott">#REF!</definedName>
    <definedName name="congcomong" localSheetId="30">#REF!</definedName>
    <definedName name="congcomong" localSheetId="32">#REF!</definedName>
    <definedName name="congcomong">#REF!</definedName>
    <definedName name="congcottron" localSheetId="30">#REF!</definedName>
    <definedName name="congcottron" localSheetId="32">#REF!</definedName>
    <definedName name="congcottron">#REF!</definedName>
    <definedName name="congcotvuong" localSheetId="30">#REF!</definedName>
    <definedName name="congcotvuong" localSheetId="32">#REF!</definedName>
    <definedName name="congcotvuong">#REF!</definedName>
    <definedName name="congdam" localSheetId="30">#REF!</definedName>
    <definedName name="congdam" localSheetId="32">#REF!</definedName>
    <definedName name="congdam">#REF!</definedName>
    <definedName name="congdan1" localSheetId="30">#REF!</definedName>
    <definedName name="congdan1" localSheetId="32">#REF!</definedName>
    <definedName name="congdan1">#REF!</definedName>
    <definedName name="congdan2" localSheetId="30">#REF!</definedName>
    <definedName name="congdan2" localSheetId="32">#REF!</definedName>
    <definedName name="congdan2">#REF!</definedName>
    <definedName name="congdandusan" localSheetId="30">#REF!</definedName>
    <definedName name="congdandusan" localSheetId="32">#REF!</definedName>
    <definedName name="congdandusan">#REF!</definedName>
    <definedName name="conglanhto" localSheetId="30">#REF!</definedName>
    <definedName name="conglanhto" localSheetId="32">#REF!</definedName>
    <definedName name="conglanhto">#REF!</definedName>
    <definedName name="congmong" localSheetId="30">#REF!</definedName>
    <definedName name="congmong" localSheetId="32">#REF!</definedName>
    <definedName name="congmong">#REF!</definedName>
    <definedName name="congmongbang" localSheetId="30">#REF!</definedName>
    <definedName name="congmongbang" localSheetId="32">#REF!</definedName>
    <definedName name="congmongbang">#REF!</definedName>
    <definedName name="congmongdon" localSheetId="30">#REF!</definedName>
    <definedName name="congmongdon" localSheetId="32">#REF!</definedName>
    <definedName name="congmongdon">#REF!</definedName>
    <definedName name="congpanen" localSheetId="30">#REF!</definedName>
    <definedName name="congpanen" localSheetId="32">#REF!</definedName>
    <definedName name="congpanen">#REF!</definedName>
    <definedName name="congsan" localSheetId="30">#REF!</definedName>
    <definedName name="congsan" localSheetId="32">#REF!</definedName>
    <definedName name="congsan">#REF!</definedName>
    <definedName name="congthang" localSheetId="30">#REF!</definedName>
    <definedName name="congthang" localSheetId="32">#REF!</definedName>
    <definedName name="congthang">#REF!</definedName>
    <definedName name="conrua">'[48]Vat tu'!$B$45</definedName>
    <definedName name="CONST_EQ" localSheetId="30">#REF!</definedName>
    <definedName name="CONST_EQ" localSheetId="32">#REF!</definedName>
    <definedName name="CONST_EQ">#REF!</definedName>
    <definedName name="COT" localSheetId="30">#REF!</definedName>
    <definedName name="COT" localSheetId="32">#REF!</definedName>
    <definedName name="COT">#REF!</definedName>
    <definedName name="Cot_thep" localSheetId="30">[22]Sheet3!#REF!</definedName>
    <definedName name="Cot_thep" localSheetId="32">[22]Sheet3!#REF!</definedName>
    <definedName name="Cot_thep">[22]Sheet3!#REF!</definedName>
    <definedName name="cot7.5" localSheetId="30">#REF!</definedName>
    <definedName name="cot7.5" localSheetId="32">#REF!</definedName>
    <definedName name="cot7.5">#REF!</definedName>
    <definedName name="cot8.5" localSheetId="30">#REF!</definedName>
    <definedName name="cot8.5" localSheetId="32">#REF!</definedName>
    <definedName name="cot8.5">#REF!</definedName>
    <definedName name="cotpha">[49]TT_10KV!$H$323</definedName>
    <definedName name="Cotsatma">9726</definedName>
    <definedName name="Cotthepma">9726</definedName>
    <definedName name="cottron" localSheetId="30">#REF!</definedName>
    <definedName name="cottron" localSheetId="32">#REF!</definedName>
    <definedName name="cottron">#REF!</definedName>
    <definedName name="cotvuong" localSheetId="30">#REF!</definedName>
    <definedName name="cotvuong" localSheetId="32">#REF!</definedName>
    <definedName name="cotvuong">#REF!</definedName>
    <definedName name="COVER" localSheetId="30">#REF!</definedName>
    <definedName name="COVER" localSheetId="32">#REF!</definedName>
    <definedName name="COVER">#REF!</definedName>
    <definedName name="cpc">'[17]he so'!$B$5</definedName>
    <definedName name="CPCD">51%</definedName>
    <definedName name="CPCM">2.5%</definedName>
    <definedName name="CPCX">64%</definedName>
    <definedName name="cpd">[23]gVL!$Q$20</definedName>
    <definedName name="cpdd">[23]gVL!$Q$21</definedName>
    <definedName name="cpdd2">[50]gVL!$P$19</definedName>
    <definedName name="cpmtc" localSheetId="30">#REF!</definedName>
    <definedName name="cpmtc" localSheetId="32">#REF!</definedName>
    <definedName name="cpmtc">#REF!</definedName>
    <definedName name="cpnc" localSheetId="30">#REF!</definedName>
    <definedName name="cpnc" localSheetId="32">#REF!</definedName>
    <definedName name="cpnc">#REF!</definedName>
    <definedName name="CPTKE" localSheetId="30">[51]TKP!#REF!</definedName>
    <definedName name="CPTKE" localSheetId="32">[51]TKP!#REF!</definedName>
    <definedName name="CPTKE">[51]TKP!#REF!</definedName>
    <definedName name="cptt" localSheetId="30">#REF!</definedName>
    <definedName name="cptt" localSheetId="32">#REF!</definedName>
    <definedName name="cptt">#REF!</definedName>
    <definedName name="CPVC100" localSheetId="30">'[52]TONG HOP VL-NC'!#REF!</definedName>
    <definedName name="CPVC100" localSheetId="32">'[52]TONG HOP VL-NC'!#REF!</definedName>
    <definedName name="CPVC100">'[52]TONG HOP VL-NC'!#REF!</definedName>
    <definedName name="CPVC1KM">'[53]TH VL, NC, DDHT Thanhphuoc'!$J$19</definedName>
    <definedName name="CPVC35" localSheetId="30">#REF!</definedName>
    <definedName name="CPVC35" localSheetId="32">#REF!</definedName>
    <definedName name="CPVC35">#REF!</definedName>
    <definedName name="CPVCDN" localSheetId="30">#REF!</definedName>
    <definedName name="CPVCDN" localSheetId="32">#REF!</definedName>
    <definedName name="CPVCDN">#REF!</definedName>
    <definedName name="cpvl" localSheetId="30">#REF!</definedName>
    <definedName name="cpvl" localSheetId="32">#REF!</definedName>
    <definedName name="cpvl">#REF!</definedName>
    <definedName name="cr" localSheetId="30">[20]th¸mo!#REF!</definedName>
    <definedName name="cr" localSheetId="32">[20]th¸mo!#REF!</definedName>
    <definedName name="cr">[20]th¸mo!#REF!</definedName>
    <definedName name="CRD" localSheetId="30">#REF!</definedName>
    <definedName name="CRD" localSheetId="32">#REF!</definedName>
    <definedName name="CRD">#REF!</definedName>
    <definedName name="_xlnm.Criteria" localSheetId="30">[54]SILICATE!#REF!</definedName>
    <definedName name="_xlnm.Criteria" localSheetId="32">[54]SILICATE!#REF!</definedName>
    <definedName name="_xlnm.Criteria">[54]SILICATE!#REF!</definedName>
    <definedName name="CRITINST" localSheetId="30">#REF!</definedName>
    <definedName name="CRITINST" localSheetId="32">#REF!</definedName>
    <definedName name="CRITINST">#REF!</definedName>
    <definedName name="CRITPURC" localSheetId="30">#REF!</definedName>
    <definedName name="CRITPURC" localSheetId="32">#REF!</definedName>
    <definedName name="CRITPURC">#REF!</definedName>
    <definedName name="CRS" localSheetId="30">#REF!</definedName>
    <definedName name="CRS" localSheetId="32">#REF!</definedName>
    <definedName name="CRS">#REF!</definedName>
    <definedName name="CS" localSheetId="30">#REF!</definedName>
    <definedName name="CS" localSheetId="32">#REF!</definedName>
    <definedName name="CS">#REF!</definedName>
    <definedName name="CS_10" localSheetId="30">#REF!</definedName>
    <definedName name="CS_10" localSheetId="32">#REF!</definedName>
    <definedName name="CS_10">#REF!</definedName>
    <definedName name="CS_100" localSheetId="30">#REF!</definedName>
    <definedName name="CS_100" localSheetId="32">#REF!</definedName>
    <definedName name="CS_100">#REF!</definedName>
    <definedName name="CS_10S" localSheetId="30">#REF!</definedName>
    <definedName name="CS_10S" localSheetId="32">#REF!</definedName>
    <definedName name="CS_10S">#REF!</definedName>
    <definedName name="CS_120" localSheetId="30">#REF!</definedName>
    <definedName name="CS_120" localSheetId="32">#REF!</definedName>
    <definedName name="CS_120">#REF!</definedName>
    <definedName name="CS_140" localSheetId="30">#REF!</definedName>
    <definedName name="CS_140" localSheetId="32">#REF!</definedName>
    <definedName name="CS_140">#REF!</definedName>
    <definedName name="CS_160" localSheetId="30">#REF!</definedName>
    <definedName name="CS_160" localSheetId="32">#REF!</definedName>
    <definedName name="CS_160">#REF!</definedName>
    <definedName name="CS_20" localSheetId="30">#REF!</definedName>
    <definedName name="CS_20" localSheetId="32">#REF!</definedName>
    <definedName name="CS_20">#REF!</definedName>
    <definedName name="CS_30" localSheetId="30">#REF!</definedName>
    <definedName name="CS_30" localSheetId="32">#REF!</definedName>
    <definedName name="CS_30">#REF!</definedName>
    <definedName name="CS_40" localSheetId="30">#REF!</definedName>
    <definedName name="CS_40" localSheetId="32">#REF!</definedName>
    <definedName name="CS_40">#REF!</definedName>
    <definedName name="CS_40S" localSheetId="30">#REF!</definedName>
    <definedName name="CS_40S" localSheetId="32">#REF!</definedName>
    <definedName name="CS_40S">#REF!</definedName>
    <definedName name="CS_5S" localSheetId="30">#REF!</definedName>
    <definedName name="CS_5S" localSheetId="32">#REF!</definedName>
    <definedName name="CS_5S">#REF!</definedName>
    <definedName name="CS_60" localSheetId="30">#REF!</definedName>
    <definedName name="CS_60" localSheetId="32">#REF!</definedName>
    <definedName name="CS_60">#REF!</definedName>
    <definedName name="CS_80" localSheetId="30">#REF!</definedName>
    <definedName name="CS_80" localSheetId="32">#REF!</definedName>
    <definedName name="CS_80">#REF!</definedName>
    <definedName name="CS_80S" localSheetId="30">#REF!</definedName>
    <definedName name="CS_80S" localSheetId="32">#REF!</definedName>
    <definedName name="CS_80S">#REF!</definedName>
    <definedName name="CS_STD" localSheetId="30">#REF!</definedName>
    <definedName name="CS_STD" localSheetId="32">#REF!</definedName>
    <definedName name="CS_STD">#REF!</definedName>
    <definedName name="CS_XS" localSheetId="30">#REF!</definedName>
    <definedName name="CS_XS" localSheetId="32">#REF!</definedName>
    <definedName name="CS_XS">#REF!</definedName>
    <definedName name="CS_XXS" localSheetId="30">#REF!</definedName>
    <definedName name="CS_XXS" localSheetId="32">#REF!</definedName>
    <definedName name="CS_XXS">#REF!</definedName>
    <definedName name="csd3p" localSheetId="30">#REF!</definedName>
    <definedName name="csd3p" localSheetId="32">#REF!</definedName>
    <definedName name="csd3p">#REF!</definedName>
    <definedName name="csddg1p" localSheetId="30">#REF!</definedName>
    <definedName name="csddg1p" localSheetId="32">#REF!</definedName>
    <definedName name="csddg1p">#REF!</definedName>
    <definedName name="csddt1p" localSheetId="30">#REF!</definedName>
    <definedName name="csddt1p" localSheetId="32">#REF!</definedName>
    <definedName name="csddt1p">#REF!</definedName>
    <definedName name="csht3p" localSheetId="30">#REF!</definedName>
    <definedName name="csht3p" localSheetId="32">#REF!</definedName>
    <definedName name="csht3p">#REF!</definedName>
    <definedName name="cst" localSheetId="30">[20]th¸mo!#REF!</definedName>
    <definedName name="cst" localSheetId="32">[20]th¸mo!#REF!</definedName>
    <definedName name="cst">[20]th¸mo!#REF!</definedName>
    <definedName name="ct">'[55]BK-C T'!$A$4:$E$36</definedName>
    <definedName name="CT_03">'[34]Gia vat tu'!$E$52</definedName>
    <definedName name="CTBT" localSheetId="30">[24]CT35!#REF!</definedName>
    <definedName name="CTBT" localSheetId="32">[24]CT35!#REF!</definedName>
    <definedName name="CTBT">[24]CT35!#REF!</definedName>
    <definedName name="CTBT1" localSheetId="30">[24]CT35!#REF!</definedName>
    <definedName name="CTBT1" localSheetId="32">[24]CT35!#REF!</definedName>
    <definedName name="CTBT1">[24]CT35!#REF!</definedName>
    <definedName name="CTBT2" localSheetId="30">[24]CT35!#REF!</definedName>
    <definedName name="CTBT2" localSheetId="32">[24]CT35!#REF!</definedName>
    <definedName name="CTBT2">[24]CT35!#REF!</definedName>
    <definedName name="CTCT1" localSheetId="30" hidden="1">{"'Sheet1'!$L$16"}</definedName>
    <definedName name="CTCT1" localSheetId="32" hidden="1">{"'Sheet1'!$L$16"}</definedName>
    <definedName name="CTCT1" hidden="1">{"'Sheet1'!$L$16"}</definedName>
    <definedName name="ctdg" localSheetId="32">[56]ctdg!#REF!</definedName>
    <definedName name="ctdg">[56]ctdg!#REF!</definedName>
    <definedName name="ctg" localSheetId="32">[20]th¸mo!#REF!</definedName>
    <definedName name="ctg">[20]th¸mo!#REF!</definedName>
    <definedName name="cti3x15" localSheetId="32">[11]giathanh1!#REF!</definedName>
    <definedName name="cti3x15">[11]giathanh1!#REF!</definedName>
    <definedName name="ctiep" localSheetId="30">#REF!</definedName>
    <definedName name="ctiep" localSheetId="32">#REF!</definedName>
    <definedName name="ctiep">#REF!</definedName>
    <definedName name="CTIET" localSheetId="30">#REF!</definedName>
    <definedName name="CTIET" localSheetId="32">#REF!</definedName>
    <definedName name="CTIET">#REF!</definedName>
    <definedName name="ctkr" localSheetId="30">[20]th¸mo!#REF!</definedName>
    <definedName name="ctkr" localSheetId="32">[20]th¸mo!#REF!</definedName>
    <definedName name="ctkr">[20]th¸mo!#REF!</definedName>
    <definedName name="cto" localSheetId="30">[57]THCT!#REF!</definedName>
    <definedName name="cto" localSheetId="32">[57]THCT!#REF!</definedName>
    <definedName name="cto">[57]THCT!#REF!</definedName>
    <definedName name="cu_ly_1">'[58]tra-vat-lieu'!$A$219:$A$319</definedName>
    <definedName name="CU_LY_VAN_CHUYEN_GIA_QUYEN" localSheetId="30">#REF!</definedName>
    <definedName name="CU_LY_VAN_CHUYEN_GIA_QUYEN" localSheetId="32">#REF!</definedName>
    <definedName name="CU_LY_VAN_CHUYEN_GIA_QUYEN">#REF!</definedName>
    <definedName name="CU_LY_VAN_CHUYEN_THU_CONG" localSheetId="30">#REF!</definedName>
    <definedName name="CU_LY_VAN_CHUYEN_THU_CONG" localSheetId="32">#REF!</definedName>
    <definedName name="CU_LY_VAN_CHUYEN_THU_CONG">#REF!</definedName>
    <definedName name="culy1" localSheetId="30">[11]DONGIA!#REF!</definedName>
    <definedName name="culy1" localSheetId="32">[11]DONGIA!#REF!</definedName>
    <definedName name="culy1">[11]DONGIA!#REF!</definedName>
    <definedName name="culy2" localSheetId="30">[11]DONGIA!#REF!</definedName>
    <definedName name="culy2" localSheetId="32">[11]DONGIA!#REF!</definedName>
    <definedName name="culy2">[11]DONGIA!#REF!</definedName>
    <definedName name="culy3" localSheetId="30">[11]DONGIA!#REF!</definedName>
    <definedName name="culy3" localSheetId="32">[11]DONGIA!#REF!</definedName>
    <definedName name="culy3">[11]DONGIA!#REF!</definedName>
    <definedName name="culy4" localSheetId="30">[11]DONGIA!#REF!</definedName>
    <definedName name="culy4" localSheetId="32">[11]DONGIA!#REF!</definedName>
    <definedName name="culy4">[11]DONGIA!#REF!</definedName>
    <definedName name="culy5" localSheetId="32">[11]DONGIA!#REF!</definedName>
    <definedName name="culy5">[11]DONGIA!#REF!</definedName>
    <definedName name="cuoc" localSheetId="32">[11]DONGIA!#REF!</definedName>
    <definedName name="cuoc">[11]DONGIA!#REF!</definedName>
    <definedName name="Cuoc_vc_1">'[58]tra-vat-lieu'!$B$219:$G$319</definedName>
    <definedName name="CURRENCY" localSheetId="30">#REF!</definedName>
    <definedName name="CURRENCY" localSheetId="32">#REF!</definedName>
    <definedName name="CURRENCY">#REF!</definedName>
    <definedName name="cut" localSheetId="30">[20]th¸mo!#REF!</definedName>
    <definedName name="cut" localSheetId="32">[20]th¸mo!#REF!</definedName>
    <definedName name="cut">[20]th¸mo!#REF!</definedName>
    <definedName name="cv">[59]gvl!$N$17</definedName>
    <definedName name="cx" localSheetId="30">#REF!</definedName>
    <definedName name="cx" localSheetId="32">#REF!</definedName>
    <definedName name="cx">#REF!</definedName>
    <definedName name="cxhtnc" localSheetId="30">'[11]lam-moi'!#REF!</definedName>
    <definedName name="cxhtnc" localSheetId="32">'[11]lam-moi'!#REF!</definedName>
    <definedName name="cxhtnc">'[11]lam-moi'!#REF!</definedName>
    <definedName name="cxhtvl" localSheetId="30">'[11]lam-moi'!#REF!</definedName>
    <definedName name="cxhtvl" localSheetId="32">'[11]lam-moi'!#REF!</definedName>
    <definedName name="cxhtvl">'[11]lam-moi'!#REF!</definedName>
    <definedName name="cxnc" localSheetId="32">'[11]lam-moi'!#REF!</definedName>
    <definedName name="cxnc">'[11]lam-moi'!#REF!</definedName>
    <definedName name="cxvl" localSheetId="32">'[11]lam-moi'!#REF!</definedName>
    <definedName name="cxvl">'[11]lam-moi'!#REF!</definedName>
    <definedName name="cxxnc" localSheetId="32">'[11]lam-moi'!#REF!</definedName>
    <definedName name="cxxnc">'[11]lam-moi'!#REF!</definedName>
    <definedName name="cxxvl" localSheetId="32">'[11]lam-moi'!#REF!</definedName>
    <definedName name="cxxvl">'[11]lam-moi'!#REF!</definedName>
    <definedName name="D" localSheetId="32">[60]ctdz35!#REF!</definedName>
    <definedName name="D">[60]ctdz35!#REF!</definedName>
    <definedName name="D_7101A_B" localSheetId="30">#REF!</definedName>
    <definedName name="D_7101A_B" localSheetId="32">#REF!</definedName>
    <definedName name="D_7101A_B">#REF!</definedName>
    <definedName name="D_Gia">'[61]Don gia'!$A$3:$F$240</definedName>
    <definedName name="D_giavt">'[62]Dgia vat tu'!$A$5:$F$226</definedName>
    <definedName name="D_kien">[63]DG!$G$2</definedName>
    <definedName name="D_y__ay">'[17]he so'!$B$18</definedName>
    <definedName name="D1x49" localSheetId="30">[8]chitimc!#REF!</definedName>
    <definedName name="D1x49" localSheetId="32">[8]chitimc!#REF!</definedName>
    <definedName name="D1x49">[8]chitimc!#REF!</definedName>
    <definedName name="D1x49x49" localSheetId="30">[8]chitimc!#REF!</definedName>
    <definedName name="D1x49x49" localSheetId="32">[8]chitimc!#REF!</definedName>
    <definedName name="D1x49x49">[8]chitimc!#REF!</definedName>
    <definedName name="d1x6" localSheetId="30">[14]sheet12!#REF!</definedName>
    <definedName name="d1x6" localSheetId="32">[14]sheet12!#REF!</definedName>
    <definedName name="d1x6">[14]sheet12!#REF!</definedName>
    <definedName name="d24nc" localSheetId="30">'[11]lam-moi'!#REF!</definedName>
    <definedName name="d24nc" localSheetId="32">'[11]lam-moi'!#REF!</definedName>
    <definedName name="d24nc">'[11]lam-moi'!#REF!</definedName>
    <definedName name="d24vl" localSheetId="32">'[11]lam-moi'!#REF!</definedName>
    <definedName name="d24vl">'[11]lam-moi'!#REF!</definedName>
    <definedName name="da1x2" localSheetId="30">#REF!</definedName>
    <definedName name="da1x2" localSheetId="32">#REF!</definedName>
    <definedName name="da1x2">#REF!</definedName>
    <definedName name="da2x4" localSheetId="30">[64]TTDZ22!#REF!</definedName>
    <definedName name="da2x4" localSheetId="32">[64]TTDZ22!#REF!</definedName>
    <definedName name="da2x4">[64]TTDZ22!#REF!</definedName>
    <definedName name="da4x6" localSheetId="30">'[65]chiet tinh TBA'!#REF!</definedName>
    <definedName name="da4x6" localSheetId="32">'[65]chiet tinh TBA'!#REF!</definedName>
    <definedName name="da4x6">'[65]chiet tinh TBA'!#REF!</definedName>
    <definedName name="dahoc" localSheetId="30">#REF!</definedName>
    <definedName name="dahoc" localSheetId="32">#REF!</definedName>
    <definedName name="dahoc">#REF!</definedName>
    <definedName name="dam">78000</definedName>
    <definedName name="danducsan" localSheetId="30">#REF!</definedName>
    <definedName name="danducsan" localSheetId="32">#REF!</definedName>
    <definedName name="danducsan">#REF!</definedName>
    <definedName name="dao" localSheetId="30">#REF!</definedName>
    <definedName name="dao" localSheetId="32">#REF!</definedName>
    <definedName name="dao">#REF!</definedName>
    <definedName name="dap" localSheetId="30">#REF!</definedName>
    <definedName name="dap" localSheetId="32">#REF!</definedName>
    <definedName name="dap">#REF!</definedName>
    <definedName name="DAT" localSheetId="30">#REF!</definedName>
    <definedName name="DAT" localSheetId="32">#REF!</definedName>
    <definedName name="DAT">#REF!</definedName>
    <definedName name="DATA_DATA2_List" localSheetId="30">#REF!</definedName>
    <definedName name="DATA_DATA2_List" localSheetId="32">#REF!</definedName>
    <definedName name="DATA_DATA2_List">#REF!</definedName>
    <definedName name="_xlnm.Database" localSheetId="30">#REF!</definedName>
    <definedName name="_xlnm.Database" localSheetId="32">#REF!</definedName>
    <definedName name="_xlnm.Database">#REF!</definedName>
    <definedName name="DataFilter" localSheetId="32">[66]!DataFilter</definedName>
    <definedName name="DataFilter">[66]!DataFilter</definedName>
    <definedName name="DataSort" localSheetId="32">[66]!DataSort</definedName>
    <definedName name="DataSort">[66]!DataSort</definedName>
    <definedName name="dauchi">'[17]he so'!$B$16</definedName>
    <definedName name="daybuoc">'[28]Gia vat tu'!$D$29</definedName>
    <definedName name="db">[26]gvl!$Q$67</definedName>
    <definedName name="dcc">[23]gVL!$Q$50</definedName>
    <definedName name="dcl">[23]gVL!$Q$40</definedName>
    <definedName name="DCL_22">12117600</definedName>
    <definedName name="DCL_35">25490000</definedName>
    <definedName name="DD" localSheetId="30">#REF!</definedName>
    <definedName name="DD" localSheetId="32">#REF!</definedName>
    <definedName name="DD">#REF!</definedName>
    <definedName name="dd0.5x1">[23]gVL!$Q$10</definedName>
    <definedName name="dd1pnc">[11]chitiet!$G$404</definedName>
    <definedName name="dd1pvl">[11]chitiet!$G$383</definedName>
    <definedName name="dd1x2">[59]gvl!$N$9</definedName>
    <definedName name="dd2x4">[23]gVL!$Q$12</definedName>
    <definedName name="dd3pctnc" localSheetId="30">'[11]lam-moi'!#REF!</definedName>
    <definedName name="dd3pctnc" localSheetId="32">'[11]lam-moi'!#REF!</definedName>
    <definedName name="dd3pctnc">'[11]lam-moi'!#REF!</definedName>
    <definedName name="dd3pctvl" localSheetId="30">'[11]lam-moi'!#REF!</definedName>
    <definedName name="dd3pctvl" localSheetId="32">'[11]lam-moi'!#REF!</definedName>
    <definedName name="dd3pctvl">'[11]lam-moi'!#REF!</definedName>
    <definedName name="dd3plmvl" localSheetId="30">'[11]lam-moi'!#REF!</definedName>
    <definedName name="dd3plmvl" localSheetId="32">'[11]lam-moi'!#REF!</definedName>
    <definedName name="dd3plmvl">'[11]lam-moi'!#REF!</definedName>
    <definedName name="dd3pnc" localSheetId="30">'[11]lam-moi'!#REF!</definedName>
    <definedName name="dd3pnc" localSheetId="32">'[11]lam-moi'!#REF!</definedName>
    <definedName name="dd3pnc">'[11]lam-moi'!#REF!</definedName>
    <definedName name="dd3pvl" localSheetId="32">'[11]lam-moi'!#REF!</definedName>
    <definedName name="dd3pvl">'[11]lam-moi'!#REF!</definedName>
    <definedName name="DDAY" localSheetId="30">#REF!</definedName>
    <definedName name="DDAY" localSheetId="32">#REF!</definedName>
    <definedName name="DDAY">#REF!</definedName>
    <definedName name="dddem">0.1</definedName>
    <definedName name="ddhtnc" localSheetId="30">'[11]lam-moi'!#REF!</definedName>
    <definedName name="ddhtnc" localSheetId="32">'[11]lam-moi'!#REF!</definedName>
    <definedName name="ddhtnc">'[11]lam-moi'!#REF!</definedName>
    <definedName name="ddhtvl" localSheetId="30">'[11]lam-moi'!#REF!</definedName>
    <definedName name="ddhtvl" localSheetId="32">'[11]lam-moi'!#REF!</definedName>
    <definedName name="ddhtvl">'[11]lam-moi'!#REF!</definedName>
    <definedName name="ddien">[23]gVL!$Q$51</definedName>
    <definedName name="DDK" localSheetId="30">#REF!</definedName>
    <definedName name="DDK" localSheetId="32">#REF!</definedName>
    <definedName name="DDK">#REF!</definedName>
    <definedName name="ddt2nc" localSheetId="30">[11]gtrinh!#REF!</definedName>
    <definedName name="ddt2nc" localSheetId="32">[11]gtrinh!#REF!</definedName>
    <definedName name="ddt2nc">[11]gtrinh!#REF!</definedName>
    <definedName name="ddt2vl" localSheetId="30">[11]gtrinh!#REF!</definedName>
    <definedName name="ddt2vl" localSheetId="32">[11]gtrinh!#REF!</definedName>
    <definedName name="ddt2vl">[11]gtrinh!#REF!</definedName>
    <definedName name="ddtd3pnc" localSheetId="32">'[11]thao-go'!#REF!</definedName>
    <definedName name="ddtd3pnc">'[11]thao-go'!#REF!</definedName>
    <definedName name="ddtt1pnc" localSheetId="32">[11]gtrinh!#REF!</definedName>
    <definedName name="ddtt1pnc">[11]gtrinh!#REF!</definedName>
    <definedName name="ddtt1pvl" localSheetId="32">[11]gtrinh!#REF!</definedName>
    <definedName name="ddtt1pvl">[11]gtrinh!#REF!</definedName>
    <definedName name="ddtt3pnc" localSheetId="32">[11]gtrinh!#REF!</definedName>
    <definedName name="ddtt3pnc">[11]gtrinh!#REF!</definedName>
    <definedName name="ddtt3pvl" localSheetId="32">[11]gtrinh!#REF!</definedName>
    <definedName name="ddtt3pvl">[11]gtrinh!#REF!</definedName>
    <definedName name="den_bu" localSheetId="30">#REF!</definedName>
    <definedName name="den_bu" localSheetId="32">#REF!</definedName>
    <definedName name="den_bu">#REF!</definedName>
    <definedName name="denbu" localSheetId="30">#REF!</definedName>
    <definedName name="denbu" localSheetId="32">#REF!</definedName>
    <definedName name="denbu">#REF!</definedName>
    <definedName name="det" localSheetId="30">[64]TTDZ22!#REF!</definedName>
    <definedName name="det" localSheetId="32">[64]TTDZ22!#REF!</definedName>
    <definedName name="det">[64]TTDZ22!#REF!</definedName>
    <definedName name="Det32x3" localSheetId="30">#REF!</definedName>
    <definedName name="Det32x3" localSheetId="32">#REF!</definedName>
    <definedName name="Det32x3">#REF!</definedName>
    <definedName name="Det35x3" localSheetId="30">#REF!</definedName>
    <definedName name="Det35x3" localSheetId="32">#REF!</definedName>
    <definedName name="Det35x3">#REF!</definedName>
    <definedName name="Det40x4" localSheetId="30">#REF!</definedName>
    <definedName name="Det40x4" localSheetId="32">#REF!</definedName>
    <definedName name="Det40x4">#REF!</definedName>
    <definedName name="Det50x5" localSheetId="30">#REF!</definedName>
    <definedName name="Det50x5" localSheetId="32">#REF!</definedName>
    <definedName name="Det50x5">#REF!</definedName>
    <definedName name="Det63x6" localSheetId="30">#REF!</definedName>
    <definedName name="Det63x6" localSheetId="32">#REF!</definedName>
    <definedName name="Det63x6">#REF!</definedName>
    <definedName name="Det75x6" localSheetId="30">#REF!</definedName>
    <definedName name="Det75x6" localSheetId="32">#REF!</definedName>
    <definedName name="Det75x6">#REF!</definedName>
    <definedName name="DG">'[61]Don gia'!$B$3:$G$195</definedName>
    <definedName name="dgbdII" localSheetId="30">#REF!</definedName>
    <definedName name="dgbdII" localSheetId="32">#REF!</definedName>
    <definedName name="dgbdII">#REF!</definedName>
    <definedName name="DGCTI592" localSheetId="30">#REF!</definedName>
    <definedName name="DGCTI592" localSheetId="32">#REF!</definedName>
    <definedName name="DGCTI592">#REF!</definedName>
    <definedName name="DGIA">[67]DGIAgoi1!$B$3:$H$202</definedName>
    <definedName name="DGiaT">[36]DGiaT!$B$4:$J$313</definedName>
    <definedName name="DGiaTN">[36]DGiaTN!$C$4:$H$373</definedName>
    <definedName name="DGM">[11]DONGIA!$A$453:$F$459</definedName>
    <definedName name="DGNC" localSheetId="30">#REF!</definedName>
    <definedName name="DGNC" localSheetId="32">#REF!</definedName>
    <definedName name="DGNC">#REF!</definedName>
    <definedName name="dgqndn" localSheetId="30">#REF!</definedName>
    <definedName name="dgqndn" localSheetId="32">#REF!</definedName>
    <definedName name="dgqndn">#REF!</definedName>
    <definedName name="DGTH" localSheetId="30">[11]DONGIA!#REF!</definedName>
    <definedName name="DGTH" localSheetId="32">[11]DONGIA!#REF!</definedName>
    <definedName name="DGTH">[11]DONGIA!#REF!</definedName>
    <definedName name="DGTH1">[11]DONGIA!$A$414:$G$452</definedName>
    <definedName name="dgth2">[11]DONGIA!$A$414:$G$439</definedName>
    <definedName name="DGTN">[36]DGiaTN!$C$4:$H$372</definedName>
    <definedName name="DGTR">[11]DONGIA!$A$472:$I$521</definedName>
    <definedName name="DGTV" localSheetId="30">#REF!</definedName>
    <definedName name="DGTV" localSheetId="32">#REF!</definedName>
    <definedName name="DGTV">#REF!</definedName>
    <definedName name="dgvc">'[68]V.c noi bo'!$A$11:$J$26</definedName>
    <definedName name="dgvl" localSheetId="30">#REF!</definedName>
    <definedName name="dgvl" localSheetId="32">#REF!</definedName>
    <definedName name="dgvl">#REF!</definedName>
    <definedName name="DGVL1">[11]DONGIA!$A$5:$F$235</definedName>
    <definedName name="DGVT" localSheetId="30">#REF!</definedName>
    <definedName name="DGVT" localSheetId="32">#REF!</definedName>
    <definedName name="DGVT">#REF!</definedName>
    <definedName name="dhom" localSheetId="30">#REF!</definedName>
    <definedName name="dhom" localSheetId="32">#REF!</definedName>
    <definedName name="dhom">#REF!</definedName>
    <definedName name="DIABAN">'[69]SL dau tien'!$F$2</definedName>
    <definedName name="dien" localSheetId="30">#REF!</definedName>
    <definedName name="dien" localSheetId="32">#REF!</definedName>
    <definedName name="dien">#REF!</definedName>
    <definedName name="dientichck" localSheetId="30">#REF!</definedName>
    <definedName name="dientichck" localSheetId="32">#REF!</definedName>
    <definedName name="dientichck">#REF!</definedName>
    <definedName name="dinh2" localSheetId="30">#REF!</definedName>
    <definedName name="dinh2" localSheetId="32">#REF!</definedName>
    <definedName name="dinh2">#REF!</definedName>
    <definedName name="dl">[70]CTinh!$A$3:$M$580</definedName>
    <definedName name="DL15HT" localSheetId="30">'[71]TONGKE-HT'!#REF!</definedName>
    <definedName name="DL15HT" localSheetId="32">'[71]TONGKE-HT'!#REF!</definedName>
    <definedName name="DL15HT">'[71]TONGKE-HT'!#REF!</definedName>
    <definedName name="DL16HT" localSheetId="30">'[71]TONGKE-HT'!#REF!</definedName>
    <definedName name="DL16HT" localSheetId="32">'[71]TONGKE-HT'!#REF!</definedName>
    <definedName name="DL16HT">'[71]TONGKE-HT'!#REF!</definedName>
    <definedName name="DL19HT" localSheetId="30">'[71]TONGKE-HT'!#REF!</definedName>
    <definedName name="DL19HT" localSheetId="32">'[71]TONGKE-HT'!#REF!</definedName>
    <definedName name="DL19HT">'[71]TONGKE-HT'!#REF!</definedName>
    <definedName name="DL20HT" localSheetId="30">'[71]TONGKE-HT'!#REF!</definedName>
    <definedName name="DL20HT" localSheetId="32">'[71]TONGKE-HT'!#REF!</definedName>
    <definedName name="DL20HT">'[71]TONGKE-HT'!#REF!</definedName>
    <definedName name="DLCC" localSheetId="30">#REF!</definedName>
    <definedName name="DLCC" localSheetId="32">#REF!</definedName>
    <definedName name="DLCC">#REF!</definedName>
    <definedName name="DM" localSheetId="30">#REF!</definedName>
    <definedName name="DM" localSheetId="32">#REF!</definedName>
    <definedName name="DM">#REF!</definedName>
    <definedName name="DM_MaTruong" localSheetId="30">[72]DanhMuc!#REF!</definedName>
    <definedName name="DM_MaTruong" localSheetId="32">[72]DanhMuc!#REF!</definedName>
    <definedName name="DM_MaTruong">[72]DanhMuc!#REF!</definedName>
    <definedName name="dm56bxd" localSheetId="30">#REF!</definedName>
    <definedName name="dm56bxd" localSheetId="32">#REF!</definedName>
    <definedName name="dm56bxd">#REF!</definedName>
    <definedName name="dmz">[23]gVL!$Q$45</definedName>
    <definedName name="DN" localSheetId="30">#REF!</definedName>
    <definedName name="DN" localSheetId="32">#REF!</definedName>
    <definedName name="DN">#REF!</definedName>
    <definedName name="dno">[23]gVL!$Q$49</definedName>
    <definedName name="DÑt45x4" localSheetId="30">#REF!</definedName>
    <definedName name="DÑt45x4" localSheetId="32">#REF!</definedName>
    <definedName name="DÑt45x4">#REF!</definedName>
    <definedName name="doan1" localSheetId="30">#REF!</definedName>
    <definedName name="doan1" localSheetId="32">#REF!</definedName>
    <definedName name="doan1">#REF!</definedName>
    <definedName name="doan2" localSheetId="30">#REF!</definedName>
    <definedName name="doan2" localSheetId="32">#REF!</definedName>
    <definedName name="doan2">#REF!</definedName>
    <definedName name="doan3" localSheetId="30">#REF!</definedName>
    <definedName name="doan3" localSheetId="32">#REF!</definedName>
    <definedName name="doan3">#REF!</definedName>
    <definedName name="doan4" localSheetId="30">#REF!</definedName>
    <definedName name="doan4" localSheetId="32">#REF!</definedName>
    <definedName name="doan4">#REF!</definedName>
    <definedName name="doan5" localSheetId="30">#REF!</definedName>
    <definedName name="doan5" localSheetId="32">#REF!</definedName>
    <definedName name="doan5">#REF!</definedName>
    <definedName name="doan6" localSheetId="30">#REF!</definedName>
    <definedName name="doan6" localSheetId="32">#REF!</definedName>
    <definedName name="doan6">#REF!</definedName>
    <definedName name="docdoc">0.03125</definedName>
    <definedName name="Document_array" localSheetId="30">{"Thuxm2.xls","Sheet1"}</definedName>
    <definedName name="Document_array" localSheetId="32">{"Thuxm2.xls","Sheet1"}</definedName>
    <definedName name="Document_array">{"Thuxm2.xls","Sheet1"}</definedName>
    <definedName name="DON_giA">'[73]Don gia Soc Trang'!$A$4:$F$208</definedName>
    <definedName name="DON_GIA_3282" localSheetId="30">#REF!</definedName>
    <definedName name="DON_GIA_3282" localSheetId="32">#REF!</definedName>
    <definedName name="DON_GIA_3282">#REF!</definedName>
    <definedName name="DON_GIA_3283" localSheetId="30">#REF!</definedName>
    <definedName name="DON_GIA_3283" localSheetId="32">#REF!</definedName>
    <definedName name="DON_GIA_3283">#REF!</definedName>
    <definedName name="DON_GIA_3285" localSheetId="30">#REF!</definedName>
    <definedName name="DON_GIA_3285" localSheetId="32">#REF!</definedName>
    <definedName name="DON_GIA_3285">#REF!</definedName>
    <definedName name="DON_GIA_VAN_CHUYEN_36" localSheetId="30">#REF!</definedName>
    <definedName name="DON_GIA_VAN_CHUYEN_36" localSheetId="32">#REF!</definedName>
    <definedName name="DON_GIA_VAN_CHUYEN_36">#REF!</definedName>
    <definedName name="DON_GIA_VAT_TU">'[74]DG vat tu'!$A$1</definedName>
    <definedName name="Don_giahanam">'[75]Don gia Dak Lak'!$A$5:$F$316</definedName>
    <definedName name="Don_giaIII">'[76]Don gia III'!$A$3:$F$293</definedName>
    <definedName name="Don_gianhanam">'[75]Don gia Dak Lak'!$A$5:$F$316</definedName>
    <definedName name="Don_giatp">'[77]dg tphcm'!$A$4:$F$970</definedName>
    <definedName name="Don_giavl">'[76]Don gia CT'!$A$4:$F$228</definedName>
    <definedName name="dongdongia" localSheetId="32">[78]!dongdongia</definedName>
    <definedName name="dongdongia">[78]!dongdongia</definedName>
    <definedName name="dongia" localSheetId="30">#REF!</definedName>
    <definedName name="dongia" localSheetId="32">#REF!</definedName>
    <definedName name="dongia">#REF!</definedName>
    <definedName name="Dongia_III">'[62]Don gia_III'!$A$4:$F$293</definedName>
    <definedName name="dongia1">[68]DG!$A$4:$I$733</definedName>
    <definedName name="DoorWindow" localSheetId="30">'[47]DGchitiet '!#REF!</definedName>
    <definedName name="DoorWindow" localSheetId="32">'[47]DGchitiet '!#REF!</definedName>
    <definedName name="DoorWindow">'[47]DGchitiet '!#REF!</definedName>
    <definedName name="dotcong">1</definedName>
    <definedName name="dp" localSheetId="30">[20]th¸mo!#REF!</definedName>
    <definedName name="dp" localSheetId="32">[20]th¸mo!#REF!</definedName>
    <definedName name="dp">[20]th¸mo!#REF!</definedName>
    <definedName name="ds" localSheetId="30" hidden="1">{#N/A,#N/A,FALSE,"Chi tiÆt"}</definedName>
    <definedName name="ds" localSheetId="32" hidden="1">{#N/A,#N/A,FALSE,"Chi tiÆt"}</definedName>
    <definedName name="ds" hidden="1">{#N/A,#N/A,FALSE,"Chi tiÆt"}</definedName>
    <definedName name="DS1p1vc" localSheetId="30">#REF!</definedName>
    <definedName name="DS1p1vc" localSheetId="32">#REF!</definedName>
    <definedName name="DS1p1vc">#REF!</definedName>
    <definedName name="ds1p2nc" localSheetId="30">#REF!</definedName>
    <definedName name="ds1p2nc" localSheetId="32">#REF!</definedName>
    <definedName name="ds1p2nc">#REF!</definedName>
    <definedName name="ds1p2vc" localSheetId="30">#REF!</definedName>
    <definedName name="ds1p2vc" localSheetId="32">#REF!</definedName>
    <definedName name="ds1p2vc">#REF!</definedName>
    <definedName name="ds1p2vl" localSheetId="30">'[79]CHITIET VL-NC-TT -1p'!#REF!</definedName>
    <definedName name="ds1p2vl" localSheetId="32">'[79]CHITIET VL-NC-TT -1p'!#REF!</definedName>
    <definedName name="ds1p2vl">'[79]CHITIET VL-NC-TT -1p'!#REF!</definedName>
    <definedName name="ds1pnc" localSheetId="30">#REF!</definedName>
    <definedName name="ds1pnc" localSheetId="32">#REF!</definedName>
    <definedName name="ds1pnc">#REF!</definedName>
    <definedName name="ds1pvl" localSheetId="30">#REF!</definedName>
    <definedName name="ds1pvl" localSheetId="32">#REF!</definedName>
    <definedName name="ds1pvl">#REF!</definedName>
    <definedName name="ds3pctnc" localSheetId="30">#REF!</definedName>
    <definedName name="ds3pctnc" localSheetId="32">#REF!</definedName>
    <definedName name="ds3pctnc">#REF!</definedName>
    <definedName name="ds3pctvc" localSheetId="30">#REF!</definedName>
    <definedName name="ds3pctvc" localSheetId="32">#REF!</definedName>
    <definedName name="ds3pctvc">#REF!</definedName>
    <definedName name="ds3pctvl" localSheetId="30">#REF!</definedName>
    <definedName name="ds3pctvl" localSheetId="32">#REF!</definedName>
    <definedName name="ds3pctvl">#REF!</definedName>
    <definedName name="ds3pmnc" localSheetId="30">'[79]CHITIET VL-NC-TT-3p'!#REF!</definedName>
    <definedName name="ds3pmnc" localSheetId="32">'[79]CHITIET VL-NC-TT-3p'!#REF!</definedName>
    <definedName name="ds3pmnc">'[79]CHITIET VL-NC-TT-3p'!#REF!</definedName>
    <definedName name="ds3pmvc" localSheetId="30">'[79]CHITIET VL-NC-TT-3p'!#REF!</definedName>
    <definedName name="ds3pmvc" localSheetId="32">'[79]CHITIET VL-NC-TT-3p'!#REF!</definedName>
    <definedName name="ds3pmvc">'[79]CHITIET VL-NC-TT-3p'!#REF!</definedName>
    <definedName name="ds3pmvl" localSheetId="30">'[79]CHITIET VL-NC-TT-3p'!#REF!</definedName>
    <definedName name="ds3pmvl" localSheetId="32">'[79]CHITIET VL-NC-TT-3p'!#REF!</definedName>
    <definedName name="ds3pmvl">'[79]CHITIET VL-NC-TT-3p'!#REF!</definedName>
    <definedName name="ds3pnc" localSheetId="30">[80]BETON!#REF!</definedName>
    <definedName name="ds3pnc" localSheetId="32">[80]BETON!#REF!</definedName>
    <definedName name="ds3pnc">[80]BETON!#REF!</definedName>
    <definedName name="ds3pvl" localSheetId="32">[80]BETON!#REF!</definedName>
    <definedName name="ds3pvl">[80]BETON!#REF!</definedName>
    <definedName name="dsct3pnc" localSheetId="32">'[79]CHITIET VL-NC-TT-3p'!#REF!</definedName>
    <definedName name="dsct3pnc">'[79]CHITIET VL-NC-TT-3p'!#REF!</definedName>
    <definedName name="dsct3pvl" localSheetId="32">'[79]CHITIET VL-NC-TT-3p'!#REF!</definedName>
    <definedName name="dsct3pvl">'[79]CHITIET VL-NC-TT-3p'!#REF!</definedName>
    <definedName name="DSPK1p1nc" localSheetId="30">#REF!</definedName>
    <definedName name="DSPK1p1nc" localSheetId="32">#REF!</definedName>
    <definedName name="DSPK1p1nc">#REF!</definedName>
    <definedName name="DSPK1p1vl" localSheetId="30">#REF!</definedName>
    <definedName name="DSPK1p1vl" localSheetId="32">#REF!</definedName>
    <definedName name="DSPK1p1vl">#REF!</definedName>
    <definedName name="DSPK1pnc" localSheetId="30">#REF!</definedName>
    <definedName name="DSPK1pnc" localSheetId="32">#REF!</definedName>
    <definedName name="DSPK1pnc">#REF!</definedName>
    <definedName name="DSPK1pvl" localSheetId="30">#REF!</definedName>
    <definedName name="DSPK1pvl" localSheetId="32">#REF!</definedName>
    <definedName name="DSPK1pvl">#REF!</definedName>
    <definedName name="DSUMDATA" localSheetId="30">#REF!</definedName>
    <definedName name="DSUMDATA" localSheetId="32">#REF!</definedName>
    <definedName name="DSUMDATA">#REF!</definedName>
    <definedName name="dt">[81]XL4Poppy!$C$4</definedName>
    <definedName name="dtich1" localSheetId="30">#REF!</definedName>
    <definedName name="dtich1" localSheetId="32">#REF!</definedName>
    <definedName name="dtich1">#REF!</definedName>
    <definedName name="dtich2" localSheetId="30">#REF!</definedName>
    <definedName name="dtich2" localSheetId="32">#REF!</definedName>
    <definedName name="dtich2">#REF!</definedName>
    <definedName name="dtich3" localSheetId="30">#REF!</definedName>
    <definedName name="dtich3" localSheetId="32">#REF!</definedName>
    <definedName name="dtich3">#REF!</definedName>
    <definedName name="dtich4" localSheetId="30">#REF!</definedName>
    <definedName name="dtich4" localSheetId="32">#REF!</definedName>
    <definedName name="dtich4">#REF!</definedName>
    <definedName name="dtich5" localSheetId="30">#REF!</definedName>
    <definedName name="dtich5" localSheetId="32">#REF!</definedName>
    <definedName name="dtich5">#REF!</definedName>
    <definedName name="dtich6" localSheetId="30">#REF!</definedName>
    <definedName name="dtich6" localSheetId="32">#REF!</definedName>
    <definedName name="dtich6">#REF!</definedName>
    <definedName name="DU_TOAN_CHI_TIET_CONG_TO" localSheetId="30">#REF!</definedName>
    <definedName name="DU_TOAN_CHI_TIET_CONG_TO" localSheetId="32">#REF!</definedName>
    <definedName name="DU_TOAN_CHI_TIET_CONG_TO">#REF!</definedName>
    <definedName name="DU_TOAN_CHI_TIET_DZ0.4KV" localSheetId="30">'[82]chi tiet C'!#REF!</definedName>
    <definedName name="DU_TOAN_CHI_TIET_DZ0.4KV" localSheetId="32">'[82]chi tiet C'!#REF!</definedName>
    <definedName name="DU_TOAN_CHI_TIET_DZ0.4KV">'[82]chi tiet C'!#REF!</definedName>
    <definedName name="DU_TOAN_CHI_TIET_DZ22KV" localSheetId="30">#REF!</definedName>
    <definedName name="DU_TOAN_CHI_TIET_DZ22KV" localSheetId="32">#REF!</definedName>
    <definedName name="DU_TOAN_CHI_TIET_DZ22KV">#REF!</definedName>
    <definedName name="DU_TOAN_CHI_TIET_KHO_BAI" localSheetId="30">#REF!</definedName>
    <definedName name="DU_TOAN_CHI_TIET_KHO_BAI" localSheetId="32">#REF!</definedName>
    <definedName name="DU_TOAN_CHI_TIET_KHO_BAI">#REF!</definedName>
    <definedName name="DU_TOAN_CHI_TIET_TBA">'[83]chi tiet TBA'!$A$1:$B$1</definedName>
    <definedName name="duong04" localSheetId="32">'[57]THDZ0,4'!#REF!</definedName>
    <definedName name="duong04">'[57]THDZ0,4'!#REF!</definedName>
    <definedName name="duong1" localSheetId="32">[11]DONGIA!#REF!</definedName>
    <definedName name="duong1">[11]DONGIA!#REF!</definedName>
    <definedName name="duong2" localSheetId="32">[11]DONGIA!#REF!</definedName>
    <definedName name="duong2">[11]DONGIA!#REF!</definedName>
    <definedName name="duong3" localSheetId="32">[11]DONGIA!#REF!</definedName>
    <definedName name="duong3">[11]DONGIA!#REF!</definedName>
    <definedName name="duong35" localSheetId="32">'[57]TH DZ35'!#REF!</definedName>
    <definedName name="duong35">'[57]TH DZ35'!#REF!</definedName>
    <definedName name="duong4" localSheetId="32">[11]DONGIA!#REF!</definedName>
    <definedName name="duong4">[11]DONGIA!#REF!</definedName>
    <definedName name="duong5" localSheetId="32">[11]DONGIA!#REF!</definedName>
    <definedName name="duong5">[11]DONGIA!#REF!</definedName>
    <definedName name="DuphongBCT">'[32]BANCO (3)'!$K$128</definedName>
    <definedName name="DuphongBNG">'[32]BANCO (3)'!$K$126</definedName>
    <definedName name="DuphongBQP">'[32]BANCO (3)'!$K$125</definedName>
    <definedName name="DuphongVKS">'[84]BANCO (2)'!$F$123</definedName>
    <definedName name="dutoan">[81]XL4Poppy!$A$15</definedName>
    <definedName name="DutoanDongmo" localSheetId="30">#REF!</definedName>
    <definedName name="DutoanDongmo" localSheetId="32">#REF!</definedName>
    <definedName name="DutoanDongmo">#REF!</definedName>
    <definedName name="DWPRICE" localSheetId="30" hidden="1">[85]Quantity!#REF!</definedName>
    <definedName name="DWPRICE" localSheetId="32" hidden="1">[85]Quantity!#REF!</definedName>
    <definedName name="DWPRICE" hidden="1">[85]Quantity!#REF!</definedName>
    <definedName name="dy" localSheetId="30">[20]th¸mo!#REF!</definedName>
    <definedName name="dy" localSheetId="32">[20]th¸mo!#REF!</definedName>
    <definedName name="dy">[20]th¸mo!#REF!</definedName>
    <definedName name="DZ6gd1">'[86]CTDZ6kv (gd1) '!$B$7:$J$175</definedName>
    <definedName name="dzgd1">'[86]CTDZ 0.4+cto (GD1)'!$A$7:$I$94</definedName>
    <definedName name="E" localSheetId="30">'[2]FUC-01'!#REF!</definedName>
    <definedName name="E" localSheetId="32">'[2]FUC-01'!#REF!</definedName>
    <definedName name="E">'[2]FUC-01'!#REF!</definedName>
    <definedName name="E.chandoc">8.875</definedName>
    <definedName name="E.PC">10.438</definedName>
    <definedName name="E.PVI">12</definedName>
    <definedName name="Earthwork" localSheetId="30">'[47]DGchitiet '!#REF!</definedName>
    <definedName name="Earthwork" localSheetId="32">'[47]DGchitiet '!#REF!</definedName>
    <definedName name="Earthwork">'[47]DGchitiet '!#REF!</definedName>
    <definedName name="emb" localSheetId="30">#REF!</definedName>
    <definedName name="emb" localSheetId="32">#REF!</definedName>
    <definedName name="emb">#REF!</definedName>
    <definedName name="End_1" localSheetId="30">#REF!</definedName>
    <definedName name="End_1" localSheetId="32">#REF!</definedName>
    <definedName name="End_1">#REF!</definedName>
    <definedName name="End_10" localSheetId="30">#REF!</definedName>
    <definedName name="End_10" localSheetId="32">#REF!</definedName>
    <definedName name="End_10">#REF!</definedName>
    <definedName name="End_11" localSheetId="30">#REF!</definedName>
    <definedName name="End_11" localSheetId="32">#REF!</definedName>
    <definedName name="End_11">#REF!</definedName>
    <definedName name="End_12" localSheetId="30">#REF!</definedName>
    <definedName name="End_12" localSheetId="32">#REF!</definedName>
    <definedName name="End_12">#REF!</definedName>
    <definedName name="End_13" localSheetId="30">#REF!</definedName>
    <definedName name="End_13" localSheetId="32">#REF!</definedName>
    <definedName name="End_13">#REF!</definedName>
    <definedName name="End_2" localSheetId="30">#REF!</definedName>
    <definedName name="End_2" localSheetId="32">#REF!</definedName>
    <definedName name="End_2">#REF!</definedName>
    <definedName name="End_3" localSheetId="30">#REF!</definedName>
    <definedName name="End_3" localSheetId="32">#REF!</definedName>
    <definedName name="End_3">#REF!</definedName>
    <definedName name="End_4" localSheetId="30">#REF!</definedName>
    <definedName name="End_4" localSheetId="32">#REF!</definedName>
    <definedName name="End_4">#REF!</definedName>
    <definedName name="End_5" localSheetId="30">#REF!</definedName>
    <definedName name="End_5" localSheetId="32">#REF!</definedName>
    <definedName name="End_5">#REF!</definedName>
    <definedName name="End_6" localSheetId="30">#REF!</definedName>
    <definedName name="End_6" localSheetId="32">#REF!</definedName>
    <definedName name="End_6">#REF!</definedName>
    <definedName name="End_7" localSheetId="30">#REF!</definedName>
    <definedName name="End_7" localSheetId="32">#REF!</definedName>
    <definedName name="End_7">#REF!</definedName>
    <definedName name="End_8" localSheetId="30">#REF!</definedName>
    <definedName name="End_8" localSheetId="32">#REF!</definedName>
    <definedName name="End_8">#REF!</definedName>
    <definedName name="End_9" localSheetId="30">#REF!</definedName>
    <definedName name="End_9" localSheetId="32">#REF!</definedName>
    <definedName name="End_9">#REF!</definedName>
    <definedName name="ex" localSheetId="30">#REF!</definedName>
    <definedName name="ex" localSheetId="32">#REF!</definedName>
    <definedName name="ex">#REF!</definedName>
    <definedName name="_xlnm.Extract" localSheetId="30">#REF!</definedName>
    <definedName name="_xlnm.Extract" localSheetId="32">#REF!</definedName>
    <definedName name="_xlnm.Extract">#REF!</definedName>
    <definedName name="f" localSheetId="30">#REF!</definedName>
    <definedName name="f" localSheetId="32">#REF!</definedName>
    <definedName name="f">#REF!</definedName>
    <definedName name="f92F56" localSheetId="30">[87]dtxl!#REF!</definedName>
    <definedName name="f92F56" localSheetId="32">[87]dtxl!#REF!</definedName>
    <definedName name="f92F56">[87]dtxl!#REF!</definedName>
    <definedName name="FACTOR" localSheetId="30">#REF!</definedName>
    <definedName name="FACTOR" localSheetId="32">#REF!</definedName>
    <definedName name="FACTOR">#REF!</definedName>
    <definedName name="fgt" localSheetId="30">[88]t.so!#REF!</definedName>
    <definedName name="fgt" localSheetId="32">[88]t.so!#REF!</definedName>
    <definedName name="fgt">[88]t.so!#REF!</definedName>
    <definedName name="FI_12">4820</definedName>
    <definedName name="FinishWork" localSheetId="30">'[47]DGchitiet '!#REF!</definedName>
    <definedName name="FinishWork" localSheetId="32">'[47]DGchitiet '!#REF!</definedName>
    <definedName name="FinishWork">'[47]DGchitiet '!#REF!</definedName>
    <definedName name="FP" localSheetId="30">'[1]COAT&amp;WRAP-QIOT-#3'!#REF!</definedName>
    <definedName name="FP" localSheetId="32">'[1]COAT&amp;WRAP-QIOT-#3'!#REF!</definedName>
    <definedName name="FP">'[1]COAT&amp;WRAP-QIOT-#3'!#REF!</definedName>
    <definedName name="Full" localSheetId="30">[40]QMCT!#REF!</definedName>
    <definedName name="Full" localSheetId="32">[40]QMCT!#REF!</definedName>
    <definedName name="Full">[40]QMCT!#REF!</definedName>
    <definedName name="g" localSheetId="30">'[89]DG '!#REF!</definedName>
    <definedName name="g" localSheetId="32">'[89]DG '!#REF!</definedName>
    <definedName name="g">'[89]DG '!#REF!</definedName>
    <definedName name="G_C">[90]Sum!$F$2</definedName>
    <definedName name="G_ME" localSheetId="30">#REF!</definedName>
    <definedName name="G_ME" localSheetId="32">#REF!</definedName>
    <definedName name="G_ME">#REF!</definedName>
    <definedName name="g40g40" localSheetId="30">[91]tuong!#REF!</definedName>
    <definedName name="g40g40" localSheetId="32">[91]tuong!#REF!</definedName>
    <definedName name="g40g40">[91]tuong!#REF!</definedName>
    <definedName name="gach" localSheetId="30">#REF!</definedName>
    <definedName name="gach" localSheetId="32">#REF!</definedName>
    <definedName name="gach">#REF!</definedName>
    <definedName name="gachblock">'[34]Gia vat tu'!$E$55</definedName>
    <definedName name="gachllatnen30x30" localSheetId="30">'[92]Gia vat tu'!#REF!</definedName>
    <definedName name="gachllatnen30x30" localSheetId="32">'[92]Gia vat tu'!#REF!</definedName>
    <definedName name="gachllatnen30x30">'[92]Gia vat tu'!#REF!</definedName>
    <definedName name="gachllatnen40x40" localSheetId="30">'[92]Gia vat tu'!#REF!</definedName>
    <definedName name="gachllatnen40x40" localSheetId="32">'[92]Gia vat tu'!#REF!</definedName>
    <definedName name="gachllatnen40x40">'[92]Gia vat tu'!#REF!</definedName>
    <definedName name="gachllatnen50x50" localSheetId="30">'[93]Gia vat tu'!#REF!</definedName>
    <definedName name="gachllatnen50x50" localSheetId="32">'[93]Gia vat tu'!#REF!</definedName>
    <definedName name="gachllatnen50x50">'[93]Gia vat tu'!#REF!</definedName>
    <definedName name="gc">[94]gvl!$N$28</definedName>
    <definedName name="GC_CT">[95]Gia_GC_Satthep!$C$7</definedName>
    <definedName name="GC_CT1">[96]Gia_GC_Satthep!$C$7</definedName>
    <definedName name="gcHT">[97]TT04!$J$37</definedName>
    <definedName name="GCP" localSheetId="30">[60]ctdz35!#REF!</definedName>
    <definedName name="GCP" localSheetId="32">[60]ctdz35!#REF!</definedName>
    <definedName name="GCP">[60]ctdz35!#REF!</definedName>
    <definedName name="gcscl" localSheetId="30">[98]th¸mo!#REF!</definedName>
    <definedName name="gcscl" localSheetId="32">[98]th¸mo!#REF!</definedName>
    <definedName name="gcscl">[98]th¸mo!#REF!</definedName>
    <definedName name="geo" localSheetId="30">#REF!</definedName>
    <definedName name="geo" localSheetId="32">#REF!</definedName>
    <definedName name="geo">#REF!</definedName>
    <definedName name="gg" localSheetId="30">#REF!</definedName>
    <definedName name="gg" localSheetId="32">#REF!</definedName>
    <definedName name="gg">#REF!</definedName>
    <definedName name="ghip" localSheetId="30">#REF!</definedName>
    <definedName name="ghip" localSheetId="32">#REF!</definedName>
    <definedName name="ghip">#REF!</definedName>
    <definedName name="gi">0.4</definedName>
    <definedName name="gia" localSheetId="30">#REF!</definedName>
    <definedName name="gia" localSheetId="32">#REF!</definedName>
    <definedName name="gia">#REF!</definedName>
    <definedName name="Gia_CT" localSheetId="30">#REF!</definedName>
    <definedName name="Gia_CT" localSheetId="32">#REF!</definedName>
    <definedName name="Gia_CT">#REF!</definedName>
    <definedName name="GIA_CU_LY_VAN_CHUYEN" localSheetId="30">#REF!</definedName>
    <definedName name="GIA_CU_LY_VAN_CHUYEN" localSheetId="32">#REF!</definedName>
    <definedName name="GIA_CU_LY_VAN_CHUYEN">#REF!</definedName>
    <definedName name="gia_tien" localSheetId="30">#REF!</definedName>
    <definedName name="gia_tien" localSheetId="32">#REF!</definedName>
    <definedName name="gia_tien">#REF!</definedName>
    <definedName name="gia_tien_BTN" localSheetId="30">#REF!</definedName>
    <definedName name="gia_tien_BTN" localSheetId="32">#REF!</definedName>
    <definedName name="gia_tien_BTN">#REF!</definedName>
    <definedName name="Gia_VT" localSheetId="30">#REF!</definedName>
    <definedName name="Gia_VT" localSheetId="32">#REF!</definedName>
    <definedName name="Gia_VT">#REF!</definedName>
    <definedName name="giaca">'[99]dg-VTu'!$C$6:$F$55</definedName>
    <definedName name="giacong" localSheetId="30">[64]TTDZ22!#REF!</definedName>
    <definedName name="giacong" localSheetId="32">[64]TTDZ22!#REF!</definedName>
    <definedName name="giacong">[64]TTDZ22!#REF!</definedName>
    <definedName name="GIAVLIEUTN" localSheetId="30">#REF!</definedName>
    <definedName name="GIAVLIEUTN" localSheetId="32">#REF!</definedName>
    <definedName name="GIAVLIEUTN">#REF!</definedName>
    <definedName name="gielau">'[48]Vat tu'!$B$46</definedName>
    <definedName name="Giocong" localSheetId="30">#REF!</definedName>
    <definedName name="Giocong" localSheetId="32">#REF!</definedName>
    <definedName name="Giocong">#REF!</definedName>
    <definedName name="gipa5" localSheetId="30">[14]sheet12!#REF!</definedName>
    <definedName name="gipa5" localSheetId="32">[14]sheet12!#REF!</definedName>
    <definedName name="gipa5">[14]sheet12!#REF!</definedName>
    <definedName name="gl" localSheetId="30">[20]th¸mo!#REF!</definedName>
    <definedName name="gl" localSheetId="32">[20]th¸mo!#REF!</definedName>
    <definedName name="gl">[20]th¸mo!#REF!</definedName>
    <definedName name="gl3p" localSheetId="30">#REF!</definedName>
    <definedName name="gl3p" localSheetId="32">#REF!</definedName>
    <definedName name="gl3p">#REF!</definedName>
    <definedName name="Glazing" localSheetId="30">'[47]DGchitiet '!#REF!</definedName>
    <definedName name="Glazing" localSheetId="32">'[47]DGchitiet '!#REF!</definedName>
    <definedName name="Glazing">'[47]DGchitiet '!#REF!</definedName>
    <definedName name="Go" localSheetId="30">[39]T.Tinh!#REF!</definedName>
    <definedName name="Go" localSheetId="32">[39]T.Tinh!#REF!</definedName>
    <definedName name="Go">[39]T.Tinh!#REF!</definedName>
    <definedName name="GoBack" localSheetId="32">[66]Sheet1!GoBack</definedName>
    <definedName name="GoBack">[66]Sheet1!GoBack</definedName>
    <definedName name="goc" localSheetId="30">[100]ctTBA!#REF!</definedName>
    <definedName name="goc" localSheetId="32">[100]ctTBA!#REF!</definedName>
    <definedName name="goc">[100]ctTBA!#REF!</definedName>
    <definedName name="Goc32x3" localSheetId="30">#REF!</definedName>
    <definedName name="Goc32x3" localSheetId="32">#REF!</definedName>
    <definedName name="Goc32x3">#REF!</definedName>
    <definedName name="Goc35x3" localSheetId="30">#REF!</definedName>
    <definedName name="Goc35x3" localSheetId="32">#REF!</definedName>
    <definedName name="Goc35x3">#REF!</definedName>
    <definedName name="Goc40x4" localSheetId="30">#REF!</definedName>
    <definedName name="Goc40x4" localSheetId="32">#REF!</definedName>
    <definedName name="Goc40x4">#REF!</definedName>
    <definedName name="Goc45x4" localSheetId="30">#REF!</definedName>
    <definedName name="Goc45x4" localSheetId="32">#REF!</definedName>
    <definedName name="Goc45x4">#REF!</definedName>
    <definedName name="Goc50x5" localSheetId="30">#REF!</definedName>
    <definedName name="Goc50x5" localSheetId="32">#REF!</definedName>
    <definedName name="Goc50x5">#REF!</definedName>
    <definedName name="Goc63x6" localSheetId="30">#REF!</definedName>
    <definedName name="Goc63x6" localSheetId="32">#REF!</definedName>
    <definedName name="Goc63x6">#REF!</definedName>
    <definedName name="Goc75x6" localSheetId="30">#REF!</definedName>
    <definedName name="Goc75x6" localSheetId="32">#REF!</definedName>
    <definedName name="Goc75x6">#REF!</definedName>
    <definedName name="GPT_GROUNDING_PT" localSheetId="30">'[101]NEW-PANEL'!#REF!</definedName>
    <definedName name="GPT_GROUNDING_PT" localSheetId="32">'[101]NEW-PANEL'!#REF!</definedName>
    <definedName name="GPT_GROUNDING_PT">'[101]NEW-PANEL'!#REF!</definedName>
    <definedName name="gr" localSheetId="30">[20]th¸mo!#REF!</definedName>
    <definedName name="gr" localSheetId="32">[20]th¸mo!#REF!</definedName>
    <definedName name="gr">[20]th¸mo!#REF!</definedName>
    <definedName name="Gtb" localSheetId="30">#REF!</definedName>
    <definedName name="Gtb" localSheetId="32">#REF!</definedName>
    <definedName name="Gtb">#REF!</definedName>
    <definedName name="gtbtt" localSheetId="30">#REF!</definedName>
    <definedName name="gtbtt" localSheetId="32">#REF!</definedName>
    <definedName name="gtbtt">#REF!</definedName>
    <definedName name="gtst" localSheetId="30">#REF!</definedName>
    <definedName name="gtst" localSheetId="32">#REF!</definedName>
    <definedName name="gtst">#REF!</definedName>
    <definedName name="GTXL" localSheetId="30">#REF!</definedName>
    <definedName name="GTXL" localSheetId="32">#REF!</definedName>
    <definedName name="GTXL">#REF!</definedName>
    <definedName name="gv">[23]gVL!$Q$28</definedName>
    <definedName name="gvl">[102]GVL!$A$6:$F$131</definedName>
    <definedName name="Gxl" localSheetId="30">#REF!</definedName>
    <definedName name="Gxl" localSheetId="32">#REF!</definedName>
    <definedName name="Gxl">#REF!</definedName>
    <definedName name="gxltt" localSheetId="30">#REF!</definedName>
    <definedName name="gxltt" localSheetId="32">#REF!</definedName>
    <definedName name="gxltt">#REF!</definedName>
    <definedName name="h" localSheetId="30" hidden="1">{"'Sheet1'!$L$16"}</definedName>
    <definedName name="h" localSheetId="32" hidden="1">{"'Sheet1'!$L$16"}</definedName>
    <definedName name="h" hidden="1">{"'Sheet1'!$L$16"}</definedName>
    <definedName name="H_THUCHTHH" localSheetId="30">#REF!</definedName>
    <definedName name="H_THUCHTHH" localSheetId="32">#REF!</definedName>
    <definedName name="H_THUCHTHH">#REF!</definedName>
    <definedName name="H_THUCTT" localSheetId="30">#REF!</definedName>
    <definedName name="H_THUCTT" localSheetId="32">#REF!</definedName>
    <definedName name="H_THUCTT">#REF!</definedName>
    <definedName name="h7.5" localSheetId="30">[14]sheet12!#REF!</definedName>
    <definedName name="h7.5" localSheetId="32">[14]sheet12!#REF!</definedName>
    <definedName name="h7.5">[14]sheet12!#REF!</definedName>
    <definedName name="h8.5" localSheetId="30">[14]sheet12!#REF!</definedName>
    <definedName name="h8.5" localSheetId="32">[14]sheet12!#REF!</definedName>
    <definedName name="h8.5">[14]sheet12!#REF!</definedName>
    <definedName name="ha">'[103]Hµ Néi'!$574:$574</definedName>
    <definedName name="Hamyen" localSheetId="30">[42]TTVanChuyen!#REF!</definedName>
    <definedName name="Hamyen" localSheetId="32">[42]TTVanChuyen!#REF!</definedName>
    <definedName name="Hamyen">[42]TTVanChuyen!#REF!</definedName>
    <definedName name="han">'[17]he so'!$B$10</definedName>
    <definedName name="HCM" localSheetId="30">#REF!</definedName>
    <definedName name="HCM" localSheetId="32">#REF!</definedName>
    <definedName name="HCM">#REF!</definedName>
    <definedName name="hd" localSheetId="30">[98]th¸mo!#REF!</definedName>
    <definedName name="hd" localSheetId="32">[98]th¸mo!#REF!</definedName>
    <definedName name="hd">[98]th¸mo!#REF!</definedName>
    <definedName name="Hdao">0.3</definedName>
    <definedName name="Hdap">5.2</definedName>
    <definedName name="HDCCT" localSheetId="30">[40]QMCT!#REF!</definedName>
    <definedName name="HDCCT" localSheetId="32">[40]QMCT!#REF!</definedName>
    <definedName name="HDCCT">[40]QMCT!#REF!</definedName>
    <definedName name="HDCD" localSheetId="30">[40]QMCT!#REF!</definedName>
    <definedName name="HDCD" localSheetId="32">[40]QMCT!#REF!</definedName>
    <definedName name="HDCD">[40]QMCT!#REF!</definedName>
    <definedName name="HDGT">[36]DGiaT!$B$1:$K$1</definedName>
    <definedName name="HDGTN">[36]DGiaTN!$C$1:$H$1</definedName>
    <definedName name="he">'[103]Hµ Néi'!$B$7</definedName>
    <definedName name="HE_SO_KHO_KHAN_CANG_DAY" localSheetId="30">#REF!</definedName>
    <definedName name="HE_SO_KHO_KHAN_CANG_DAY" localSheetId="32">#REF!</definedName>
    <definedName name="HE_SO_KHO_KHAN_CANG_DAY">#REF!</definedName>
    <definedName name="Heä_soá_laép_xaø_H">1.7</definedName>
    <definedName name="heä_soá_sình_laày" localSheetId="30">#REF!</definedName>
    <definedName name="heä_soá_sình_laày" localSheetId="32">#REF!</definedName>
    <definedName name="heä_soá_sình_laày">#REF!</definedName>
    <definedName name="Hello">#N/A</definedName>
    <definedName name="Heso">'[84]MT DPin (2)'!$BP$99</definedName>
    <definedName name="hh" localSheetId="30">#REF!</definedName>
    <definedName name="hh" localSheetId="32">#REF!</definedName>
    <definedName name="hh">#REF!</definedName>
    <definedName name="HH15HT" localSheetId="30">'[13]TONGKE-HT'!#REF!</definedName>
    <definedName name="HH15HT" localSheetId="32">'[13]TONGKE-HT'!#REF!</definedName>
    <definedName name="HH15HT">'[13]TONGKE-HT'!#REF!</definedName>
    <definedName name="HH16HT" localSheetId="30">'[13]TONGKE-HT'!#REF!</definedName>
    <definedName name="HH16HT" localSheetId="32">'[13]TONGKE-HT'!#REF!</definedName>
    <definedName name="HH16HT">'[13]TONGKE-HT'!#REF!</definedName>
    <definedName name="HH19HT" localSheetId="30">'[13]TONGKE-HT'!#REF!</definedName>
    <definedName name="HH19HT" localSheetId="32">'[13]TONGKE-HT'!#REF!</definedName>
    <definedName name="HH19HT">'[13]TONGKE-HT'!#REF!</definedName>
    <definedName name="HH20HT" localSheetId="30">'[13]TONGKE-HT'!#REF!</definedName>
    <definedName name="HH20HT" localSheetId="32">'[13]TONGKE-HT'!#REF!</definedName>
    <definedName name="HH20HT">'[13]TONGKE-HT'!#REF!</definedName>
    <definedName name="HHcat" localSheetId="30">#REF!</definedName>
    <definedName name="HHcat" localSheetId="32">#REF!</definedName>
    <definedName name="HHcat">#REF!</definedName>
    <definedName name="hhcv" localSheetId="30">[104]TTTram!#REF!</definedName>
    <definedName name="hhcv" localSheetId="32">[104]TTTram!#REF!</definedName>
    <definedName name="hhcv">[104]TTTram!#REF!</definedName>
    <definedName name="HHda" localSheetId="30">#REF!</definedName>
    <definedName name="HHda" localSheetId="32">#REF!</definedName>
    <definedName name="HHda">#REF!</definedName>
    <definedName name="hhda4x6" localSheetId="30">[104]TTTram!#REF!</definedName>
    <definedName name="hhda4x6" localSheetId="32">[104]TTTram!#REF!</definedName>
    <definedName name="hhda4x6">[104]TTTram!#REF!</definedName>
    <definedName name="hhsc" localSheetId="30">[105]TT35!#REF!</definedName>
    <definedName name="hhsc" localSheetId="32">[105]TT35!#REF!</definedName>
    <definedName name="hhsc">[105]TT35!#REF!</definedName>
    <definedName name="hhtd" localSheetId="30">[105]TT35!#REF!</definedName>
    <definedName name="hhtd" localSheetId="32">[105]TT35!#REF!</definedName>
    <definedName name="hhtd">[105]TT35!#REF!</definedName>
    <definedName name="HHTT" localSheetId="30">#REF!</definedName>
    <definedName name="HHTT" localSheetId="32">#REF!</definedName>
    <definedName name="HHTT">#REF!</definedName>
    <definedName name="hhxm" localSheetId="30">[104]TTTram!#REF!</definedName>
    <definedName name="hhxm" localSheetId="32">[104]TTTram!#REF!</definedName>
    <definedName name="hhxm">[104]TTTram!#REF!</definedName>
    <definedName name="hien" localSheetId="30">#REF!</definedName>
    <definedName name="hien" localSheetId="32">#REF!</definedName>
    <definedName name="hien">#REF!</definedName>
    <definedName name="Hinh_thuc" localSheetId="30">#REF!</definedName>
    <definedName name="Hinh_thuc" localSheetId="32">#REF!</definedName>
    <definedName name="Hinh_thuc">#REF!</definedName>
    <definedName name="HiÕu" localSheetId="30">#REF!</definedName>
    <definedName name="HiÕu" localSheetId="32">#REF!</definedName>
    <definedName name="HiÕu">#REF!</definedName>
    <definedName name="hoc">55000</definedName>
    <definedName name="HOME_MANP" localSheetId="30">#REF!</definedName>
    <definedName name="HOME_MANP" localSheetId="32">#REF!</definedName>
    <definedName name="HOME_MANP">#REF!</definedName>
    <definedName name="HOMEOFFICE_COST" localSheetId="30">#REF!</definedName>
    <definedName name="HOMEOFFICE_COST" localSheetId="32">#REF!</definedName>
    <definedName name="HOMEOFFICE_COST">#REF!</definedName>
    <definedName name="hs" localSheetId="30">#REF!</definedName>
    <definedName name="hs" localSheetId="32">#REF!</definedName>
    <definedName name="hs">#REF!</definedName>
    <definedName name="HSBDVC">[69]HSKVUC!$B$28:$H$35</definedName>
    <definedName name="HSCT3">0.1</definedName>
    <definedName name="hsd" localSheetId="30">#REF!</definedName>
    <definedName name="hsd" localSheetId="32">#REF!</definedName>
    <definedName name="hsd">#REF!</definedName>
    <definedName name="hsdc" localSheetId="30">#REF!</definedName>
    <definedName name="hsdc" localSheetId="32">#REF!</definedName>
    <definedName name="hsdc">#REF!</definedName>
    <definedName name="hsdc1" localSheetId="30">#REF!</definedName>
    <definedName name="hsdc1" localSheetId="32">#REF!</definedName>
    <definedName name="hsdc1">#REF!</definedName>
    <definedName name="HSDD" localSheetId="30">[106]phuluc1!#REF!</definedName>
    <definedName name="HSDD" localSheetId="32">[106]phuluc1!#REF!</definedName>
    <definedName name="HSDD">[106]phuluc1!#REF!</definedName>
    <definedName name="HSDN">2.5</definedName>
    <definedName name="hsdt" localSheetId="30">[107]bdkdt!#REF!</definedName>
    <definedName name="hsdt" localSheetId="32">[107]bdkdt!#REF!</definedName>
    <definedName name="hsdt">[107]bdkdt!#REF!</definedName>
    <definedName name="HSHH" localSheetId="30">#REF!</definedName>
    <definedName name="HSHH" localSheetId="32">#REF!</definedName>
    <definedName name="HSHH">#REF!</definedName>
    <definedName name="HSHHUT" localSheetId="30">#REF!</definedName>
    <definedName name="HSHHUT" localSheetId="32">#REF!</definedName>
    <definedName name="HSHHUT">#REF!</definedName>
    <definedName name="hsk" localSheetId="30">#REF!</definedName>
    <definedName name="hsk" localSheetId="32">#REF!</definedName>
    <definedName name="hsk">#REF!</definedName>
    <definedName name="HSKD">'[108]CHITIET VL-NC-TT1p'!$G$7</definedName>
    <definedName name="HSKK">[80]BETON!$D$5</definedName>
    <definedName name="hskk1">[11]chitiet!$D$4</definedName>
    <definedName name="HSKK35" localSheetId="30">#REF!</definedName>
    <definedName name="HSKK35" localSheetId="32">#REF!</definedName>
    <definedName name="HSKK35">#REF!</definedName>
    <definedName name="HSKVXL_MTC">[37]HSKVUC!$B$20:$J$21</definedName>
    <definedName name="HSKVXL_NC">[37]HSKVUC!$B$7:$J$14</definedName>
    <definedName name="HSLX" localSheetId="30">#REF!</definedName>
    <definedName name="HSLX" localSheetId="32">#REF!</definedName>
    <definedName name="HSLX">#REF!</definedName>
    <definedName name="HSLXH">1.7</definedName>
    <definedName name="HSLXP" localSheetId="30">#REF!</definedName>
    <definedName name="HSLXP" localSheetId="32">#REF!</definedName>
    <definedName name="HSLXP">#REF!</definedName>
    <definedName name="hsm">1.1289</definedName>
    <definedName name="HSMTC">'[37]SL dau tien'!$F$5</definedName>
    <definedName name="hsn">0.5</definedName>
    <definedName name="HSNC">[109]Du_lieu!$C$6</definedName>
    <definedName name="hsnc_cau">2.5039</definedName>
    <definedName name="hsnc_cau2">1.626</definedName>
    <definedName name="hsnc_d">1.6356</definedName>
    <definedName name="hsnc_d2">1.6356</definedName>
    <definedName name="HSSL">[80]BETON!$D$8</definedName>
    <definedName name="hßm4" localSheetId="30">#REF!</definedName>
    <definedName name="hßm4" localSheetId="32">#REF!</definedName>
    <definedName name="hßm4">#REF!</definedName>
    <definedName name="hstb" localSheetId="30">#REF!</definedName>
    <definedName name="hstb" localSheetId="32">#REF!</definedName>
    <definedName name="hstb">#REF!</definedName>
    <definedName name="hstdtk" localSheetId="30">#REF!</definedName>
    <definedName name="hstdtk" localSheetId="32">#REF!</definedName>
    <definedName name="hstdtk">#REF!</definedName>
    <definedName name="HSTH">'[32]BANCO (3)'!$K$122</definedName>
    <definedName name="hsthep" localSheetId="30">#REF!</definedName>
    <definedName name="hsthep" localSheetId="32">#REF!</definedName>
    <definedName name="hsthep">#REF!</definedName>
    <definedName name="HSVC1" localSheetId="30">#REF!</definedName>
    <definedName name="HSVC1" localSheetId="32">#REF!</definedName>
    <definedName name="HSVC1">#REF!</definedName>
    <definedName name="HSVC2" localSheetId="30">#REF!</definedName>
    <definedName name="HSVC2" localSheetId="32">#REF!</definedName>
    <definedName name="HSVC2">#REF!</definedName>
    <definedName name="HSVC3" localSheetId="30">#REF!</definedName>
    <definedName name="HSVC3" localSheetId="32">#REF!</definedName>
    <definedName name="HSVC3">#REF!</definedName>
    <definedName name="HsVCVLTH" localSheetId="30">[16]PhaDoMong!#REF!</definedName>
    <definedName name="HsVCVLTH" localSheetId="32">[16]PhaDoMong!#REF!</definedName>
    <definedName name="HsVCVLTH">[16]PhaDoMong!#REF!</definedName>
    <definedName name="hsvl">1</definedName>
    <definedName name="hsvl2">1</definedName>
    <definedName name="HT" localSheetId="30">#REF!</definedName>
    <definedName name="HT" localSheetId="32">#REF!</definedName>
    <definedName name="HT">#REF!</definedName>
    <definedName name="ht25nc" localSheetId="30">'[11]lam-moi'!#REF!</definedName>
    <definedName name="ht25nc" localSheetId="32">'[11]lam-moi'!#REF!</definedName>
    <definedName name="ht25nc">'[11]lam-moi'!#REF!</definedName>
    <definedName name="ht25vl" localSheetId="30">'[11]lam-moi'!#REF!</definedName>
    <definedName name="ht25vl" localSheetId="32">'[11]lam-moi'!#REF!</definedName>
    <definedName name="ht25vl">'[11]lam-moi'!#REF!</definedName>
    <definedName name="ht325nc" localSheetId="30">'[11]lam-moi'!#REF!</definedName>
    <definedName name="ht325nc" localSheetId="32">'[11]lam-moi'!#REF!</definedName>
    <definedName name="ht325nc">'[11]lam-moi'!#REF!</definedName>
    <definedName name="ht325vl" localSheetId="30">'[11]lam-moi'!#REF!</definedName>
    <definedName name="ht325vl" localSheetId="32">'[11]lam-moi'!#REF!</definedName>
    <definedName name="ht325vl">'[11]lam-moi'!#REF!</definedName>
    <definedName name="ht37k" localSheetId="30">'[11]lam-moi'!#REF!</definedName>
    <definedName name="ht37k" localSheetId="32">'[11]lam-moi'!#REF!</definedName>
    <definedName name="ht37k">'[11]lam-moi'!#REF!</definedName>
    <definedName name="ht37nc" localSheetId="32">'[11]lam-moi'!#REF!</definedName>
    <definedName name="ht37nc">'[11]lam-moi'!#REF!</definedName>
    <definedName name="ht50nc" localSheetId="32">'[11]lam-moi'!#REF!</definedName>
    <definedName name="ht50nc">'[11]lam-moi'!#REF!</definedName>
    <definedName name="ht50vl" localSheetId="32">'[11]lam-moi'!#REF!</definedName>
    <definedName name="ht50vl">'[11]lam-moi'!#REF!</definedName>
    <definedName name="HTHH" localSheetId="30">#REF!</definedName>
    <definedName name="HTHH" localSheetId="32">#REF!</definedName>
    <definedName name="HTHH">#REF!</definedName>
    <definedName name="htlm" localSheetId="30" hidden="1">{"'Sheet1'!$L$16"}</definedName>
    <definedName name="htlm" localSheetId="32" hidden="1">{"'Sheet1'!$L$16"}</definedName>
    <definedName name="htlm" hidden="1">{"'Sheet1'!$L$16"}</definedName>
    <definedName name="HTML_CodePage" hidden="1">950</definedName>
    <definedName name="HTML_Control" localSheetId="30" hidden="1">{"'Sheet1'!$L$16"}</definedName>
    <definedName name="HTML_Control" localSheetId="3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30">#REF!</definedName>
    <definedName name="HTNC" localSheetId="32">#REF!</definedName>
    <definedName name="HTNC">#REF!</definedName>
    <definedName name="HTVL" localSheetId="30">#REF!</definedName>
    <definedName name="HTVL" localSheetId="32">#REF!</definedName>
    <definedName name="HTVL">#REF!</definedName>
    <definedName name="hu" localSheetId="30" hidden="1">{"'Sheet1'!$L$16"}</definedName>
    <definedName name="hu" localSheetId="32" hidden="1">{"'Sheet1'!$L$16"}</definedName>
    <definedName name="hu" hidden="1">{"'Sheet1'!$L$16"}</definedName>
    <definedName name="huong">[110]XL4Poppy!$C$31</definedName>
    <definedName name="HUU" localSheetId="30" hidden="1">{"'Sheet1'!$L$16"}</definedName>
    <definedName name="HUU" localSheetId="32" hidden="1">{"'Sheet1'!$L$16"}</definedName>
    <definedName name="HUU" hidden="1">{"'Sheet1'!$L$16"}</definedName>
    <definedName name="huy" localSheetId="30" hidden="1">{"'Sheet1'!$L$16"}</definedName>
    <definedName name="huy" localSheetId="32" hidden="1">{"'Sheet1'!$L$16"}</definedName>
    <definedName name="huy" hidden="1">{"'Sheet1'!$L$16"}</definedName>
    <definedName name="I" localSheetId="30">#REF!</definedName>
    <definedName name="I" localSheetId="32">#REF!</definedName>
    <definedName name="I">#REF!</definedName>
    <definedName name="I2É6" localSheetId="30">[8]chitimc!#REF!</definedName>
    <definedName name="I2É6" localSheetId="32">[8]chitimc!#REF!</definedName>
    <definedName name="I2É6">[8]chitimc!#REF!</definedName>
    <definedName name="iCount">3</definedName>
    <definedName name="IDLAB_COST" localSheetId="30">#REF!</definedName>
    <definedName name="IDLAB_COST" localSheetId="32">#REF!</definedName>
    <definedName name="IDLAB_COST">#REF!</definedName>
    <definedName name="IND_LAB" localSheetId="30">#REF!</definedName>
    <definedName name="IND_LAB" localSheetId="32">#REF!</definedName>
    <definedName name="IND_LAB">#REF!</definedName>
    <definedName name="INDMANP" localSheetId="30">#REF!</definedName>
    <definedName name="INDMANP" localSheetId="32">#REF!</definedName>
    <definedName name="INDMANP">#REF!</definedName>
    <definedName name="InteriorWork" localSheetId="30">'[47]DGchitiet '!#REF!</definedName>
    <definedName name="InteriorWork" localSheetId="32">'[47]DGchitiet '!#REF!</definedName>
    <definedName name="InteriorWork">'[47]DGchitiet '!#REF!</definedName>
    <definedName name="IO" localSheetId="30">'[1]COAT&amp;WRAP-QIOT-#3'!#REF!</definedName>
    <definedName name="IO" localSheetId="32">'[1]COAT&amp;WRAP-QIOT-#3'!#REF!</definedName>
    <definedName name="IO">'[1]COAT&amp;WRAP-QIOT-#3'!#REF!</definedName>
    <definedName name="it" localSheetId="30">[20]th¸mo!#REF!</definedName>
    <definedName name="it" localSheetId="32">[20]th¸mo!#REF!</definedName>
    <definedName name="it">[20]th¸mo!#REF!</definedName>
    <definedName name="j" localSheetId="30">#REF!</definedName>
    <definedName name="j" localSheetId="32">#REF!</definedName>
    <definedName name="j">#REF!</definedName>
    <definedName name="j356C8" localSheetId="30">#REF!</definedName>
    <definedName name="j356C8" localSheetId="32">#REF!</definedName>
    <definedName name="j356C8">#REF!</definedName>
    <definedName name="k" localSheetId="30">#REF!</definedName>
    <definedName name="k" localSheetId="32">#REF!</definedName>
    <definedName name="k">#REF!</definedName>
    <definedName name="K_1" localSheetId="32">[111]!K_1</definedName>
    <definedName name="K_1">[111]!K_1</definedName>
    <definedName name="K_2" localSheetId="32">[111]!K_2</definedName>
    <definedName name="K_2">[111]!K_2</definedName>
    <definedName name="k14s" localSheetId="30">[112]chitimc!#REF!</definedName>
    <definedName name="k14s" localSheetId="32">[112]chitimc!#REF!</definedName>
    <definedName name="k14s">[112]chitimc!#REF!</definedName>
    <definedName name="k2b" localSheetId="30">#REF!</definedName>
    <definedName name="k2b" localSheetId="32">#REF!</definedName>
    <definedName name="k2b">#REF!</definedName>
    <definedName name="kcong" localSheetId="30">#REF!</definedName>
    <definedName name="kcong" localSheetId="32">#REF!</definedName>
    <definedName name="kcong">#REF!</definedName>
    <definedName name="KEHOACH2016">[113]NSĐP!$O$7:$O$184</definedName>
    <definedName name="kehoachTH">[113]NSĐP!$N$7:$N$184</definedName>
    <definedName name="KH_Chang" localSheetId="30">#REF!</definedName>
    <definedName name="KH_Chang" localSheetId="32">#REF!</definedName>
    <definedName name="KH_Chang">#REF!</definedName>
    <definedName name="khac">2</definedName>
    <definedName name="khoan">'[17]he so'!$B$9</definedName>
    <definedName name="KHOI_LUONG_DAT_DAO_DAP" localSheetId="30">#REF!</definedName>
    <definedName name="KHOI_LUONG_DAT_DAO_DAP" localSheetId="32">#REF!</definedName>
    <definedName name="KHOI_LUONG_DAT_DAO_DAP">#REF!</definedName>
    <definedName name="KHOILUONGTL">[114]TienLuong!$Q$7:$Q$2175</definedName>
    <definedName name="khongtruotgia" localSheetId="30" hidden="1">{"'Sheet1'!$L$16"}</definedName>
    <definedName name="khongtruotgia" localSheetId="32" hidden="1">{"'Sheet1'!$L$16"}</definedName>
    <definedName name="khongtruotgia" hidden="1">{"'Sheet1'!$L$16"}</definedName>
    <definedName name="KhuyenmaiUPS">"AutoShape 264"</definedName>
    <definedName name="KINH_PHI_DEN_BU" localSheetId="30">#REF!</definedName>
    <definedName name="KINH_PHI_DEN_BU" localSheetId="32">#REF!</definedName>
    <definedName name="KINH_PHI_DEN_BU">#REF!</definedName>
    <definedName name="KINH_PHI_DZ0.4KV" localSheetId="30">#REF!</definedName>
    <definedName name="KINH_PHI_DZ0.4KV" localSheetId="32">#REF!</definedName>
    <definedName name="KINH_PHI_DZ0.4KV">#REF!</definedName>
    <definedName name="KINH_PHI_KHAO_SAT__LAP_BCNCKT__TKKTTC" localSheetId="30">#REF!</definedName>
    <definedName name="KINH_PHI_KHAO_SAT__LAP_BCNCKT__TKKTTC" localSheetId="32">#REF!</definedName>
    <definedName name="KINH_PHI_KHAO_SAT__LAP_BCNCKT__TKKTTC">#REF!</definedName>
    <definedName name="KINH_PHI_KHO_BAI" localSheetId="30">#REF!</definedName>
    <definedName name="KINH_PHI_KHO_BAI" localSheetId="32">#REF!</definedName>
    <definedName name="KINH_PHI_KHO_BAI">#REF!</definedName>
    <definedName name="KINH_PHI_TBA" localSheetId="30">#REF!</definedName>
    <definedName name="KINH_PHI_TBA" localSheetId="32">#REF!</definedName>
    <definedName name="KINH_PHI_TBA">#REF!</definedName>
    <definedName name="KL_C">[90]Sum!$F$1</definedName>
    <definedName name="kl_ME" localSheetId="30">#REF!</definedName>
    <definedName name="kl_ME" localSheetId="32">#REF!</definedName>
    <definedName name="kl_ME">#REF!</definedName>
    <definedName name="kldd1p" localSheetId="30">'[11]#REF'!#REF!</definedName>
    <definedName name="kldd1p" localSheetId="32">'[11]#REF'!#REF!</definedName>
    <definedName name="kldd1p">'[11]#REF'!#REF!</definedName>
    <definedName name="kldd3p" localSheetId="30">'[11]lam-moi'!#REF!</definedName>
    <definedName name="kldd3p" localSheetId="32">'[11]lam-moi'!#REF!</definedName>
    <definedName name="kldd3p">'[11]lam-moi'!#REF!</definedName>
    <definedName name="KLTHDN" localSheetId="30">#REF!</definedName>
    <definedName name="KLTHDN" localSheetId="32">#REF!</definedName>
    <definedName name="KLTHDN">#REF!</definedName>
    <definedName name="KLVANKHUON" localSheetId="30">#REF!</definedName>
    <definedName name="KLVANKHUON" localSheetId="32">#REF!</definedName>
    <definedName name="KLVANKHUON">#REF!</definedName>
    <definedName name="KLVLD">[115]ChiTietDZ!$I$8:$I$1296</definedName>
    <definedName name="KLVLD1">[115]VuaBT!$H$7:$H$63</definedName>
    <definedName name="kmong" localSheetId="30">[11]giathanh1!#REF!</definedName>
    <definedName name="kmong" localSheetId="32">[11]giathanh1!#REF!</definedName>
    <definedName name="kmong">[11]giathanh1!#REF!</definedName>
    <definedName name="kno">[23]gVL!$Q$48</definedName>
    <definedName name="kp1ph" localSheetId="30">#REF!</definedName>
    <definedName name="kp1ph" localSheetId="32">#REF!</definedName>
    <definedName name="kp1ph">#REF!</definedName>
    <definedName name="ksbn" localSheetId="30" hidden="1">{"'Sheet1'!$L$16"}</definedName>
    <definedName name="ksbn" localSheetId="32" hidden="1">{"'Sheet1'!$L$16"}</definedName>
    <definedName name="ksbn" hidden="1">{"'Sheet1'!$L$16"}</definedName>
    <definedName name="kshn" localSheetId="30" hidden="1">{"'Sheet1'!$L$16"}</definedName>
    <definedName name="kshn" localSheetId="32" hidden="1">{"'Sheet1'!$L$16"}</definedName>
    <definedName name="kshn" hidden="1">{"'Sheet1'!$L$16"}</definedName>
    <definedName name="ksls" localSheetId="30" hidden="1">{"'Sheet1'!$L$16"}</definedName>
    <definedName name="ksls" localSheetId="32" hidden="1">{"'Sheet1'!$L$16"}</definedName>
    <definedName name="ksls" hidden="1">{"'Sheet1'!$L$16"}</definedName>
    <definedName name="KSTK" localSheetId="30">#REF!</definedName>
    <definedName name="KSTK" localSheetId="32">#REF!</definedName>
    <definedName name="KSTK">#REF!</definedName>
    <definedName name="KTHD" localSheetId="30">'[116]khung ten TD'!#REF!</definedName>
    <definedName name="KTHD" localSheetId="32">'[116]khung ten TD'!#REF!</definedName>
    <definedName name="KTHD">'[116]khung ten TD'!#REF!</definedName>
    <definedName name="l" localSheetId="30">#REF!</definedName>
    <definedName name="l" localSheetId="32">#REF!</definedName>
    <definedName name="l">#REF!</definedName>
    <definedName name="L_mong" localSheetId="30">#REF!</definedName>
    <definedName name="L_mong" localSheetId="32">#REF!</definedName>
    <definedName name="L_mong">#REF!</definedName>
    <definedName name="L63x6">5800</definedName>
    <definedName name="lan" localSheetId="30">#REF!</definedName>
    <definedName name="lan" localSheetId="32">#REF!</definedName>
    <definedName name="lan">#REF!</definedName>
    <definedName name="langson" localSheetId="30" hidden="1">{"'Sheet1'!$L$16"}</definedName>
    <definedName name="langson" localSheetId="32" hidden="1">{"'Sheet1'!$L$16"}</definedName>
    <definedName name="langson" hidden="1">{"'Sheet1'!$L$16"}</definedName>
    <definedName name="lanhto" localSheetId="30">#REF!</definedName>
    <definedName name="lanhto" localSheetId="32">#REF!</definedName>
    <definedName name="lanhto">#REF!</definedName>
    <definedName name="LAP_DAT_TBA" localSheetId="30">#REF!</definedName>
    <definedName name="LAP_DAT_TBA" localSheetId="32">#REF!</definedName>
    <definedName name="LAP_DAT_TBA">#REF!</definedName>
    <definedName name="Lap_dat_td">'[117]M 67'!$A$37:$F$40</definedName>
    <definedName name="LBS_22">107800000</definedName>
    <definedName name="LDMD">5%</definedName>
    <definedName name="LDMM">5%</definedName>
    <definedName name="LDMX">5.5%</definedName>
    <definedName name="LIET_KE_VI_TRI_DZ0.4KV" localSheetId="30">#REF!</definedName>
    <definedName name="LIET_KE_VI_TRI_DZ0.4KV" localSheetId="32">#REF!</definedName>
    <definedName name="LIET_KE_VI_TRI_DZ0.4KV">#REF!</definedName>
    <definedName name="LIET_KE_VI_TRI_DZ22KV" localSheetId="30">#REF!</definedName>
    <definedName name="LIET_KE_VI_TRI_DZ22KV" localSheetId="32">#REF!</definedName>
    <definedName name="LIET_KE_VI_TRI_DZ22KV">#REF!</definedName>
    <definedName name="LK_hathe" localSheetId="30">#REF!</definedName>
    <definedName name="LK_hathe" localSheetId="32">#REF!</definedName>
    <definedName name="LK_hathe">#REF!</definedName>
    <definedName name="Lmk" localSheetId="30">#REF!</definedName>
    <definedName name="Lmk" localSheetId="32">#REF!</definedName>
    <definedName name="Lmk">#REF!</definedName>
    <definedName name="lntt" localSheetId="30">#REF!</definedName>
    <definedName name="lntt" localSheetId="32">#REF!</definedName>
    <definedName name="lntt">#REF!</definedName>
    <definedName name="Loai_TD" localSheetId="30">#REF!</definedName>
    <definedName name="Loai_TD" localSheetId="32">#REF!</definedName>
    <definedName name="Loai_TD">#REF!</definedName>
    <definedName name="M">'[118]kinh phí XD'!$E$11</definedName>
    <definedName name="M0.4" localSheetId="30">#REF!</definedName>
    <definedName name="M0.4" localSheetId="32">#REF!</definedName>
    <definedName name="M0.4">#REF!</definedName>
    <definedName name="M102bnnc" localSheetId="30">'[119]CHITIET VL-NC-TT1p'!#REF!</definedName>
    <definedName name="M102bnnc" localSheetId="32">'[119]CHITIET VL-NC-TT1p'!#REF!</definedName>
    <definedName name="M102bnnc">'[119]CHITIET VL-NC-TT1p'!#REF!</definedName>
    <definedName name="M102bnvl" localSheetId="30">'[119]CHITIET VL-NC-TT1p'!#REF!</definedName>
    <definedName name="M102bnvl" localSheetId="32">'[119]CHITIET VL-NC-TT1p'!#REF!</definedName>
    <definedName name="M102bnvl">'[119]CHITIET VL-NC-TT1p'!#REF!</definedName>
    <definedName name="m10aamtc" localSheetId="30">[120]HT!#REF!</definedName>
    <definedName name="m10aamtc" localSheetId="32">[120]HT!#REF!</definedName>
    <definedName name="m10aamtc">[120]HT!#REF!</definedName>
    <definedName name="M10aanc" localSheetId="30">'[121]CHITIET VL-NC-TT -1p'!#REF!</definedName>
    <definedName name="M10aanc" localSheetId="32">'[121]CHITIET VL-NC-TT -1p'!#REF!</definedName>
    <definedName name="M10aanc">'[121]CHITIET VL-NC-TT -1p'!#REF!</definedName>
    <definedName name="M10aavc" localSheetId="32">'[122]CHITIET VL-NC-TT -1p'!#REF!</definedName>
    <definedName name="M10aavc">'[122]CHITIET VL-NC-TT -1p'!#REF!</definedName>
    <definedName name="M10aavl" localSheetId="32">'[121]CHITIET VL-NC-TT -1p'!#REF!</definedName>
    <definedName name="M10aavl">'[121]CHITIET VL-NC-TT -1p'!#REF!</definedName>
    <definedName name="m10anc" localSheetId="32">'[11]lam-moi'!#REF!</definedName>
    <definedName name="m10anc">'[11]lam-moi'!#REF!</definedName>
    <definedName name="m10avl" localSheetId="32">'[11]lam-moi'!#REF!</definedName>
    <definedName name="m10avl">'[11]lam-moi'!#REF!</definedName>
    <definedName name="M10banc" localSheetId="32">'[119]CHITIET VL-NC-TT1p'!#REF!</definedName>
    <definedName name="M10banc">'[119]CHITIET VL-NC-TT1p'!#REF!</definedName>
    <definedName name="M10bavl" localSheetId="32">'[119]CHITIET VL-NC-TT1p'!#REF!</definedName>
    <definedName name="M10bavl">'[119]CHITIET VL-NC-TT1p'!#REF!</definedName>
    <definedName name="M122bnnc">'[123]CHITIET VL-NC'!$G$141</definedName>
    <definedName name="M122bnvl">'[123]CHITIET VL-NC'!$G$136</definedName>
    <definedName name="m12aanc" localSheetId="30">'[11]lam-moi'!#REF!</definedName>
    <definedName name="m12aanc" localSheetId="32">'[11]lam-moi'!#REF!</definedName>
    <definedName name="m12aanc">'[11]lam-moi'!#REF!</definedName>
    <definedName name="M12aavl" localSheetId="30">#REF!</definedName>
    <definedName name="M12aavl" localSheetId="32">#REF!</definedName>
    <definedName name="M12aavl">#REF!</definedName>
    <definedName name="m12anc" localSheetId="30">'[11]lam-moi'!#REF!</definedName>
    <definedName name="m12anc" localSheetId="32">'[11]lam-moi'!#REF!</definedName>
    <definedName name="m12anc">'[11]lam-moi'!#REF!</definedName>
    <definedName name="m12avl" localSheetId="30">'[11]lam-moi'!#REF!</definedName>
    <definedName name="m12avl" localSheetId="32">'[11]lam-moi'!#REF!</definedName>
    <definedName name="m12avl">'[11]lam-moi'!#REF!</definedName>
    <definedName name="M12ba3p" localSheetId="30">#REF!</definedName>
    <definedName name="M12ba3p" localSheetId="32">#REF!</definedName>
    <definedName name="M12ba3p">#REF!</definedName>
    <definedName name="M12banc" localSheetId="30">'[119]CHITIET VL-NC-TT1p'!#REF!</definedName>
    <definedName name="M12banc" localSheetId="32">'[119]CHITIET VL-NC-TT1p'!#REF!</definedName>
    <definedName name="M12banc">'[119]CHITIET VL-NC-TT1p'!#REF!</definedName>
    <definedName name="M12bavl" localSheetId="30">'[119]CHITIET VL-NC-TT1p'!#REF!</definedName>
    <definedName name="M12bavl" localSheetId="32">'[119]CHITIET VL-NC-TT1p'!#REF!</definedName>
    <definedName name="M12bavl">'[119]CHITIET VL-NC-TT1p'!#REF!</definedName>
    <definedName name="M12bb1p" localSheetId="30">#REF!</definedName>
    <definedName name="M12bb1p" localSheetId="32">#REF!</definedName>
    <definedName name="M12bb1p">#REF!</definedName>
    <definedName name="M12bbnc">'[123]CHITIET VL-NC'!$G$107</definedName>
    <definedName name="M12bbvl">'[123]CHITIET VL-NC'!$G$103</definedName>
    <definedName name="M12bnnc" localSheetId="30">'[79]CHITIET VL-NC-TT-3p'!#REF!</definedName>
    <definedName name="M12bnnc" localSheetId="32">'[79]CHITIET VL-NC-TT-3p'!#REF!</definedName>
    <definedName name="M12bnnc">'[79]CHITIET VL-NC-TT-3p'!#REF!</definedName>
    <definedName name="M12bnvl" localSheetId="30">'[79]CHITIET VL-NC-TT-3p'!#REF!</definedName>
    <definedName name="M12bnvl" localSheetId="32">'[79]CHITIET VL-NC-TT-3p'!#REF!</definedName>
    <definedName name="M12bnvl">'[79]CHITIET VL-NC-TT-3p'!#REF!</definedName>
    <definedName name="M12cbnc">'[123]CHITIET VL-NC'!$G$222</definedName>
    <definedName name="M12cbvl">'[123]CHITIET VL-NC'!$G$217</definedName>
    <definedName name="M142bnnc">'[123]CHITIET VL-NC'!$G$162</definedName>
    <definedName name="M142bnvl">'[123]CHITIET VL-NC'!$G$157</definedName>
    <definedName name="M14bb1p" localSheetId="30">#REF!</definedName>
    <definedName name="M14bb1p" localSheetId="32">#REF!</definedName>
    <definedName name="M14bb1p">#REF!</definedName>
    <definedName name="M14bbnc">'[123]CHITIET VL-NC'!$G$124</definedName>
    <definedName name="M14bbvc" localSheetId="30">'[79]CHITIET VL-NC-TT -1p'!#REF!</definedName>
    <definedName name="M14bbvc" localSheetId="32">'[79]CHITIET VL-NC-TT -1p'!#REF!</definedName>
    <definedName name="M14bbvc">'[79]CHITIET VL-NC-TT -1p'!#REF!</definedName>
    <definedName name="M14bbvl">'[123]CHITIET VL-NC'!$G$120</definedName>
    <definedName name="M8a" localSheetId="30">#REF!</definedName>
    <definedName name="M8a" localSheetId="32">#REF!</definedName>
    <definedName name="M8a">#REF!</definedName>
    <definedName name="M8aa" localSheetId="30">#REF!</definedName>
    <definedName name="M8aa" localSheetId="32">#REF!</definedName>
    <definedName name="M8aa">#REF!</definedName>
    <definedName name="m8aanc" localSheetId="30">#REF!</definedName>
    <definedName name="m8aanc" localSheetId="32">#REF!</definedName>
    <definedName name="m8aanc">#REF!</definedName>
    <definedName name="m8aavl" localSheetId="30">#REF!</definedName>
    <definedName name="m8aavl" localSheetId="32">#REF!</definedName>
    <definedName name="m8aavl">#REF!</definedName>
    <definedName name="m8amtc" localSheetId="30">[120]HT!#REF!</definedName>
    <definedName name="m8amtc" localSheetId="32">[120]HT!#REF!</definedName>
    <definedName name="m8amtc">[120]HT!#REF!</definedName>
    <definedName name="m8anc" localSheetId="30">'[11]lam-moi'!#REF!</definedName>
    <definedName name="m8anc" localSheetId="32">'[11]lam-moi'!#REF!</definedName>
    <definedName name="m8anc">'[11]lam-moi'!#REF!</definedName>
    <definedName name="m8avl" localSheetId="30">'[11]lam-moi'!#REF!</definedName>
    <definedName name="m8avl" localSheetId="32">'[11]lam-moi'!#REF!</definedName>
    <definedName name="m8avl">'[11]lam-moi'!#REF!</definedName>
    <definedName name="Ma3pnc" localSheetId="30">#REF!</definedName>
    <definedName name="Ma3pnc" localSheetId="32">#REF!</definedName>
    <definedName name="Ma3pnc">#REF!</definedName>
    <definedName name="Ma3pvl" localSheetId="30">#REF!</definedName>
    <definedName name="Ma3pvl" localSheetId="32">#REF!</definedName>
    <definedName name="Ma3pvl">#REF!</definedName>
    <definedName name="Maa3pnc" localSheetId="30">#REF!</definedName>
    <definedName name="Maa3pnc" localSheetId="32">#REF!</definedName>
    <definedName name="Maa3pnc">#REF!</definedName>
    <definedName name="Maa3pvl" localSheetId="30">#REF!</definedName>
    <definedName name="Maa3pvl" localSheetId="32">#REF!</definedName>
    <definedName name="Maa3pvl">#REF!</definedName>
    <definedName name="MADONGIA">[114]TienLuong!$F$6:$F$2175</definedName>
    <definedName name="MAJ_CON_EQP" localSheetId="30">#REF!</definedName>
    <definedName name="MAJ_CON_EQP" localSheetId="32">#REF!</definedName>
    <definedName name="MAJ_CON_EQP">#REF!</definedName>
    <definedName name="Masonry" localSheetId="30">'[47]DGchitiet '!#REF!</definedName>
    <definedName name="Masonry" localSheetId="32">'[47]DGchitiet '!#REF!</definedName>
    <definedName name="Masonry">'[47]DGchitiet '!#REF!</definedName>
    <definedName name="MAT" localSheetId="30">'[1]COAT&amp;WRAP-QIOT-#3'!#REF!</definedName>
    <definedName name="MAT" localSheetId="32">'[1]COAT&amp;WRAP-QIOT-#3'!#REF!</definedName>
    <definedName name="MAT">'[1]COAT&amp;WRAP-QIOT-#3'!#REF!</definedName>
    <definedName name="matit">[26]gvl!$Q$69</definedName>
    <definedName name="MAVANKHUON" localSheetId="30">#REF!</definedName>
    <definedName name="MAVANKHUON" localSheetId="32">#REF!</definedName>
    <definedName name="MAVANKHUON">#REF!</definedName>
    <definedName name="MAVL">'[124]Dinh Muc VT'!$F$4:$F$848</definedName>
    <definedName name="MAVLD">[115]ChiTietDZ!$D$8:$D$1296</definedName>
    <definedName name="MAVLD1">[115]VuaBT!$B$7:$B$63</definedName>
    <definedName name="MAVLTHDN" localSheetId="30">#REF!</definedName>
    <definedName name="MAVLTHDN" localSheetId="32">#REF!</definedName>
    <definedName name="MAVLTHDN">#REF!</definedName>
    <definedName name="mazut">'[17]he so'!$B$14</definedName>
    <definedName name="Mba1p" localSheetId="30">#REF!</definedName>
    <definedName name="Mba1p" localSheetId="32">#REF!</definedName>
    <definedName name="Mba1p">#REF!</definedName>
    <definedName name="Mba3p" localSheetId="30">#REF!</definedName>
    <definedName name="Mba3p" localSheetId="32">#REF!</definedName>
    <definedName name="Mba3p">#REF!</definedName>
    <definedName name="Mbb3p" localSheetId="30">#REF!</definedName>
    <definedName name="Mbb3p" localSheetId="32">#REF!</definedName>
    <definedName name="Mbb3p">#REF!</definedName>
    <definedName name="Mbn1p">'[125]TDTKP (2)'!$L$290</definedName>
    <definedName name="MBnc" localSheetId="30">'[79]CHITIET VL-NC-TT-3p'!#REF!</definedName>
    <definedName name="MBnc" localSheetId="32">'[79]CHITIET VL-NC-TT-3p'!#REF!</definedName>
    <definedName name="MBnc">'[79]CHITIET VL-NC-TT-3p'!#REF!</definedName>
    <definedName name="MBvl" localSheetId="30">'[79]CHITIET VL-NC-TT-3p'!#REF!</definedName>
    <definedName name="MBvl" localSheetId="32">'[79]CHITIET VL-NC-TT-3p'!#REF!</definedName>
    <definedName name="MBvl">'[79]CHITIET VL-NC-TT-3p'!#REF!</definedName>
    <definedName name="mc" localSheetId="30">#REF!</definedName>
    <definedName name="mc" localSheetId="32">#REF!</definedName>
    <definedName name="mc">#REF!</definedName>
    <definedName name="MetalWork" localSheetId="30">'[47]DGchitiet '!#REF!</definedName>
    <definedName name="MetalWork" localSheetId="32">'[47]DGchitiet '!#REF!</definedName>
    <definedName name="MetalWork">'[47]DGchitiet '!#REF!</definedName>
    <definedName name="MF" localSheetId="30">'[1]COAT&amp;WRAP-QIOT-#3'!#REF!</definedName>
    <definedName name="MF" localSheetId="32">'[1]COAT&amp;WRAP-QIOT-#3'!#REF!</definedName>
    <definedName name="MF">'[1]COAT&amp;WRAP-QIOT-#3'!#REF!</definedName>
    <definedName name="MG_A" localSheetId="30">#REF!</definedName>
    <definedName name="MG_A" localSheetId="32">#REF!</definedName>
    <definedName name="MG_A">#REF!</definedName>
    <definedName name="mgh" localSheetId="30">[126]dtxl!#REF!</definedName>
    <definedName name="mgh" localSheetId="32">[126]dtxl!#REF!</definedName>
    <definedName name="mgh">[126]dtxl!#REF!</definedName>
    <definedName name="mhd" localSheetId="30">[20]th¸mo!#REF!</definedName>
    <definedName name="mhd" localSheetId="32">[20]th¸mo!#REF!</definedName>
    <definedName name="mhd">[20]th¸mo!#REF!</definedName>
    <definedName name="MiscellaneousWork" localSheetId="30">'[47]DGchitiet '!#REF!</definedName>
    <definedName name="MiscellaneousWork" localSheetId="32">'[47]DGchitiet '!#REF!</definedName>
    <definedName name="MiscellaneousWork">'[47]DGchitiet '!#REF!</definedName>
    <definedName name="mmm" localSheetId="30">[11]giathanh1!#REF!</definedName>
    <definedName name="mmm" localSheetId="32">[11]giathanh1!#REF!</definedName>
    <definedName name="mmm">[11]giathanh1!#REF!</definedName>
    <definedName name="MN" localSheetId="30">#REF!</definedName>
    <definedName name="MN" localSheetId="32">#REF!</definedName>
    <definedName name="MN">#REF!</definedName>
    <definedName name="mo" localSheetId="30" hidden="1">{"'Sheet1'!$L$16"}</definedName>
    <definedName name="mo" localSheetId="32" hidden="1">{"'Sheet1'!$L$16"}</definedName>
    <definedName name="mo" hidden="1">{"'Sheet1'!$L$16"}</definedName>
    <definedName name="Module1.giagoc" localSheetId="32">[78]!Module1.giagoc</definedName>
    <definedName name="Module1.giagoc">[78]!Module1.giagoc</definedName>
    <definedName name="Module1.giatamtinh" localSheetId="32">[78]!Module1.giatamtinh</definedName>
    <definedName name="Module1.giatamtinh">[78]!Module1.giatamtinh</definedName>
    <definedName name="moi" localSheetId="30" hidden="1">{"'Sheet1'!$L$16"}</definedName>
    <definedName name="moi" localSheetId="32" hidden="1">{"'Sheet1'!$L$16"}</definedName>
    <definedName name="moi" hidden="1">{"'Sheet1'!$L$16"}</definedName>
    <definedName name="mongbang" localSheetId="30">#REF!</definedName>
    <definedName name="mongbang" localSheetId="32">#REF!</definedName>
    <definedName name="mongbang">#REF!</definedName>
    <definedName name="mongdon" localSheetId="30">#REF!</definedName>
    <definedName name="mongdon" localSheetId="32">#REF!</definedName>
    <definedName name="mongdon">#REF!</definedName>
    <definedName name="mophanchi">'[17]he so'!$B$17</definedName>
    <definedName name="Moùng" localSheetId="30">#REF!</definedName>
    <definedName name="Moùng" localSheetId="32">#REF!</definedName>
    <definedName name="Moùng">#REF!</definedName>
    <definedName name="mp1x25" localSheetId="30">'[11]dongia (2)'!#REF!</definedName>
    <definedName name="mp1x25" localSheetId="32">'[11]dongia (2)'!#REF!</definedName>
    <definedName name="mp1x25">'[11]dongia (2)'!#REF!</definedName>
    <definedName name="MSCT" localSheetId="30">#REF!</definedName>
    <definedName name="MSCT" localSheetId="32">#REF!</definedName>
    <definedName name="MSCT">#REF!</definedName>
    <definedName name="MTC1P" localSheetId="30">'[79]TONG HOP VL-NC TT'!#REF!</definedName>
    <definedName name="MTC1P" localSheetId="32">'[79]TONG HOP VL-NC TT'!#REF!</definedName>
    <definedName name="MTC1P">'[79]TONG HOP VL-NC TT'!#REF!</definedName>
    <definedName name="MTC3P" localSheetId="30">'[79]TONG HOP VL-NC TT'!#REF!</definedName>
    <definedName name="MTC3P" localSheetId="32">'[79]TONG HOP VL-NC TT'!#REF!</definedName>
    <definedName name="MTC3P">'[79]TONG HOP VL-NC TT'!#REF!</definedName>
    <definedName name="mtcdg" localSheetId="30">#REF!</definedName>
    <definedName name="mtcdg" localSheetId="32">#REF!</definedName>
    <definedName name="mtcdg">#REF!</definedName>
    <definedName name="MTCHC">[127]TNHCHINH!$K$38</definedName>
    <definedName name="MTCMB" localSheetId="30">'[79]CHITIET VL-NC-TT-3p'!#REF!</definedName>
    <definedName name="MTCMB" localSheetId="32">'[79]CHITIET VL-NC-TT-3p'!#REF!</definedName>
    <definedName name="MTCMB">'[79]CHITIET VL-NC-TT-3p'!#REF!</definedName>
    <definedName name="MTMAC12" localSheetId="30">#REF!</definedName>
    <definedName name="MTMAC12" localSheetId="32">#REF!</definedName>
    <definedName name="MTMAC12">#REF!</definedName>
    <definedName name="mtr" localSheetId="30">'[11]TH XL'!#REF!</definedName>
    <definedName name="mtr" localSheetId="32">'[11]TH XL'!#REF!</definedName>
    <definedName name="mtr">'[11]TH XL'!#REF!</definedName>
    <definedName name="mtram" localSheetId="30">#REF!</definedName>
    <definedName name="mtram" localSheetId="32">#REF!</definedName>
    <definedName name="mtram">#REF!</definedName>
    <definedName name="myle" localSheetId="30">#REF!</definedName>
    <definedName name="myle" localSheetId="32">#REF!</definedName>
    <definedName name="myle">#REF!</definedName>
    <definedName name="n" localSheetId="30">#REF!</definedName>
    <definedName name="n" localSheetId="32">#REF!</definedName>
    <definedName name="n">#REF!</definedName>
    <definedName name="N1IN">'[128]TONGKE3p '!$U$295</definedName>
    <definedName name="n1pig" localSheetId="30">#REF!</definedName>
    <definedName name="n1pig" localSheetId="32">#REF!</definedName>
    <definedName name="n1pig">#REF!</definedName>
    <definedName name="N1pIGnc" localSheetId="30">#REF!</definedName>
    <definedName name="N1pIGnc" localSheetId="32">#REF!</definedName>
    <definedName name="N1pIGnc">#REF!</definedName>
    <definedName name="N1pIGvc" localSheetId="30">#REF!</definedName>
    <definedName name="N1pIGvc" localSheetId="32">#REF!</definedName>
    <definedName name="N1pIGvc">#REF!</definedName>
    <definedName name="N1pIGvl" localSheetId="30">#REF!</definedName>
    <definedName name="N1pIGvl" localSheetId="32">#REF!</definedName>
    <definedName name="N1pIGvl">#REF!</definedName>
    <definedName name="n1pind" localSheetId="30">#REF!</definedName>
    <definedName name="n1pind" localSheetId="32">#REF!</definedName>
    <definedName name="n1pind">#REF!</definedName>
    <definedName name="N1pINDnc" localSheetId="30">#REF!</definedName>
    <definedName name="N1pINDnc" localSheetId="32">#REF!</definedName>
    <definedName name="N1pINDnc">#REF!</definedName>
    <definedName name="N1pINDvc" localSheetId="30">#REF!</definedName>
    <definedName name="N1pINDvc" localSheetId="32">#REF!</definedName>
    <definedName name="N1pINDvc">#REF!</definedName>
    <definedName name="N1pINDvl" localSheetId="30">#REF!</definedName>
    <definedName name="N1pINDvl" localSheetId="32">#REF!</definedName>
    <definedName name="N1pINDvl">#REF!</definedName>
    <definedName name="n1ping" localSheetId="30">#REF!</definedName>
    <definedName name="n1ping" localSheetId="32">#REF!</definedName>
    <definedName name="n1ping">#REF!</definedName>
    <definedName name="N1pINGnc" localSheetId="30">'[121]CHITIET VL-NC-TT -1p'!#REF!</definedName>
    <definedName name="N1pINGnc" localSheetId="32">'[121]CHITIET VL-NC-TT -1p'!#REF!</definedName>
    <definedName name="N1pINGnc">'[121]CHITIET VL-NC-TT -1p'!#REF!</definedName>
    <definedName name="N1pINGvc" localSheetId="30">#REF!</definedName>
    <definedName name="N1pINGvc" localSheetId="32">#REF!</definedName>
    <definedName name="N1pINGvc">#REF!</definedName>
    <definedName name="N1pINGvl" localSheetId="30">'[121]CHITIET VL-NC-TT -1p'!#REF!</definedName>
    <definedName name="N1pINGvl" localSheetId="32">'[121]CHITIET VL-NC-TT -1p'!#REF!</definedName>
    <definedName name="N1pINGvl">'[121]CHITIET VL-NC-TT -1p'!#REF!</definedName>
    <definedName name="n1pint" localSheetId="30">#REF!</definedName>
    <definedName name="n1pint" localSheetId="32">#REF!</definedName>
    <definedName name="n1pint">#REF!</definedName>
    <definedName name="N1pINTnc" localSheetId="30">'[79]CHITIET VL-NC-TT -1p'!#REF!</definedName>
    <definedName name="N1pINTnc" localSheetId="32">'[79]CHITIET VL-NC-TT -1p'!#REF!</definedName>
    <definedName name="N1pINTnc">'[79]CHITIET VL-NC-TT -1p'!#REF!</definedName>
    <definedName name="N1pINTvc" localSheetId="30">'[79]CHITIET VL-NC-TT -1p'!#REF!</definedName>
    <definedName name="N1pINTvc" localSheetId="32">'[79]CHITIET VL-NC-TT -1p'!#REF!</definedName>
    <definedName name="N1pINTvc">'[79]CHITIET VL-NC-TT -1p'!#REF!</definedName>
    <definedName name="N1pINTvl" localSheetId="30">'[79]CHITIET VL-NC-TT -1p'!#REF!</definedName>
    <definedName name="N1pINTvl" localSheetId="32">'[79]CHITIET VL-NC-TT -1p'!#REF!</definedName>
    <definedName name="N1pINTvl">'[79]CHITIET VL-NC-TT -1p'!#REF!</definedName>
    <definedName name="N1pNLnc" localSheetId="30">'[79]CHITIET VL-NC-TT -1p'!#REF!</definedName>
    <definedName name="N1pNLnc" localSheetId="32">'[79]CHITIET VL-NC-TT -1p'!#REF!</definedName>
    <definedName name="N1pNLnc">'[79]CHITIET VL-NC-TT -1p'!#REF!</definedName>
    <definedName name="N1pNLvc" localSheetId="30">'[79]CHITIET VL-NC-TT -1p'!#REF!</definedName>
    <definedName name="N1pNLvc" localSheetId="32">'[79]CHITIET VL-NC-TT -1p'!#REF!</definedName>
    <definedName name="N1pNLvc">'[79]CHITIET VL-NC-TT -1p'!#REF!</definedName>
    <definedName name="N1pNLvl" localSheetId="32">'[79]CHITIET VL-NC-TT -1p'!#REF!</definedName>
    <definedName name="N1pNLvl">'[79]CHITIET VL-NC-TT -1p'!#REF!</definedName>
    <definedName name="n24nc" localSheetId="32">'[11]lam-moi'!#REF!</definedName>
    <definedName name="n24nc">'[11]lam-moi'!#REF!</definedName>
    <definedName name="n24vl" localSheetId="32">'[11]lam-moi'!#REF!</definedName>
    <definedName name="n24vl">'[11]lam-moi'!#REF!</definedName>
    <definedName name="n2mignc" localSheetId="32">'[11]lam-moi'!#REF!</definedName>
    <definedName name="n2mignc">'[11]lam-moi'!#REF!</definedName>
    <definedName name="n2migvl" localSheetId="32">'[11]lam-moi'!#REF!</definedName>
    <definedName name="n2migvl">'[11]lam-moi'!#REF!</definedName>
    <definedName name="n2min1nc" localSheetId="32">'[11]lam-moi'!#REF!</definedName>
    <definedName name="n2min1nc">'[11]lam-moi'!#REF!</definedName>
    <definedName name="n2min1vl" localSheetId="32">'[11]lam-moi'!#REF!</definedName>
    <definedName name="n2min1vl">'[11]lam-moi'!#REF!</definedName>
    <definedName name="nc" localSheetId="30">#REF!</definedName>
    <definedName name="nc" localSheetId="32">#REF!</definedName>
    <definedName name="nc">#REF!</definedName>
    <definedName name="nc_betong200" localSheetId="30">'[29]TT-35KV+TBA'!#REF!</definedName>
    <definedName name="nc_betong200" localSheetId="32">'[29]TT-35KV+TBA'!#REF!</definedName>
    <definedName name="nc_betong200">'[29]TT-35KV+TBA'!#REF!</definedName>
    <definedName name="nc_btm10" localSheetId="30">#REF!</definedName>
    <definedName name="nc_btm10" localSheetId="32">#REF!</definedName>
    <definedName name="nc_btm10">#REF!</definedName>
    <definedName name="nc_btm100" localSheetId="30">#REF!</definedName>
    <definedName name="nc_btm100" localSheetId="32">#REF!</definedName>
    <definedName name="nc_btm100">#REF!</definedName>
    <definedName name="nc_btm150" localSheetId="30">'[10]TT-35'!#REF!</definedName>
    <definedName name="nc_btm150" localSheetId="32">'[10]TT-35'!#REF!</definedName>
    <definedName name="nc_btm150">'[10]TT-35'!#REF!</definedName>
    <definedName name="nc_btm200" localSheetId="30">'[10]TT-35'!#REF!</definedName>
    <definedName name="nc_btm200" localSheetId="32">'[10]TT-35'!#REF!</definedName>
    <definedName name="nc_btm200">'[10]TT-35'!#REF!</definedName>
    <definedName name="nc_btm50" localSheetId="30">'[10]TT-35'!#REF!</definedName>
    <definedName name="nc_btm50" localSheetId="32">'[10]TT-35'!#REF!</definedName>
    <definedName name="nc_btm50">'[10]TT-35'!#REF!</definedName>
    <definedName name="nc_cotpha">[49]TT_10KV!$H$329</definedName>
    <definedName name="nc100a" localSheetId="30">'[129]CTbe tong'!#REF!</definedName>
    <definedName name="nc100a" localSheetId="32">'[129]CTbe tong'!#REF!</definedName>
    <definedName name="nc100a">'[129]CTbe tong'!#REF!</definedName>
    <definedName name="nc1nc" localSheetId="30">'[11]lam-moi'!#REF!</definedName>
    <definedName name="nc1nc" localSheetId="32">'[11]lam-moi'!#REF!</definedName>
    <definedName name="nc1nc">'[11]lam-moi'!#REF!</definedName>
    <definedName name="nc1p" localSheetId="30">'[106]TONG HOP VL-NC'!#REF!</definedName>
    <definedName name="nc1p" localSheetId="32">'[106]TONG HOP VL-NC'!#REF!</definedName>
    <definedName name="nc1p">'[106]TONG HOP VL-NC'!#REF!</definedName>
    <definedName name="nc1vl" localSheetId="30">'[11]lam-moi'!#REF!</definedName>
    <definedName name="nc1vl" localSheetId="32">'[11]lam-moi'!#REF!</definedName>
    <definedName name="nc1vl">'[11]lam-moi'!#REF!</definedName>
    <definedName name="nc24nc" localSheetId="32">'[11]lam-moi'!#REF!</definedName>
    <definedName name="nc24nc">'[11]lam-moi'!#REF!</definedName>
    <definedName name="nc24vl" localSheetId="32">'[11]lam-moi'!#REF!</definedName>
    <definedName name="nc24vl">'[11]lam-moi'!#REF!</definedName>
    <definedName name="nc3_5">'[48]Vat tu'!$B$17</definedName>
    <definedName name="nc3p" localSheetId="30">#REF!</definedName>
    <definedName name="nc3p" localSheetId="32">#REF!</definedName>
    <definedName name="nc3p">#REF!</definedName>
    <definedName name="NCBD100" localSheetId="30">#REF!</definedName>
    <definedName name="NCBD100" localSheetId="32">#REF!</definedName>
    <definedName name="NCBD100">#REF!</definedName>
    <definedName name="NCBD200" localSheetId="30">#REF!</definedName>
    <definedName name="NCBD200" localSheetId="32">#REF!</definedName>
    <definedName name="NCBD200">#REF!</definedName>
    <definedName name="NCBD250" localSheetId="30">#REF!</definedName>
    <definedName name="NCBD250" localSheetId="32">#REF!</definedName>
    <definedName name="NCBD250">#REF!</definedName>
    <definedName name="NCCT3p" localSheetId="30">#REF!</definedName>
    <definedName name="NCCT3p" localSheetId="32">#REF!</definedName>
    <definedName name="NCCT3p">#REF!</definedName>
    <definedName name="ncdd" localSheetId="30">'[11]TH XL'!#REF!</definedName>
    <definedName name="ncdd" localSheetId="32">'[11]TH XL'!#REF!</definedName>
    <definedName name="ncdd">'[11]TH XL'!#REF!</definedName>
    <definedName name="NCDD2" localSheetId="30">'[11]TH XL'!#REF!</definedName>
    <definedName name="NCDD2" localSheetId="32">'[11]TH XL'!#REF!</definedName>
    <definedName name="NCDD2">'[11]TH XL'!#REF!</definedName>
    <definedName name="ncdg" localSheetId="30">#REF!</definedName>
    <definedName name="ncdg" localSheetId="32">#REF!</definedName>
    <definedName name="ncdg">#REF!</definedName>
    <definedName name="NCHC">[127]TNHCHINH!$J$38</definedName>
    <definedName name="NCKT" localSheetId="30">#REF!</definedName>
    <definedName name="NCKT" localSheetId="32">#REF!</definedName>
    <definedName name="NCKT">#REF!</definedName>
    <definedName name="NCM">2.5%</definedName>
    <definedName name="ncmt2" localSheetId="30">[60]ctdz35!#REF!</definedName>
    <definedName name="ncmt2" localSheetId="32">[60]ctdz35!#REF!</definedName>
    <definedName name="ncmt2">[60]ctdz35!#REF!</definedName>
    <definedName name="nctr" localSheetId="30">'[11]TH XL'!#REF!</definedName>
    <definedName name="nctr" localSheetId="32">'[11]TH XL'!#REF!</definedName>
    <definedName name="nctr">'[11]TH XL'!#REF!</definedName>
    <definedName name="nctram" localSheetId="30">#REF!</definedName>
    <definedName name="nctram" localSheetId="32">#REF!</definedName>
    <definedName name="nctram">#REF!</definedName>
    <definedName name="NCVC100" localSheetId="30">#REF!</definedName>
    <definedName name="NCVC100" localSheetId="32">#REF!</definedName>
    <definedName name="NCVC100">#REF!</definedName>
    <definedName name="NCVC200" localSheetId="30">#REF!</definedName>
    <definedName name="NCVC200" localSheetId="32">#REF!</definedName>
    <definedName name="NCVC200">#REF!</definedName>
    <definedName name="NCVC250" localSheetId="30">#REF!</definedName>
    <definedName name="NCVC250" localSheetId="32">#REF!</definedName>
    <definedName name="NCVC250">#REF!</definedName>
    <definedName name="NCVC3P" localSheetId="30">#REF!</definedName>
    <definedName name="NCVC3P" localSheetId="32">#REF!</definedName>
    <definedName name="NCVC3P">#REF!</definedName>
    <definedName name="nd">[23]gVL!$Q$30</definedName>
    <definedName name="NET" localSheetId="30">#REF!</definedName>
    <definedName name="NET" localSheetId="32">#REF!</definedName>
    <definedName name="NET">#REF!</definedName>
    <definedName name="NET_1" localSheetId="30">#REF!</definedName>
    <definedName name="NET_1" localSheetId="32">#REF!</definedName>
    <definedName name="NET_1">#REF!</definedName>
    <definedName name="NET_ANA" localSheetId="30">#REF!</definedName>
    <definedName name="NET_ANA" localSheetId="32">#REF!</definedName>
    <definedName name="NET_ANA">#REF!</definedName>
    <definedName name="NET_ANA_1" localSheetId="30">#REF!</definedName>
    <definedName name="NET_ANA_1" localSheetId="32">#REF!</definedName>
    <definedName name="NET_ANA_1">#REF!</definedName>
    <definedName name="NET_ANA_2" localSheetId="30">#REF!</definedName>
    <definedName name="NET_ANA_2" localSheetId="32">#REF!</definedName>
    <definedName name="NET_ANA_2">#REF!</definedName>
    <definedName name="new" hidden="1">#N/A</definedName>
    <definedName name="new_1">"#REF!"</definedName>
    <definedName name="NH" localSheetId="30">#REF!</definedName>
    <definedName name="NH" localSheetId="32">#REF!</definedName>
    <definedName name="NH">#REF!</definedName>
    <definedName name="Nhan_xet_cua_dai">"Picture 1"</definedName>
    <definedName name="nhn" localSheetId="30">#REF!</definedName>
    <definedName name="nhn" localSheetId="32">#REF!</definedName>
    <definedName name="nhn">#REF!</definedName>
    <definedName name="nhnnc" localSheetId="30">'[11]lam-moi'!#REF!</definedName>
    <definedName name="nhnnc" localSheetId="32">'[11]lam-moi'!#REF!</definedName>
    <definedName name="nhnnc">'[11]lam-moi'!#REF!</definedName>
    <definedName name="nhnvl" localSheetId="30">'[11]lam-moi'!#REF!</definedName>
    <definedName name="nhnvl" localSheetId="32">'[11]lam-moi'!#REF!</definedName>
    <definedName name="nhnvl">'[11]lam-moi'!#REF!</definedName>
    <definedName name="NHot" localSheetId="30">#REF!</definedName>
    <definedName name="NHot" localSheetId="32">#REF!</definedName>
    <definedName name="NHot">#REF!</definedName>
    <definedName name="nhu" localSheetId="30">#REF!</definedName>
    <definedName name="nhu" localSheetId="32">#REF!</definedName>
    <definedName name="nhu">#REF!</definedName>
    <definedName name="nhua" localSheetId="30">#REF!</definedName>
    <definedName name="nhua" localSheetId="32">#REF!</definedName>
    <definedName name="nhua">#REF!</definedName>
    <definedName name="nhuad" localSheetId="30">#REF!</definedName>
    <definedName name="nhuad" localSheetId="32">#REF!</definedName>
    <definedName name="nhuad">#REF!</definedName>
    <definedName name="Nhuadan">'[48]Vat tu'!$B$44</definedName>
    <definedName name="nig" localSheetId="30">#REF!</definedName>
    <definedName name="nig" localSheetId="32">#REF!</definedName>
    <definedName name="nig">#REF!</definedName>
    <definedName name="NIG13p">'[128]TONGKE3p '!$T$295</definedName>
    <definedName name="nig1p" localSheetId="30">#REF!</definedName>
    <definedName name="nig1p" localSheetId="32">#REF!</definedName>
    <definedName name="nig1p">#REF!</definedName>
    <definedName name="nig3p" localSheetId="30">#REF!</definedName>
    <definedName name="nig3p" localSheetId="32">#REF!</definedName>
    <definedName name="nig3p">#REF!</definedName>
    <definedName name="nightnc" localSheetId="30">[11]gtrinh!#REF!</definedName>
    <definedName name="nightnc" localSheetId="32">[11]gtrinh!#REF!</definedName>
    <definedName name="nightnc">[11]gtrinh!#REF!</definedName>
    <definedName name="nightvl" localSheetId="30">[11]gtrinh!#REF!</definedName>
    <definedName name="nightvl" localSheetId="32">[11]gtrinh!#REF!</definedName>
    <definedName name="nightvl">[11]gtrinh!#REF!</definedName>
    <definedName name="NIGnc" localSheetId="30">#REF!</definedName>
    <definedName name="NIGnc" localSheetId="32">#REF!</definedName>
    <definedName name="NIGnc">#REF!</definedName>
    <definedName name="nignc1p" localSheetId="30">#REF!</definedName>
    <definedName name="nignc1p" localSheetId="32">#REF!</definedName>
    <definedName name="nignc1p">#REF!</definedName>
    <definedName name="nignc3p" localSheetId="30">[80]BETON!#REF!</definedName>
    <definedName name="nignc3p" localSheetId="32">[80]BETON!#REF!</definedName>
    <definedName name="nignc3p">[80]BETON!#REF!</definedName>
    <definedName name="NIGvc" localSheetId="30">#REF!</definedName>
    <definedName name="NIGvc" localSheetId="32">#REF!</definedName>
    <definedName name="NIGvc">#REF!</definedName>
    <definedName name="NIGvl" localSheetId="30">#REF!</definedName>
    <definedName name="NIGvl" localSheetId="32">#REF!</definedName>
    <definedName name="NIGvl">#REF!</definedName>
    <definedName name="nigvl1p" localSheetId="30">#REF!</definedName>
    <definedName name="nigvl1p" localSheetId="32">#REF!</definedName>
    <definedName name="nigvl1p">#REF!</definedName>
    <definedName name="nigvl3p" localSheetId="30">[80]BETON!#REF!</definedName>
    <definedName name="nigvl3p" localSheetId="32">[80]BETON!#REF!</definedName>
    <definedName name="nigvl3p">[80]BETON!#REF!</definedName>
    <definedName name="nin" localSheetId="30">#REF!</definedName>
    <definedName name="nin" localSheetId="32">#REF!</definedName>
    <definedName name="nin">#REF!</definedName>
    <definedName name="nin14nc3p" localSheetId="30">[80]BETON!#REF!</definedName>
    <definedName name="nin14nc3p" localSheetId="32">[80]BETON!#REF!</definedName>
    <definedName name="nin14nc3p">[80]BETON!#REF!</definedName>
    <definedName name="nin14vl3p" localSheetId="30">[80]BETON!#REF!</definedName>
    <definedName name="nin14vl3p" localSheetId="32">[80]BETON!#REF!</definedName>
    <definedName name="nin14vl3p">[80]BETON!#REF!</definedName>
    <definedName name="nin1903p" localSheetId="30">#REF!</definedName>
    <definedName name="nin1903p" localSheetId="32">#REF!</definedName>
    <definedName name="nin1903p">#REF!</definedName>
    <definedName name="NIN190nc" localSheetId="30">'[79]CHITIET VL-NC-TT-3p'!#REF!</definedName>
    <definedName name="NIN190nc" localSheetId="32">'[79]CHITIET VL-NC-TT-3p'!#REF!</definedName>
    <definedName name="NIN190nc">'[79]CHITIET VL-NC-TT-3p'!#REF!</definedName>
    <definedName name="nin190nc3p" localSheetId="30">[80]BETON!#REF!</definedName>
    <definedName name="nin190nc3p" localSheetId="32">[80]BETON!#REF!</definedName>
    <definedName name="nin190nc3p">[80]BETON!#REF!</definedName>
    <definedName name="NIN190vl" localSheetId="30">'[79]CHITIET VL-NC-TT-3p'!#REF!</definedName>
    <definedName name="NIN190vl" localSheetId="32">'[79]CHITIET VL-NC-TT-3p'!#REF!</definedName>
    <definedName name="NIN190vl">'[79]CHITIET VL-NC-TT-3p'!#REF!</definedName>
    <definedName name="nin190vl3p" localSheetId="30">[80]BETON!#REF!</definedName>
    <definedName name="nin190vl3p" localSheetId="32">[80]BETON!#REF!</definedName>
    <definedName name="nin190vl3p">[80]BETON!#REF!</definedName>
    <definedName name="nin1pnc" localSheetId="30">'[11]lam-moi'!#REF!</definedName>
    <definedName name="nin1pnc" localSheetId="32">'[11]lam-moi'!#REF!</definedName>
    <definedName name="nin1pnc">'[11]lam-moi'!#REF!</definedName>
    <definedName name="nin1pvl" localSheetId="32">'[11]lam-moi'!#REF!</definedName>
    <definedName name="nin1pvl">'[11]lam-moi'!#REF!</definedName>
    <definedName name="nin2903p">[125]TONGKE3p!$Y$110</definedName>
    <definedName name="nin290nc3p" localSheetId="30">[80]BETON!#REF!</definedName>
    <definedName name="nin290nc3p" localSheetId="32">[80]BETON!#REF!</definedName>
    <definedName name="nin290nc3p">[80]BETON!#REF!</definedName>
    <definedName name="nin290vl3p" localSheetId="30">[80]BETON!#REF!</definedName>
    <definedName name="nin290vl3p" localSheetId="32">[80]BETON!#REF!</definedName>
    <definedName name="nin290vl3p">[80]BETON!#REF!</definedName>
    <definedName name="nin3p" localSheetId="30">#REF!</definedName>
    <definedName name="nin3p" localSheetId="32">#REF!</definedName>
    <definedName name="nin3p">#REF!</definedName>
    <definedName name="nind" localSheetId="30">#REF!</definedName>
    <definedName name="nind" localSheetId="32">#REF!</definedName>
    <definedName name="nind">#REF!</definedName>
    <definedName name="nind1p" localSheetId="30">#REF!</definedName>
    <definedName name="nind1p" localSheetId="32">#REF!</definedName>
    <definedName name="nind1p">#REF!</definedName>
    <definedName name="nind3p" localSheetId="30">#REF!</definedName>
    <definedName name="nind3p" localSheetId="32">#REF!</definedName>
    <definedName name="nind3p">#REF!</definedName>
    <definedName name="NINDnc" localSheetId="30">#REF!</definedName>
    <definedName name="NINDnc" localSheetId="32">#REF!</definedName>
    <definedName name="NINDnc">#REF!</definedName>
    <definedName name="nindnc1p" localSheetId="30">#REF!</definedName>
    <definedName name="nindnc1p" localSheetId="32">#REF!</definedName>
    <definedName name="nindnc1p">#REF!</definedName>
    <definedName name="nindnc3p" localSheetId="30">[80]BETON!#REF!</definedName>
    <definedName name="nindnc3p" localSheetId="32">[80]BETON!#REF!</definedName>
    <definedName name="nindnc3p">[80]BETON!#REF!</definedName>
    <definedName name="NINDvc" localSheetId="30">#REF!</definedName>
    <definedName name="NINDvc" localSheetId="32">#REF!</definedName>
    <definedName name="NINDvc">#REF!</definedName>
    <definedName name="NINDvl" localSheetId="30">#REF!</definedName>
    <definedName name="NINDvl" localSheetId="32">#REF!</definedName>
    <definedName name="NINDvl">#REF!</definedName>
    <definedName name="nindvl1p" localSheetId="30">#REF!</definedName>
    <definedName name="nindvl1p" localSheetId="32">#REF!</definedName>
    <definedName name="nindvl1p">#REF!</definedName>
    <definedName name="nindvl3p" localSheetId="30">[80]BETON!#REF!</definedName>
    <definedName name="nindvl3p" localSheetId="32">[80]BETON!#REF!</definedName>
    <definedName name="nindvl3p">[80]BETON!#REF!</definedName>
    <definedName name="ning1p" localSheetId="30">#REF!</definedName>
    <definedName name="ning1p" localSheetId="32">#REF!</definedName>
    <definedName name="ning1p">#REF!</definedName>
    <definedName name="ningnc1p" localSheetId="30">#REF!</definedName>
    <definedName name="ningnc1p" localSheetId="32">#REF!</definedName>
    <definedName name="ningnc1p">#REF!</definedName>
    <definedName name="ningvl1p" localSheetId="30">#REF!</definedName>
    <definedName name="ningvl1p" localSheetId="32">#REF!</definedName>
    <definedName name="ningvl1p">#REF!</definedName>
    <definedName name="NINnc" localSheetId="30">#REF!</definedName>
    <definedName name="NINnc" localSheetId="32">#REF!</definedName>
    <definedName name="NINnc">#REF!</definedName>
    <definedName name="ninnc3p" localSheetId="30">[80]BETON!#REF!</definedName>
    <definedName name="ninnc3p" localSheetId="32">[80]BETON!#REF!</definedName>
    <definedName name="ninnc3p">[80]BETON!#REF!</definedName>
    <definedName name="nint1p" localSheetId="30">#REF!</definedName>
    <definedName name="nint1p" localSheetId="32">#REF!</definedName>
    <definedName name="nint1p">#REF!</definedName>
    <definedName name="nintnc1p" localSheetId="30">#REF!</definedName>
    <definedName name="nintnc1p" localSheetId="32">#REF!</definedName>
    <definedName name="nintnc1p">#REF!</definedName>
    <definedName name="nintvl1p" localSheetId="30">#REF!</definedName>
    <definedName name="nintvl1p" localSheetId="32">#REF!</definedName>
    <definedName name="nintvl1p">#REF!</definedName>
    <definedName name="NINvc" localSheetId="30">#REF!</definedName>
    <definedName name="NINvc" localSheetId="32">#REF!</definedName>
    <definedName name="NINvc">#REF!</definedName>
    <definedName name="NINvl" localSheetId="30">#REF!</definedName>
    <definedName name="NINvl" localSheetId="32">#REF!</definedName>
    <definedName name="NINvl">#REF!</definedName>
    <definedName name="ninvl3p" localSheetId="30">[80]BETON!#REF!</definedName>
    <definedName name="ninvl3p" localSheetId="32">[80]BETON!#REF!</definedName>
    <definedName name="ninvl3p">[80]BETON!#REF!</definedName>
    <definedName name="nl" localSheetId="30">#REF!</definedName>
    <definedName name="nl" localSheetId="32">#REF!</definedName>
    <definedName name="nl">#REF!</definedName>
    <definedName name="NL12nc" localSheetId="30">'[79]CHITIET VL-NC-TT-3p'!#REF!</definedName>
    <definedName name="NL12nc" localSheetId="32">'[79]CHITIET VL-NC-TT-3p'!#REF!</definedName>
    <definedName name="NL12nc">'[79]CHITIET VL-NC-TT-3p'!#REF!</definedName>
    <definedName name="NL12vl" localSheetId="30">'[79]CHITIET VL-NC-TT-3p'!#REF!</definedName>
    <definedName name="NL12vl" localSheetId="32">'[79]CHITIET VL-NC-TT-3p'!#REF!</definedName>
    <definedName name="NL12vl">'[79]CHITIET VL-NC-TT-3p'!#REF!</definedName>
    <definedName name="nl1p" localSheetId="30">#REF!</definedName>
    <definedName name="nl1p" localSheetId="32">#REF!</definedName>
    <definedName name="nl1p">#REF!</definedName>
    <definedName name="nl3p" localSheetId="30">#REF!</definedName>
    <definedName name="nl3p" localSheetId="32">#REF!</definedName>
    <definedName name="nl3p">#REF!</definedName>
    <definedName name="nlht" localSheetId="30">#REF!</definedName>
    <definedName name="nlht" localSheetId="32">#REF!</definedName>
    <definedName name="nlht">#REF!</definedName>
    <definedName name="nlmtc" localSheetId="30">'[130]CHITIET VL-NCHT1 (2)'!#REF!</definedName>
    <definedName name="nlmtc" localSheetId="32">'[130]CHITIET VL-NCHT1 (2)'!#REF!</definedName>
    <definedName name="nlmtc">'[130]CHITIET VL-NCHT1 (2)'!#REF!</definedName>
    <definedName name="nlnc" localSheetId="30">'[11]lam-moi'!#REF!</definedName>
    <definedName name="nlnc" localSheetId="32">'[11]lam-moi'!#REF!</definedName>
    <definedName name="nlnc">'[11]lam-moi'!#REF!</definedName>
    <definedName name="nlnc3p">'[131]CHITIET VL-NC-TT1p'!$G$260</definedName>
    <definedName name="nlnc3pha">'[125]CHITIET VL-NC-DDTT3PHA '!$G$426</definedName>
    <definedName name="NLTK1p" localSheetId="30">#REF!</definedName>
    <definedName name="NLTK1p" localSheetId="32">#REF!</definedName>
    <definedName name="NLTK1p">#REF!</definedName>
    <definedName name="nlvl" localSheetId="30">'[11]lam-moi'!#REF!</definedName>
    <definedName name="nlvl" localSheetId="32">'[11]lam-moi'!#REF!</definedName>
    <definedName name="nlvl">'[11]lam-moi'!#REF!</definedName>
    <definedName name="nlvl1">[11]chitiet!$G$302</definedName>
    <definedName name="nlvl3p">'[125]CHITIET VL-NC-TT1p'!$G$245</definedName>
    <definedName name="nm" localSheetId="30">[20]th¸mo!#REF!</definedName>
    <definedName name="nm" localSheetId="32">[20]th¸mo!#REF!</definedName>
    <definedName name="nm">[20]th¸mo!#REF!</definedName>
    <definedName name="nn" localSheetId="30">#REF!</definedName>
    <definedName name="nn" localSheetId="32">#REF!</definedName>
    <definedName name="nn">#REF!</definedName>
    <definedName name="nn1p" localSheetId="30">#REF!</definedName>
    <definedName name="nn1p" localSheetId="32">#REF!</definedName>
    <definedName name="nn1p">#REF!</definedName>
    <definedName name="nn3p" localSheetId="30">#REF!</definedName>
    <definedName name="nn3p" localSheetId="32">#REF!</definedName>
    <definedName name="nn3p">#REF!</definedName>
    <definedName name="nnnc" localSheetId="30">'[11]lam-moi'!#REF!</definedName>
    <definedName name="nnnc" localSheetId="32">'[11]lam-moi'!#REF!</definedName>
    <definedName name="nnnc">'[11]lam-moi'!#REF!</definedName>
    <definedName name="nnnc3p" localSheetId="30">[80]BETON!#REF!</definedName>
    <definedName name="nnnc3p" localSheetId="32">[80]BETON!#REF!</definedName>
    <definedName name="nnnc3p">[80]BETON!#REF!</definedName>
    <definedName name="nnvl" localSheetId="30">'[11]lam-moi'!#REF!</definedName>
    <definedName name="nnvl" localSheetId="32">'[11]lam-moi'!#REF!</definedName>
    <definedName name="nnvl">'[11]lam-moi'!#REF!</definedName>
    <definedName name="nnvl3p" localSheetId="30">[80]BETON!#REF!</definedName>
    <definedName name="nnvl3p" localSheetId="32">[80]BETON!#REF!</definedName>
    <definedName name="nnvl3p">[80]BETON!#REF!</definedName>
    <definedName name="No" localSheetId="30">#REF!</definedName>
    <definedName name="No" localSheetId="32">#REF!</definedName>
    <definedName name="No">#REF!</definedName>
    <definedName name="NSĐP.2016">[33]NSĐP!$M$14:$M$240</definedName>
    <definedName name="NToS" localSheetId="32">[132]!NToS</definedName>
    <definedName name="NToS">[132]!NToS</definedName>
    <definedName name="nuoc">[59]gvl!$N$38</definedName>
    <definedName name="nx" localSheetId="30">#REF!</definedName>
    <definedName name="nx" localSheetId="32">#REF!</definedName>
    <definedName name="nx">#REF!</definedName>
    <definedName name="nxmtc" localSheetId="30">'[130]CHITIET VL-NCHT1 (2)'!#REF!</definedName>
    <definedName name="nxmtc" localSheetId="32">'[130]CHITIET VL-NCHT1 (2)'!#REF!</definedName>
    <definedName name="nxmtc">'[130]CHITIET VL-NCHT1 (2)'!#REF!</definedName>
    <definedName name="O">'[55]BK-C T'!$A$5:$D$30</definedName>
    <definedName name="og" localSheetId="30">[20]th¸mo!#REF!</definedName>
    <definedName name="og" localSheetId="32">[20]th¸mo!#REF!</definedName>
    <definedName name="og">[20]th¸mo!#REF!</definedName>
    <definedName name="on" localSheetId="30">[20]th¸mo!#REF!</definedName>
    <definedName name="on" localSheetId="32">[20]th¸mo!#REF!</definedName>
    <definedName name="on">[20]th¸mo!#REF!</definedName>
    <definedName name="ophom" localSheetId="30">#REF!</definedName>
    <definedName name="ophom" localSheetId="32">#REF!</definedName>
    <definedName name="ophom">#REF!</definedName>
    <definedName name="osc" localSheetId="30">#REF!</definedName>
    <definedName name="osc" localSheetId="32">#REF!</definedName>
    <definedName name="osc">#REF!</definedName>
    <definedName name="ot" localSheetId="30">[20]th¸mo!#REF!</definedName>
    <definedName name="ot" localSheetId="32">[20]th¸mo!#REF!</definedName>
    <definedName name="ot">[20]th¸mo!#REF!</definedName>
    <definedName name="OTHER_PANEL" localSheetId="30">'[101]NEW-PANEL'!#REF!</definedName>
    <definedName name="OTHER_PANEL" localSheetId="32">'[101]NEW-PANEL'!#REF!</definedName>
    <definedName name="OTHER_PANEL">'[101]NEW-PANEL'!#REF!</definedName>
    <definedName name="OtherWork" localSheetId="30">'[47]DGchitiet '!#REF!</definedName>
    <definedName name="OtherWork" localSheetId="32">'[47]DGchitiet '!#REF!</definedName>
    <definedName name="OtherWork">'[47]DGchitiet '!#REF!</definedName>
    <definedName name="ox" localSheetId="30">[20]th¸mo!#REF!</definedName>
    <definedName name="ox" localSheetId="32">[20]th¸mo!#REF!</definedName>
    <definedName name="ox">[20]th¸mo!#REF!</definedName>
    <definedName name="P" localSheetId="32">'[1]PNT-QUOT-#3'!#REF!</definedName>
    <definedName name="P">'[1]PNT-QUOT-#3'!#REF!</definedName>
    <definedName name="PA" localSheetId="30">#REF!</definedName>
    <definedName name="PA" localSheetId="32">#REF!</definedName>
    <definedName name="PA">#REF!</definedName>
    <definedName name="PAIII_" localSheetId="30" hidden="1">{"'Sheet1'!$L$16"}</definedName>
    <definedName name="PAIII_" localSheetId="32" hidden="1">{"'Sheet1'!$L$16"}</definedName>
    <definedName name="PAIII_" hidden="1">{"'Sheet1'!$L$16"}</definedName>
    <definedName name="Painting" localSheetId="32">'[47]DGchitiet '!#REF!</definedName>
    <definedName name="Painting">'[47]DGchitiet '!#REF!</definedName>
    <definedName name="panen" localSheetId="30">#REF!</definedName>
    <definedName name="panen" localSheetId="32">#REF!</definedName>
    <definedName name="panen">#REF!</definedName>
    <definedName name="PEJM" localSheetId="30">'[1]COAT&amp;WRAP-QIOT-#3'!#REF!</definedName>
    <definedName name="PEJM" localSheetId="32">'[1]COAT&amp;WRAP-QIOT-#3'!#REF!</definedName>
    <definedName name="PEJM">'[1]COAT&amp;WRAP-QIOT-#3'!#REF!</definedName>
    <definedName name="PF" localSheetId="30">'[1]PNT-QUOT-#3'!#REF!</definedName>
    <definedName name="PF" localSheetId="32">'[1]PNT-QUOT-#3'!#REF!</definedName>
    <definedName name="PF">'[1]PNT-QUOT-#3'!#REF!</definedName>
    <definedName name="PHAN_DIEN_DZ0.4KV" localSheetId="30">#REF!</definedName>
    <definedName name="PHAN_DIEN_DZ0.4KV" localSheetId="32">#REF!</definedName>
    <definedName name="PHAN_DIEN_DZ0.4KV">#REF!</definedName>
    <definedName name="PHAN_DIEN_TBA" localSheetId="30">#REF!</definedName>
    <definedName name="PHAN_DIEN_TBA" localSheetId="32">#REF!</definedName>
    <definedName name="PHAN_DIEN_TBA">#REF!</definedName>
    <definedName name="PHAN_MUA_SAM_DZ0.4KV" localSheetId="30">#REF!</definedName>
    <definedName name="PHAN_MUA_SAM_DZ0.4KV" localSheetId="32">#REF!</definedName>
    <definedName name="PHAN_MUA_SAM_DZ0.4KV">#REF!</definedName>
    <definedName name="phanbtct" localSheetId="32">[78]!phanbtct</definedName>
    <definedName name="phanbtct">[78]!phanbtct</definedName>
    <definedName name="phandien" localSheetId="32">[78]!phandien</definedName>
    <definedName name="phandien">[78]!phandien</definedName>
    <definedName name="phanhoanthien" localSheetId="32">[78]!phanhoanthien</definedName>
    <definedName name="phanhoanthien">[78]!phanhoanthien</definedName>
    <definedName name="phannuoc" localSheetId="32">[78]!phannuoc</definedName>
    <definedName name="phannuoc">[78]!phannuoc</definedName>
    <definedName name="phanxay" localSheetId="32">[78]!phanxay</definedName>
    <definedName name="phanxay">[78]!phanxay</definedName>
    <definedName name="phu_luc_vua" localSheetId="30">#REF!</definedName>
    <definedName name="phu_luc_vua" localSheetId="32">#REF!</definedName>
    <definedName name="phu_luc_vua">#REF!</definedName>
    <definedName name="PL_指示燈___P.B.___REST_P.B._壓扣開關" localSheetId="30">'[101]NEW-PANEL'!#REF!</definedName>
    <definedName name="PL_指示燈___P.B.___REST_P.B._壓扣開關" localSheetId="32">'[101]NEW-PANEL'!#REF!</definedName>
    <definedName name="PL_指示燈___P.B.___REST_P.B._壓扣開關">'[101]NEW-PANEL'!#REF!</definedName>
    <definedName name="Plaster" localSheetId="30">'[47]DGchitiet '!#REF!</definedName>
    <definedName name="Plaster" localSheetId="32">'[47]DGchitiet '!#REF!</definedName>
    <definedName name="Plaster">'[47]DGchitiet '!#REF!</definedName>
    <definedName name="PLKL" localSheetId="30">#REF!</definedName>
    <definedName name="PLKL" localSheetId="32">#REF!</definedName>
    <definedName name="PLKL">#REF!</definedName>
    <definedName name="PM">[133]IBASE!$AH$16:$AV$110</definedName>
    <definedName name="PMS" localSheetId="30" hidden="1">{"'Sheet1'!$L$16"}</definedName>
    <definedName name="PMS" localSheetId="32" hidden="1">{"'Sheet1'!$L$16"}</definedName>
    <definedName name="PMS" hidden="1">{"'Sheet1'!$L$16"}</definedName>
    <definedName name="PRICE" localSheetId="30">#REF!</definedName>
    <definedName name="PRICE" localSheetId="32">#REF!</definedName>
    <definedName name="PRICE">#REF!</definedName>
    <definedName name="PRICE1" localSheetId="30">#REF!</definedName>
    <definedName name="PRICE1" localSheetId="32">#REF!</definedName>
    <definedName name="PRICE1">#REF!</definedName>
    <definedName name="_xlnm.Print_Area" localSheetId="30">'PL1'!$A$1:$CF$18</definedName>
    <definedName name="_xlnm.Print_Area" localSheetId="32">'PL2 NSDP (2)'!$A$1:$DF$210</definedName>
    <definedName name="_xlnm.Print_Area">#REF!</definedName>
    <definedName name="Print_Area_MI">[134]ESTI.!$A$1:$U$52</definedName>
    <definedName name="_xlnm.Print_Titles" localSheetId="31">'PL 2'!$5:$7</definedName>
    <definedName name="_xlnm.Print_Titles" localSheetId="30">'PL1'!$5:$10</definedName>
    <definedName name="_xlnm.Print_Titles" localSheetId="32">'PL2 NSDP (2)'!$5:$10</definedName>
    <definedName name="_xlnm.Print_Titles">#N/A</definedName>
    <definedName name="Print_Titles_MI" localSheetId="30">#REF!</definedName>
    <definedName name="Print_Titles_MI" localSheetId="32">#REF!</definedName>
    <definedName name="Print_Titles_MI">#REF!</definedName>
    <definedName name="PRINTA" localSheetId="30">#REF!</definedName>
    <definedName name="PRINTA" localSheetId="32">#REF!</definedName>
    <definedName name="PRINTA">#REF!</definedName>
    <definedName name="PRINTB" localSheetId="30">#REF!</definedName>
    <definedName name="PRINTB" localSheetId="32">#REF!</definedName>
    <definedName name="PRINTB">#REF!</definedName>
    <definedName name="PRINTC" localSheetId="30">#REF!</definedName>
    <definedName name="PRINTC" localSheetId="32">#REF!</definedName>
    <definedName name="PRINTC">#REF!</definedName>
    <definedName name="PROPOSAL" localSheetId="30">#REF!</definedName>
    <definedName name="PROPOSAL" localSheetId="32">#REF!</definedName>
    <definedName name="PROPOSAL">#REF!</definedName>
    <definedName name="pt" localSheetId="30">#REF!</definedName>
    <definedName name="pt" localSheetId="32">#REF!</definedName>
    <definedName name="pt">#REF!</definedName>
    <definedName name="PT_Duong" localSheetId="30">#REF!</definedName>
    <definedName name="PT_Duong" localSheetId="32">#REF!</definedName>
    <definedName name="PT_Duong">#REF!</definedName>
    <definedName name="ptdg" localSheetId="30">#REF!</definedName>
    <definedName name="ptdg" localSheetId="32">#REF!</definedName>
    <definedName name="ptdg">#REF!</definedName>
    <definedName name="PTDG_cau" localSheetId="30">#REF!</definedName>
    <definedName name="PTDG_cau" localSheetId="32">#REF!</definedName>
    <definedName name="PTDG_cau">#REF!</definedName>
    <definedName name="PTNC" localSheetId="30">#REF!</definedName>
    <definedName name="PTNC" localSheetId="32">#REF!</definedName>
    <definedName name="PTNC">#REF!</definedName>
    <definedName name="PTST">[135]sat!$A$6:$K$38</definedName>
    <definedName name="ptvt">'[136]ma-pt'!$6:$228</definedName>
    <definedName name="pvd" localSheetId="30">#REF!</definedName>
    <definedName name="pvd" localSheetId="32">#REF!</definedName>
    <definedName name="pvd">#REF!</definedName>
    <definedName name="Q">'[55]BK-C T'!$G$5:$K$34</definedName>
    <definedName name="qh" localSheetId="30">[20]th¸mo!#REF!</definedName>
    <definedName name="qh" localSheetId="32">[20]th¸mo!#REF!</definedName>
    <definedName name="qh">[20]th¸mo!#REF!</definedName>
    <definedName name="qhcl" localSheetId="30">[20]th¸mo!#REF!</definedName>
    <definedName name="qhcl" localSheetId="32">[20]th¸mo!#REF!</definedName>
    <definedName name="qhcl">[20]th¸mo!#REF!</definedName>
    <definedName name="qhCu">'[17]he so'!$B$13</definedName>
    <definedName name="ql" localSheetId="30">'[137]De Bai'!#REF!</definedName>
    <definedName name="ql" localSheetId="32">'[137]De Bai'!#REF!</definedName>
    <definedName name="ql">'[137]De Bai'!#REF!</definedName>
    <definedName name="qtdm" localSheetId="30">#REF!</definedName>
    <definedName name="qtdm" localSheetId="32">#REF!</definedName>
    <definedName name="qtdm">#REF!</definedName>
    <definedName name="quehan">'[28]Gia vat tu'!$D$45</definedName>
    <definedName name="qx" localSheetId="30">'[137]De Bai'!#REF!</definedName>
    <definedName name="qx" localSheetId="32">'[137]De Bai'!#REF!</definedName>
    <definedName name="qx">'[137]De Bai'!#REF!</definedName>
    <definedName name="ra11p" localSheetId="30">#REF!</definedName>
    <definedName name="ra11p" localSheetId="32">#REF!</definedName>
    <definedName name="ra11p">#REF!</definedName>
    <definedName name="ra13p" localSheetId="30">#REF!</definedName>
    <definedName name="ra13p" localSheetId="32">#REF!</definedName>
    <definedName name="ra13p">#REF!</definedName>
    <definedName name="rack1" localSheetId="30">#REF!</definedName>
    <definedName name="rack1" localSheetId="32">#REF!</definedName>
    <definedName name="rack1">#REF!</definedName>
    <definedName name="rack2" localSheetId="30">#REF!</definedName>
    <definedName name="rack2" localSheetId="32">#REF!</definedName>
    <definedName name="rack2">#REF!</definedName>
    <definedName name="rack3" localSheetId="30">#REF!</definedName>
    <definedName name="rack3" localSheetId="32">#REF!</definedName>
    <definedName name="rack3">#REF!</definedName>
    <definedName name="rack4" localSheetId="30">#REF!</definedName>
    <definedName name="rack4" localSheetId="32">#REF!</definedName>
    <definedName name="rack4">#REF!</definedName>
    <definedName name="rate">14000</definedName>
    <definedName name="Raûi_pheân_tre" localSheetId="30">'[124]Tien Luong'!#REF!</definedName>
    <definedName name="Raûi_pheân_tre" localSheetId="32">'[124]Tien Luong'!#REF!</definedName>
    <definedName name="Raûi_pheân_tre">'[124]Tien Luong'!#REF!</definedName>
    <definedName name="_xlnm.Recorder" localSheetId="30">#REF!</definedName>
    <definedName name="_xlnm.Recorder" localSheetId="32">#REF!</definedName>
    <definedName name="_xlnm.Recorder">#REF!</definedName>
    <definedName name="RECOUT">#N/A</definedName>
    <definedName name="RFP003A" localSheetId="30">#REF!</definedName>
    <definedName name="RFP003A" localSheetId="32">#REF!</definedName>
    <definedName name="RFP003A">#REF!</definedName>
    <definedName name="RFP003B" localSheetId="30">#REF!</definedName>
    <definedName name="RFP003B" localSheetId="32">#REF!</definedName>
    <definedName name="RFP003B">#REF!</definedName>
    <definedName name="RFP003C" localSheetId="30">#REF!</definedName>
    <definedName name="RFP003C" localSheetId="32">#REF!</definedName>
    <definedName name="RFP003C">#REF!</definedName>
    <definedName name="RFP003D" localSheetId="30">#REF!</definedName>
    <definedName name="RFP003D" localSheetId="32">#REF!</definedName>
    <definedName name="RFP003D">#REF!</definedName>
    <definedName name="RFP003E" localSheetId="30">#REF!</definedName>
    <definedName name="RFP003E" localSheetId="32">#REF!</definedName>
    <definedName name="RFP003E">#REF!</definedName>
    <definedName name="RFP003F" localSheetId="30">#REF!</definedName>
    <definedName name="RFP003F" localSheetId="32">#REF!</definedName>
    <definedName name="RFP003F">#REF!</definedName>
    <definedName name="rong1" localSheetId="30">#REF!</definedName>
    <definedName name="rong1" localSheetId="32">#REF!</definedName>
    <definedName name="rong1">#REF!</definedName>
    <definedName name="rong2" localSheetId="30">#REF!</definedName>
    <definedName name="rong2" localSheetId="32">#REF!</definedName>
    <definedName name="rong2">#REF!</definedName>
    <definedName name="rong3" localSheetId="30">#REF!</definedName>
    <definedName name="rong3" localSheetId="32">#REF!</definedName>
    <definedName name="rong3">#REF!</definedName>
    <definedName name="rong4" localSheetId="30">#REF!</definedName>
    <definedName name="rong4" localSheetId="32">#REF!</definedName>
    <definedName name="rong4">#REF!</definedName>
    <definedName name="rong5" localSheetId="30">#REF!</definedName>
    <definedName name="rong5" localSheetId="32">#REF!</definedName>
    <definedName name="rong5">#REF!</definedName>
    <definedName name="rong6" localSheetId="30">#REF!</definedName>
    <definedName name="rong6" localSheetId="32">#REF!</definedName>
    <definedName name="rong6">#REF!</definedName>
    <definedName name="RoofingWork" localSheetId="30">'[47]DGchitiet '!#REF!</definedName>
    <definedName name="RoofingWork" localSheetId="32">'[47]DGchitiet '!#REF!</definedName>
    <definedName name="RoofingWork">'[47]DGchitiet '!#REF!</definedName>
    <definedName name="RT" localSheetId="30">'[1]COAT&amp;WRAP-QIOT-#3'!#REF!</definedName>
    <definedName name="RT" localSheetId="32">'[1]COAT&amp;WRAP-QIOT-#3'!#REF!</definedName>
    <definedName name="RT">'[1]COAT&amp;WRAP-QIOT-#3'!#REF!</definedName>
    <definedName name="S.dinh">640</definedName>
    <definedName name="san" localSheetId="30">#REF!</definedName>
    <definedName name="san" localSheetId="32">#REF!</definedName>
    <definedName name="san">#REF!</definedName>
    <definedName name="San_truoc" localSheetId="30">[138]tienluong!#REF!</definedName>
    <definedName name="San_truoc" localSheetId="32">[138]tienluong!#REF!</definedName>
    <definedName name="San_truoc">[138]tienluong!#REF!</definedName>
    <definedName name="sand" localSheetId="30">#REF!</definedName>
    <definedName name="sand" localSheetId="32">#REF!</definedName>
    <definedName name="sand">#REF!</definedName>
    <definedName name="sat" localSheetId="30">[104]TTTram!#REF!</definedName>
    <definedName name="sat" localSheetId="32">[104]TTTram!#REF!</definedName>
    <definedName name="sat">[104]TTTram!#REF!</definedName>
    <definedName name="satCT10" localSheetId="30">[64]TTDZ22!#REF!</definedName>
    <definedName name="satCT10" localSheetId="32">[64]TTDZ22!#REF!</definedName>
    <definedName name="satCT10">[64]TTDZ22!#REF!</definedName>
    <definedName name="SatCThon10" localSheetId="30">[64]TTDZ22!#REF!</definedName>
    <definedName name="SatCThon10" localSheetId="32">[64]TTDZ22!#REF!</definedName>
    <definedName name="SatCThon10">[64]TTDZ22!#REF!</definedName>
    <definedName name="SatCTlon10" localSheetId="30">[64]TTDZ22!#REF!</definedName>
    <definedName name="SatCTlon10" localSheetId="32">[64]TTDZ22!#REF!</definedName>
    <definedName name="SatCTlon10">[64]TTDZ22!#REF!</definedName>
    <definedName name="satf10" localSheetId="30">[64]TTDZ22!#REF!</definedName>
    <definedName name="satf10" localSheetId="32">[64]TTDZ22!#REF!</definedName>
    <definedName name="satf10">[64]TTDZ22!#REF!</definedName>
    <definedName name="satf27" localSheetId="32">[64]TTDZ22!#REF!</definedName>
    <definedName name="satf27">[64]TTDZ22!#REF!</definedName>
    <definedName name="satf6" localSheetId="32">[64]TTDZ22!#REF!</definedName>
    <definedName name="satf6">[64]TTDZ22!#REF!</definedName>
    <definedName name="satf8" localSheetId="32">[64]TTDZ22!#REF!</definedName>
    <definedName name="satf8">[64]TTDZ22!#REF!</definedName>
    <definedName name="satt" localSheetId="32">'[139]Ctinh 10kV'!#REF!</definedName>
    <definedName name="satt">'[139]Ctinh 10kV'!#REF!</definedName>
    <definedName name="sattron" localSheetId="32">[64]TTDZ22!#REF!</definedName>
    <definedName name="sattron">[64]TTDZ22!#REF!</definedName>
    <definedName name="satu" localSheetId="32">[140]ctTBA!#REF!</definedName>
    <definedName name="satu">[140]ctTBA!#REF!</definedName>
    <definedName name="SB">[133]IBASE!$AH$7:$AL$14</definedName>
    <definedName name="SCH" localSheetId="30">#REF!</definedName>
    <definedName name="SCH" localSheetId="32">#REF!</definedName>
    <definedName name="SCH">#REF!</definedName>
    <definedName name="scl" localSheetId="30">[20]th¸mo!#REF!</definedName>
    <definedName name="scl" localSheetId="32">[20]th¸mo!#REF!</definedName>
    <definedName name="scl">[20]th¸mo!#REF!</definedName>
    <definedName name="scr">[141]gVL!$Q$33</definedName>
    <definedName name="sd1p" localSheetId="30">#REF!</definedName>
    <definedName name="sd1p" localSheetId="32">#REF!</definedName>
    <definedName name="sd1p">#REF!</definedName>
    <definedName name="sd3p" localSheetId="30">#REF!</definedName>
    <definedName name="sd3p" localSheetId="32">#REF!</definedName>
    <definedName name="sd3p">#REF!</definedName>
    <definedName name="sdd" localSheetId="30">[20]th¸mo!#REF!</definedName>
    <definedName name="sdd" localSheetId="32">[20]th¸mo!#REF!</definedName>
    <definedName name="sdd">[20]th¸mo!#REF!</definedName>
    <definedName name="SDDL" localSheetId="30">[40]QMCT!#REF!</definedName>
    <definedName name="SDDL" localSheetId="32">[40]QMCT!#REF!</definedName>
    <definedName name="SDDL">[40]QMCT!#REF!</definedName>
    <definedName name="SDMONG" localSheetId="30">#REF!</definedName>
    <definedName name="SDMONG" localSheetId="32">#REF!</definedName>
    <definedName name="SDMONG">#REF!</definedName>
    <definedName name="sdo">[94]gvl!$N$35</definedName>
    <definedName name="sencount" hidden="1">2</definedName>
    <definedName name="sgnc" localSheetId="30">[11]gtrinh!#REF!</definedName>
    <definedName name="sgnc" localSheetId="32">[11]gtrinh!#REF!</definedName>
    <definedName name="sgnc">[11]gtrinh!#REF!</definedName>
    <definedName name="sgvl" localSheetId="30">[11]gtrinh!#REF!</definedName>
    <definedName name="sgvl" localSheetId="32">[11]gtrinh!#REF!</definedName>
    <definedName name="sgvl">[11]gtrinh!#REF!</definedName>
    <definedName name="Sheet1">[142]XL4Poppy!$B$1:$B$16</definedName>
    <definedName name="SheetName">"[Bao_cao_cua_NVTK_tai_NPP_bieu_mau_moi_4___Mau_moi.xls]~         "</definedName>
    <definedName name="sho" localSheetId="30">#REF!</definedName>
    <definedName name="sho" localSheetId="32">#REF!</definedName>
    <definedName name="sho">#REF!</definedName>
    <definedName name="sht" localSheetId="30">#REF!</definedName>
    <definedName name="sht" localSheetId="32">#REF!</definedName>
    <definedName name="sht">#REF!</definedName>
    <definedName name="sht1p" localSheetId="30">#REF!</definedName>
    <definedName name="sht1p" localSheetId="32">#REF!</definedName>
    <definedName name="sht1p">#REF!</definedName>
    <definedName name="sht3p" localSheetId="30">#REF!</definedName>
    <definedName name="sht3p" localSheetId="32">#REF!</definedName>
    <definedName name="sht3p">#REF!</definedName>
    <definedName name="SIZE" localSheetId="30">#REF!</definedName>
    <definedName name="SIZE" localSheetId="32">#REF!</definedName>
    <definedName name="SIZE">#REF!</definedName>
    <definedName name="skd">[23]gVL!$Q$37</definedName>
    <definedName name="SL_CRD" localSheetId="30">#REF!</definedName>
    <definedName name="SL_CRD" localSheetId="32">#REF!</definedName>
    <definedName name="SL_CRD">#REF!</definedName>
    <definedName name="SL_CRS" localSheetId="30">#REF!</definedName>
    <definedName name="SL_CRS" localSheetId="32">#REF!</definedName>
    <definedName name="SL_CRS">#REF!</definedName>
    <definedName name="SL_CS" localSheetId="30">#REF!</definedName>
    <definedName name="SL_CS" localSheetId="32">#REF!</definedName>
    <definedName name="SL_CS">#REF!</definedName>
    <definedName name="SL_DD" localSheetId="30">#REF!</definedName>
    <definedName name="SL_DD" localSheetId="32">#REF!</definedName>
    <definedName name="SL_DD">#REF!</definedName>
    <definedName name="slg" localSheetId="30">#REF!</definedName>
    <definedName name="slg" localSheetId="32">#REF!</definedName>
    <definedName name="slg">#REF!</definedName>
    <definedName name="So_Xau">[143]!So_Xau</definedName>
    <definedName name="soc3p" localSheetId="30">#REF!</definedName>
    <definedName name="soc3p" localSheetId="32">#REF!</definedName>
    <definedName name="soc3p">#REF!</definedName>
    <definedName name="soho" localSheetId="30">[14]sheet12!#REF!</definedName>
    <definedName name="soho" localSheetId="32">[14]sheet12!#REF!</definedName>
    <definedName name="soho">[14]sheet12!#REF!</definedName>
    <definedName name="Soi" localSheetId="30">#REF!</definedName>
    <definedName name="Soi" localSheetId="32">#REF!</definedName>
    <definedName name="Soi">#REF!</definedName>
    <definedName name="Soi_HamYen" localSheetId="30">[39]T.Tinh!#REF!</definedName>
    <definedName name="Soi_HamYen" localSheetId="32">[39]T.Tinh!#REF!</definedName>
    <definedName name="Soi_HamYen">[39]T.Tinh!#REF!</definedName>
    <definedName name="soichon12" localSheetId="30">#REF!</definedName>
    <definedName name="soichon12" localSheetId="32">#REF!</definedName>
    <definedName name="soichon12">#REF!</definedName>
    <definedName name="soichon24" localSheetId="30">#REF!</definedName>
    <definedName name="soichon24" localSheetId="32">#REF!</definedName>
    <definedName name="soichon24">#REF!</definedName>
    <definedName name="soichon46" localSheetId="30">#REF!</definedName>
    <definedName name="soichon46" localSheetId="32">#REF!</definedName>
    <definedName name="soichon46">#REF!</definedName>
    <definedName name="soigai">'[17]he so'!$B$15</definedName>
    <definedName name="solieu" localSheetId="30">#REF!</definedName>
    <definedName name="solieu" localSheetId="32">#REF!</definedName>
    <definedName name="solieu">#REF!</definedName>
    <definedName name="SOLUONG">'[124]Dinh Muc VT'!$J$4:$J$848</definedName>
    <definedName name="sonduong" localSheetId="30">[42]TTVanChuyen!#REF!</definedName>
    <definedName name="sonduong" localSheetId="32">[42]TTVanChuyen!#REF!</definedName>
    <definedName name="sonduong">[42]TTVanChuyen!#REF!</definedName>
    <definedName name="SORT" localSheetId="30">#REF!</definedName>
    <definedName name="SORT" localSheetId="32">#REF!</definedName>
    <definedName name="SORT">#REF!</definedName>
    <definedName name="SORT_AREA">'[134]DI-ESTI'!$A$8:$R$489</definedName>
    <definedName name="SP" localSheetId="30">'[1]PNT-QUOT-#3'!#REF!</definedName>
    <definedName name="SP" localSheetId="32">'[1]PNT-QUOT-#3'!#REF!</definedName>
    <definedName name="SP">'[1]PNT-QUOT-#3'!#REF!</definedName>
    <definedName name="Spanner_Auto_File">"C:\My Documents\tinh cdo.x2a"</definedName>
    <definedName name="SPEC" localSheetId="30">#REF!</definedName>
    <definedName name="SPEC" localSheetId="32">#REF!</definedName>
    <definedName name="SPEC">#REF!</definedName>
    <definedName name="SPECSUMMARY" localSheetId="30">#REF!</definedName>
    <definedName name="SPECSUMMARY" localSheetId="32">#REF!</definedName>
    <definedName name="SPECSUMMARY">#REF!</definedName>
    <definedName name="spk1p" localSheetId="30">'[11]#REF'!#REF!</definedName>
    <definedName name="spk1p" localSheetId="32">'[11]#REF'!#REF!</definedName>
    <definedName name="spk1p">'[11]#REF'!#REF!</definedName>
    <definedName name="spk3p" localSheetId="30">'[11]lam-moi'!#REF!</definedName>
    <definedName name="spk3p" localSheetId="32">'[11]lam-moi'!#REF!</definedName>
    <definedName name="spk3p">'[11]lam-moi'!#REF!</definedName>
    <definedName name="ss" localSheetId="30">#REF!</definedName>
    <definedName name="ss" localSheetId="32">#REF!</definedName>
    <definedName name="ss">#REF!</definedName>
    <definedName name="sss" localSheetId="30">#REF!</definedName>
    <definedName name="sss" localSheetId="32">#REF!</definedName>
    <definedName name="sss">#REF!</definedName>
    <definedName name="ST_TH2_131">3</definedName>
    <definedName name="st1p" localSheetId="30">#REF!</definedName>
    <definedName name="st1p" localSheetId="32">#REF!</definedName>
    <definedName name="st1p">#REF!</definedName>
    <definedName name="st3p" localSheetId="30">#REF!</definedName>
    <definedName name="st3p" localSheetId="32">#REF!</definedName>
    <definedName name="st3p">#REF!</definedName>
    <definedName name="Start_1" localSheetId="30">#REF!</definedName>
    <definedName name="Start_1" localSheetId="32">#REF!</definedName>
    <definedName name="Start_1">#REF!</definedName>
    <definedName name="Start_10" localSheetId="30">#REF!</definedName>
    <definedName name="Start_10" localSheetId="32">#REF!</definedName>
    <definedName name="Start_10">#REF!</definedName>
    <definedName name="Start_11" localSheetId="30">#REF!</definedName>
    <definedName name="Start_11" localSheetId="32">#REF!</definedName>
    <definedName name="Start_11">#REF!</definedName>
    <definedName name="Start_12" localSheetId="30">#REF!</definedName>
    <definedName name="Start_12" localSheetId="32">#REF!</definedName>
    <definedName name="Start_12">#REF!</definedName>
    <definedName name="Start_13" localSheetId="30">#REF!</definedName>
    <definedName name="Start_13" localSheetId="32">#REF!</definedName>
    <definedName name="Start_13">#REF!</definedName>
    <definedName name="Start_2" localSheetId="30">#REF!</definedName>
    <definedName name="Start_2" localSheetId="32">#REF!</definedName>
    <definedName name="Start_2">#REF!</definedName>
    <definedName name="Start_3" localSheetId="30">#REF!</definedName>
    <definedName name="Start_3" localSheetId="32">#REF!</definedName>
    <definedName name="Start_3">#REF!</definedName>
    <definedName name="Start_4" localSheetId="30">#REF!</definedName>
    <definedName name="Start_4" localSheetId="32">#REF!</definedName>
    <definedName name="Start_4">#REF!</definedName>
    <definedName name="Start_5" localSheetId="30">#REF!</definedName>
    <definedName name="Start_5" localSheetId="32">#REF!</definedName>
    <definedName name="Start_5">#REF!</definedName>
    <definedName name="Start_6" localSheetId="30">#REF!</definedName>
    <definedName name="Start_6" localSheetId="32">#REF!</definedName>
    <definedName name="Start_6">#REF!</definedName>
    <definedName name="Start_7" localSheetId="30">#REF!</definedName>
    <definedName name="Start_7" localSheetId="32">#REF!</definedName>
    <definedName name="Start_7">#REF!</definedName>
    <definedName name="Start_8" localSheetId="30">#REF!</definedName>
    <definedName name="Start_8" localSheetId="32">#REF!</definedName>
    <definedName name="Start_8">#REF!</definedName>
    <definedName name="Start_9" localSheetId="30">#REF!</definedName>
    <definedName name="Start_9" localSheetId="32">#REF!</definedName>
    <definedName name="Start_9">#REF!</definedName>
    <definedName name="str">[94]gvl!$N$34</definedName>
    <definedName name="SU" localSheetId="30">#REF!</definedName>
    <definedName name="SU" localSheetId="32">#REF!</definedName>
    <definedName name="SU">#REF!</definedName>
    <definedName name="sub" localSheetId="30">#REF!</definedName>
    <definedName name="sub" localSheetId="32">#REF!</definedName>
    <definedName name="sub">#REF!</definedName>
    <definedName name="SUMMARY" localSheetId="30">#REF!</definedName>
    <definedName name="SUMMARY" localSheetId="32">#REF!</definedName>
    <definedName name="SUMMARY">#REF!</definedName>
    <definedName name="sur" localSheetId="30">#REF!</definedName>
    <definedName name="sur" localSheetId="32">#REF!</definedName>
    <definedName name="sur">#REF!</definedName>
    <definedName name="T" localSheetId="30">#REF!</definedName>
    <definedName name="T" localSheetId="32">#REF!</definedName>
    <definedName name="T">#REF!</definedName>
    <definedName name="T_CT">[144]LIST!$B$2</definedName>
    <definedName name="T_dat">'[41]Dinh nghia'!$A$15:$B$20</definedName>
    <definedName name="t101p" localSheetId="30">#REF!</definedName>
    <definedName name="t101p" localSheetId="32">#REF!</definedName>
    <definedName name="t101p">#REF!</definedName>
    <definedName name="t103p" localSheetId="30">#REF!</definedName>
    <definedName name="t103p" localSheetId="32">#REF!</definedName>
    <definedName name="t103p">#REF!</definedName>
    <definedName name="t105mnc" localSheetId="30">'[11]thao-go'!#REF!</definedName>
    <definedName name="t105mnc" localSheetId="32">'[11]thao-go'!#REF!</definedName>
    <definedName name="t105mnc">'[11]thao-go'!#REF!</definedName>
    <definedName name="t10m" localSheetId="30">#REF!</definedName>
    <definedName name="t10m" localSheetId="32">#REF!</definedName>
    <definedName name="t10m">#REF!</definedName>
    <definedName name="T10nc" localSheetId="30">'[122]CHITIET VL-NC-TT -1p'!#REF!</definedName>
    <definedName name="T10nc" localSheetId="32">'[122]CHITIET VL-NC-TT -1p'!#REF!</definedName>
    <definedName name="T10nc">'[122]CHITIET VL-NC-TT -1p'!#REF!</definedName>
    <definedName name="t10nc1p" localSheetId="30">#REF!</definedName>
    <definedName name="t10nc1p" localSheetId="32">#REF!</definedName>
    <definedName name="t10nc1p">#REF!</definedName>
    <definedName name="t10ncm" localSheetId="30">'[11]lam-moi'!#REF!</definedName>
    <definedName name="t10ncm" localSheetId="32">'[11]lam-moi'!#REF!</definedName>
    <definedName name="t10ncm">'[11]lam-moi'!#REF!</definedName>
    <definedName name="T10vc" localSheetId="30">'[122]CHITIET VL-NC-TT -1p'!#REF!</definedName>
    <definedName name="T10vc" localSheetId="32">'[122]CHITIET VL-NC-TT -1p'!#REF!</definedName>
    <definedName name="T10vc">'[122]CHITIET VL-NC-TT -1p'!#REF!</definedName>
    <definedName name="T10vl" localSheetId="30">'[122]CHITIET VL-NC-TT -1p'!#REF!</definedName>
    <definedName name="T10vl" localSheetId="32">'[122]CHITIET VL-NC-TT -1p'!#REF!</definedName>
    <definedName name="T10vl">'[122]CHITIET VL-NC-TT -1p'!#REF!</definedName>
    <definedName name="t10vl1p" localSheetId="30">#REF!</definedName>
    <definedName name="t10vl1p" localSheetId="32">#REF!</definedName>
    <definedName name="t10vl1p">#REF!</definedName>
    <definedName name="t121p" localSheetId="30">#REF!</definedName>
    <definedName name="t121p" localSheetId="32">#REF!</definedName>
    <definedName name="t121p">#REF!</definedName>
    <definedName name="t123p" localSheetId="30">#REF!</definedName>
    <definedName name="t123p" localSheetId="32">#REF!</definedName>
    <definedName name="t123p">#REF!</definedName>
    <definedName name="t12m" localSheetId="30">'[11]lam-moi'!#REF!</definedName>
    <definedName name="t12m" localSheetId="32">'[11]lam-moi'!#REF!</definedName>
    <definedName name="t12m">'[11]lam-moi'!#REF!</definedName>
    <definedName name="t12mnc" localSheetId="30">'[11]thao-go'!#REF!</definedName>
    <definedName name="t12mnc" localSheetId="32">'[11]thao-go'!#REF!</definedName>
    <definedName name="t12mnc">'[11]thao-go'!#REF!</definedName>
    <definedName name="T12nc" localSheetId="30">#REF!</definedName>
    <definedName name="T12nc" localSheetId="32">#REF!</definedName>
    <definedName name="T12nc">#REF!</definedName>
    <definedName name="t12nc3p" localSheetId="30">#REF!</definedName>
    <definedName name="t12nc3p" localSheetId="32">#REF!</definedName>
    <definedName name="t12nc3p">#REF!</definedName>
    <definedName name="t12ncm" localSheetId="30">'[11]lam-moi'!#REF!</definedName>
    <definedName name="t12ncm" localSheetId="32">'[11]lam-moi'!#REF!</definedName>
    <definedName name="t12ncm">'[11]lam-moi'!#REF!</definedName>
    <definedName name="T12vc" localSheetId="30">#REF!</definedName>
    <definedName name="T12vc" localSheetId="32">#REF!</definedName>
    <definedName name="T12vc">#REF!</definedName>
    <definedName name="T12vl" localSheetId="30">#REF!</definedName>
    <definedName name="T12vl" localSheetId="32">#REF!</definedName>
    <definedName name="T12vl">#REF!</definedName>
    <definedName name="t12vl3p">'[131]CHITIET VL-NC-TT1p'!$G$112</definedName>
    <definedName name="t141p" localSheetId="30">#REF!</definedName>
    <definedName name="t141p" localSheetId="32">#REF!</definedName>
    <definedName name="t141p">#REF!</definedName>
    <definedName name="t143p" localSheetId="30">#REF!</definedName>
    <definedName name="t143p" localSheetId="32">#REF!</definedName>
    <definedName name="t143p">#REF!</definedName>
    <definedName name="t14m" localSheetId="30">'[11]lam-moi'!#REF!</definedName>
    <definedName name="t14m" localSheetId="32">'[11]lam-moi'!#REF!</definedName>
    <definedName name="t14m">'[11]lam-moi'!#REF!</definedName>
    <definedName name="t14mnc" localSheetId="30">'[11]thao-go'!#REF!</definedName>
    <definedName name="t14mnc" localSheetId="32">'[11]thao-go'!#REF!</definedName>
    <definedName name="t14mnc">'[11]thao-go'!#REF!</definedName>
    <definedName name="T14nc" localSheetId="30">'[79]CHITIET VL-NC-TT -1p'!#REF!</definedName>
    <definedName name="T14nc" localSheetId="32">'[79]CHITIET VL-NC-TT -1p'!#REF!</definedName>
    <definedName name="T14nc">'[79]CHITIET VL-NC-TT -1p'!#REF!</definedName>
    <definedName name="t14nc3p">'[131]CHITIET VL-NC-TT1p'!$G$102</definedName>
    <definedName name="t14ncm" localSheetId="30">'[11]lam-moi'!#REF!</definedName>
    <definedName name="t14ncm" localSheetId="32">'[11]lam-moi'!#REF!</definedName>
    <definedName name="t14ncm">'[11]lam-moi'!#REF!</definedName>
    <definedName name="T14vc" localSheetId="30">'[79]CHITIET VL-NC-TT -1p'!#REF!</definedName>
    <definedName name="T14vc" localSheetId="32">'[79]CHITIET VL-NC-TT -1p'!#REF!</definedName>
    <definedName name="T14vc">'[79]CHITIET VL-NC-TT -1p'!#REF!</definedName>
    <definedName name="T14vl" localSheetId="30">'[79]CHITIET VL-NC-TT -1p'!#REF!</definedName>
    <definedName name="T14vl" localSheetId="32">'[79]CHITIET VL-NC-TT -1p'!#REF!</definedName>
    <definedName name="T14vl">'[79]CHITIET VL-NC-TT -1p'!#REF!</definedName>
    <definedName name="t14vl3p">'[131]CHITIET VL-NC-TT1p'!$G$99</definedName>
    <definedName name="T203P" localSheetId="30">[11]VC!#REF!</definedName>
    <definedName name="T203P" localSheetId="32">[11]VC!#REF!</definedName>
    <definedName name="T203P">[11]VC!#REF!</definedName>
    <definedName name="t20m" localSheetId="30">'[11]lam-moi'!#REF!</definedName>
    <definedName name="t20m" localSheetId="32">'[11]lam-moi'!#REF!</definedName>
    <definedName name="t20m">'[11]lam-moi'!#REF!</definedName>
    <definedName name="t20ncm" localSheetId="30">'[11]lam-moi'!#REF!</definedName>
    <definedName name="t20ncm" localSheetId="32">'[11]lam-moi'!#REF!</definedName>
    <definedName name="t20ncm">'[11]lam-moi'!#REF!</definedName>
    <definedName name="t7m" localSheetId="30">#REF!</definedName>
    <definedName name="t7m" localSheetId="32">#REF!</definedName>
    <definedName name="t7m">#REF!</definedName>
    <definedName name="t7nc" localSheetId="30">'[11]lam-moi'!#REF!</definedName>
    <definedName name="t7nc" localSheetId="32">'[11]lam-moi'!#REF!</definedName>
    <definedName name="t7nc">'[11]lam-moi'!#REF!</definedName>
    <definedName name="t7vl" localSheetId="30">'[11]lam-moi'!#REF!</definedName>
    <definedName name="t7vl" localSheetId="32">'[11]lam-moi'!#REF!</definedName>
    <definedName name="t7vl">'[11]lam-moi'!#REF!</definedName>
    <definedName name="t84mnc" localSheetId="30">'[11]thao-go'!#REF!</definedName>
    <definedName name="t84mnc" localSheetId="32">'[11]thao-go'!#REF!</definedName>
    <definedName name="t84mnc">'[11]thao-go'!#REF!</definedName>
    <definedName name="t8m" localSheetId="30">#REF!</definedName>
    <definedName name="t8m" localSheetId="32">#REF!</definedName>
    <definedName name="t8m">#REF!</definedName>
    <definedName name="t8nc" localSheetId="30">'[11]lam-moi'!#REF!</definedName>
    <definedName name="t8nc" localSheetId="32">'[11]lam-moi'!#REF!</definedName>
    <definedName name="t8nc">'[11]lam-moi'!#REF!</definedName>
    <definedName name="t8vl" localSheetId="30">'[11]lam-moi'!#REF!</definedName>
    <definedName name="t8vl" localSheetId="32">'[11]lam-moi'!#REF!</definedName>
    <definedName name="t8vl">'[11]lam-moi'!#REF!</definedName>
    <definedName name="Tæng_c_ng_suÊt_hiÖn_t_i">"THOP"</definedName>
    <definedName name="Taikhoan">'[145]Tai khoan'!$A$3:$C$93</definedName>
    <definedName name="TAMT">[36]TT!$B$2:$G$134</definedName>
    <definedName name="TAMTINH" localSheetId="30">#REF!</definedName>
    <definedName name="TAMTINH" localSheetId="32">#REF!</definedName>
    <definedName name="TAMTINH">#REF!</definedName>
    <definedName name="Tang">100</definedName>
    <definedName name="TaxTV">10%</definedName>
    <definedName name="TaxXL">5%</definedName>
    <definedName name="tb">[23]gVL!$Q$29</definedName>
    <definedName name="TBA" localSheetId="30">#REF!</definedName>
    <definedName name="TBA" localSheetId="32">#REF!</definedName>
    <definedName name="TBA">#REF!</definedName>
    <definedName name="tbagd1">'[86]CTTBA (gd1)'!$B$8:$J$53</definedName>
    <definedName name="tbdd1p" localSheetId="30">'[11]lam-moi'!#REF!</definedName>
    <definedName name="tbdd1p" localSheetId="32">'[11]lam-moi'!#REF!</definedName>
    <definedName name="tbdd1p">'[11]lam-moi'!#REF!</definedName>
    <definedName name="tbdd3p" localSheetId="30">'[11]lam-moi'!#REF!</definedName>
    <definedName name="tbdd3p" localSheetId="32">'[11]lam-moi'!#REF!</definedName>
    <definedName name="tbdd3p">'[11]lam-moi'!#REF!</definedName>
    <definedName name="tbddsdl" localSheetId="30">'[11]lam-moi'!#REF!</definedName>
    <definedName name="tbddsdl" localSheetId="32">'[11]lam-moi'!#REF!</definedName>
    <definedName name="tbddsdl">'[11]lam-moi'!#REF!</definedName>
    <definedName name="TBI" localSheetId="30">'[11]TH XL'!#REF!</definedName>
    <definedName name="TBI" localSheetId="32">'[11]TH XL'!#REF!</definedName>
    <definedName name="TBI">'[11]TH XL'!#REF!</definedName>
    <definedName name="tbtr" localSheetId="32">'[11]TH XL'!#REF!</definedName>
    <definedName name="tbtr">'[11]TH XL'!#REF!</definedName>
    <definedName name="tbtram" localSheetId="30">#REF!</definedName>
    <definedName name="tbtram" localSheetId="32">#REF!</definedName>
    <definedName name="tbtram">#REF!</definedName>
    <definedName name="TBXD" localSheetId="30">#REF!</definedName>
    <definedName name="TBXD" localSheetId="32">#REF!</definedName>
    <definedName name="TBXD">#REF!</definedName>
    <definedName name="TC" localSheetId="30">#REF!</definedName>
    <definedName name="TC" localSheetId="32">#REF!</definedName>
    <definedName name="TC">#REF!</definedName>
    <definedName name="TC_NHANH1" localSheetId="30">#REF!</definedName>
    <definedName name="TC_NHANH1" localSheetId="32">#REF!</definedName>
    <definedName name="TC_NHANH1">#REF!</definedName>
    <definedName name="tcxxnc" localSheetId="30">'[11]thao-go'!#REF!</definedName>
    <definedName name="tcxxnc" localSheetId="32">'[11]thao-go'!#REF!</definedName>
    <definedName name="tcxxnc">'[11]thao-go'!#REF!</definedName>
    <definedName name="TD" localSheetId="30">#REF!</definedName>
    <definedName name="TD" localSheetId="32">#REF!</definedName>
    <definedName name="TD">#REF!</definedName>
    <definedName name="td10vl" localSheetId="30">'[79]CHITIET VL-NC-TT-3p'!#REF!</definedName>
    <definedName name="td10vl" localSheetId="32">'[79]CHITIET VL-NC-TT-3p'!#REF!</definedName>
    <definedName name="td10vl">'[79]CHITIET VL-NC-TT-3p'!#REF!</definedName>
    <definedName name="td12nc" localSheetId="30">'[79]CHITIET VL-NC-TT-3p'!#REF!</definedName>
    <definedName name="td12nc" localSheetId="32">'[79]CHITIET VL-NC-TT-3p'!#REF!</definedName>
    <definedName name="td12nc">'[79]CHITIET VL-NC-TT-3p'!#REF!</definedName>
    <definedName name="TD12vl" localSheetId="30">#REF!</definedName>
    <definedName name="TD12vl" localSheetId="32">#REF!</definedName>
    <definedName name="TD12vl">#REF!</definedName>
    <definedName name="td1cnc" localSheetId="30">'[11]lam-moi'!#REF!</definedName>
    <definedName name="td1cnc" localSheetId="32">'[11]lam-moi'!#REF!</definedName>
    <definedName name="td1cnc">'[11]lam-moi'!#REF!</definedName>
    <definedName name="td1cvl" localSheetId="30">'[11]lam-moi'!#REF!</definedName>
    <definedName name="td1cvl" localSheetId="32">'[11]lam-moi'!#REF!</definedName>
    <definedName name="td1cvl">'[11]lam-moi'!#REF!</definedName>
    <definedName name="td1p" localSheetId="30">[146]TONGKE1P!#REF!</definedName>
    <definedName name="td1p" localSheetId="32">[146]TONGKE1P!#REF!</definedName>
    <definedName name="td1p">[146]TONGKE1P!#REF!</definedName>
    <definedName name="TD1p1nc" localSheetId="30">#REF!</definedName>
    <definedName name="TD1p1nc" localSheetId="32">#REF!</definedName>
    <definedName name="TD1p1nc">#REF!</definedName>
    <definedName name="td1p1vc" localSheetId="30">#REF!</definedName>
    <definedName name="td1p1vc" localSheetId="32">#REF!</definedName>
    <definedName name="td1p1vc">#REF!</definedName>
    <definedName name="TD1p1vl" localSheetId="30">#REF!</definedName>
    <definedName name="TD1p1vl" localSheetId="32">#REF!</definedName>
    <definedName name="TD1p1vl">#REF!</definedName>
    <definedName name="TD1p2nc" localSheetId="30">'[79]CHITIET VL-NC-TT -1p'!#REF!</definedName>
    <definedName name="TD1p2nc" localSheetId="32">'[79]CHITIET VL-NC-TT -1p'!#REF!</definedName>
    <definedName name="TD1p2nc">'[79]CHITIET VL-NC-TT -1p'!#REF!</definedName>
    <definedName name="TD1p2vc" localSheetId="30">'[79]CHITIET VL-NC-TT -1p'!#REF!</definedName>
    <definedName name="TD1p2vc" localSheetId="32">'[79]CHITIET VL-NC-TT -1p'!#REF!</definedName>
    <definedName name="TD1p2vc">'[79]CHITIET VL-NC-TT -1p'!#REF!</definedName>
    <definedName name="TD1p2vl" localSheetId="30">'[79]CHITIET VL-NC-TT -1p'!#REF!</definedName>
    <definedName name="TD1p2vl" localSheetId="32">'[79]CHITIET VL-NC-TT -1p'!#REF!</definedName>
    <definedName name="TD1p2vl">'[79]CHITIET VL-NC-TT -1p'!#REF!</definedName>
    <definedName name="TD1pnc" localSheetId="30">'[79]CHITIET VL-NC-TT -1p'!#REF!</definedName>
    <definedName name="TD1pnc" localSheetId="32">'[79]CHITIET VL-NC-TT -1p'!#REF!</definedName>
    <definedName name="TD1pnc">'[79]CHITIET VL-NC-TT -1p'!#REF!</definedName>
    <definedName name="TD1pvl" localSheetId="32">'[79]CHITIET VL-NC-TT -1p'!#REF!</definedName>
    <definedName name="TD1pvl">'[79]CHITIET VL-NC-TT -1p'!#REF!</definedName>
    <definedName name="td3p" localSheetId="30">#REF!</definedName>
    <definedName name="td3p" localSheetId="32">#REF!</definedName>
    <definedName name="td3p">#REF!</definedName>
    <definedName name="tdc84nc" localSheetId="30">'[11]thao-go'!#REF!</definedName>
    <definedName name="tdc84nc" localSheetId="32">'[11]thao-go'!#REF!</definedName>
    <definedName name="tdc84nc">'[11]thao-go'!#REF!</definedName>
    <definedName name="tdcnc" localSheetId="30">'[11]thao-go'!#REF!</definedName>
    <definedName name="tdcnc" localSheetId="32">'[11]thao-go'!#REF!</definedName>
    <definedName name="tdcnc">'[11]thao-go'!#REF!</definedName>
    <definedName name="TDctnc" localSheetId="30">#REF!</definedName>
    <definedName name="TDctnc" localSheetId="32">#REF!</definedName>
    <definedName name="TDctnc">#REF!</definedName>
    <definedName name="TDctvc" localSheetId="30">#REF!</definedName>
    <definedName name="TDctvc" localSheetId="32">#REF!</definedName>
    <definedName name="TDctvc">#REF!</definedName>
    <definedName name="TDctvl" localSheetId="30">#REF!</definedName>
    <definedName name="TDctvl" localSheetId="32">#REF!</definedName>
    <definedName name="TDctvl">#REF!</definedName>
    <definedName name="tdgnc" localSheetId="30">'[11]lam-moi'!#REF!</definedName>
    <definedName name="tdgnc" localSheetId="32">'[11]lam-moi'!#REF!</definedName>
    <definedName name="tdgnc">'[11]lam-moi'!#REF!</definedName>
    <definedName name="tdgvl" localSheetId="30">'[11]lam-moi'!#REF!</definedName>
    <definedName name="tdgvl" localSheetId="32">'[11]lam-moi'!#REF!</definedName>
    <definedName name="tdgvl">'[11]lam-moi'!#REF!</definedName>
    <definedName name="tdhtnc" localSheetId="30">'[11]lam-moi'!#REF!</definedName>
    <definedName name="tdhtnc" localSheetId="32">'[11]lam-moi'!#REF!</definedName>
    <definedName name="tdhtnc">'[11]lam-moi'!#REF!</definedName>
    <definedName name="tdhtvl" localSheetId="30">'[11]lam-moi'!#REF!</definedName>
    <definedName name="tdhtvl" localSheetId="32">'[11]lam-moi'!#REF!</definedName>
    <definedName name="tdhtvl">'[11]lam-moi'!#REF!</definedName>
    <definedName name="tdia" localSheetId="30">#REF!</definedName>
    <definedName name="tdia" localSheetId="32">#REF!</definedName>
    <definedName name="tdia">#REF!</definedName>
    <definedName name="TDmnc" localSheetId="30">'[79]CHITIET VL-NC-TT-3p'!#REF!</definedName>
    <definedName name="TDmnc" localSheetId="32">'[79]CHITIET VL-NC-TT-3p'!#REF!</definedName>
    <definedName name="TDmnc">'[79]CHITIET VL-NC-TT-3p'!#REF!</definedName>
    <definedName name="TDmvc" localSheetId="32">'[79]CHITIET VL-NC-TT-3p'!#REF!</definedName>
    <definedName name="TDmvc">'[79]CHITIET VL-NC-TT-3p'!#REF!</definedName>
    <definedName name="TDmvl" localSheetId="32">'[79]CHITIET VL-NC-TT-3p'!#REF!</definedName>
    <definedName name="TDmvl">'[79]CHITIET VL-NC-TT-3p'!#REF!</definedName>
    <definedName name="tdnc" localSheetId="32">[11]gtrinh!#REF!</definedName>
    <definedName name="tdnc">[11]gtrinh!#REF!</definedName>
    <definedName name="tdnc1p" localSheetId="30">#REF!</definedName>
    <definedName name="tdnc1p" localSheetId="32">#REF!</definedName>
    <definedName name="tdnc1p">#REF!</definedName>
    <definedName name="tdnc3p" localSheetId="30">'[119]CHITIET VL-NC-TT1p'!#REF!</definedName>
    <definedName name="tdnc3p" localSheetId="32">'[119]CHITIET VL-NC-TT1p'!#REF!</definedName>
    <definedName name="tdnc3p">'[119]CHITIET VL-NC-TT1p'!#REF!</definedName>
    <definedName name="tdt" localSheetId="30">#REF!</definedName>
    <definedName name="tdt" localSheetId="32">#REF!</definedName>
    <definedName name="tdt">#REF!</definedName>
    <definedName name="tdt1pnc" localSheetId="30">[11]gtrinh!#REF!</definedName>
    <definedName name="tdt1pnc" localSheetId="32">[11]gtrinh!#REF!</definedName>
    <definedName name="tdt1pnc">[11]gtrinh!#REF!</definedName>
    <definedName name="tdt1pvl" localSheetId="30">[11]gtrinh!#REF!</definedName>
    <definedName name="tdt1pvl" localSheetId="32">[11]gtrinh!#REF!</definedName>
    <definedName name="tdt1pvl">[11]gtrinh!#REF!</definedName>
    <definedName name="tdt2cnc" localSheetId="32">'[11]lam-moi'!#REF!</definedName>
    <definedName name="tdt2cnc">'[11]lam-moi'!#REF!</definedName>
    <definedName name="tdt2cvl" localSheetId="32">[11]chitiet!#REF!</definedName>
    <definedName name="tdt2cvl">[11]chitiet!#REF!</definedName>
    <definedName name="tdtr2cnc" localSheetId="30">#REF!</definedName>
    <definedName name="tdtr2cnc" localSheetId="32">#REF!</definedName>
    <definedName name="tdtr2cnc">#REF!</definedName>
    <definedName name="tdtr2cvl" localSheetId="30">#REF!</definedName>
    <definedName name="tdtr2cvl" localSheetId="32">#REF!</definedName>
    <definedName name="tdtr2cvl">#REF!</definedName>
    <definedName name="tdtrnc" localSheetId="30">[11]gtrinh!#REF!</definedName>
    <definedName name="tdtrnc" localSheetId="32">[11]gtrinh!#REF!</definedName>
    <definedName name="tdtrnc">[11]gtrinh!#REF!</definedName>
    <definedName name="tdtrvl" localSheetId="30">[11]gtrinh!#REF!</definedName>
    <definedName name="tdtrvl" localSheetId="32">[11]gtrinh!#REF!</definedName>
    <definedName name="tdtrvl">[11]gtrinh!#REF!</definedName>
    <definedName name="tdvl" localSheetId="30">[11]gtrinh!#REF!</definedName>
    <definedName name="tdvl" localSheetId="32">[11]gtrinh!#REF!</definedName>
    <definedName name="tdvl">[11]gtrinh!#REF!</definedName>
    <definedName name="tdvl1p" localSheetId="30">#REF!</definedName>
    <definedName name="tdvl1p" localSheetId="32">#REF!</definedName>
    <definedName name="tdvl1p">#REF!</definedName>
    <definedName name="tdvl3p" localSheetId="30">'[119]CHITIET VL-NC-TT1p'!#REF!</definedName>
    <definedName name="tdvl3p" localSheetId="32">'[119]CHITIET VL-NC-TT1p'!#REF!</definedName>
    <definedName name="tdvl3p">'[119]CHITIET VL-NC-TT1p'!#REF!</definedName>
    <definedName name="TemporaryWork" localSheetId="30">'[47]DGchitiet '!#REF!</definedName>
    <definedName name="TemporaryWork" localSheetId="32">'[47]DGchitiet '!#REF!</definedName>
    <definedName name="TemporaryWork">'[47]DGchitiet '!#REF!</definedName>
    <definedName name="tenck" localSheetId="30">#REF!</definedName>
    <definedName name="tenck" localSheetId="32">#REF!</definedName>
    <definedName name="tenck">#REF!</definedName>
    <definedName name="Test5">#N/A</definedName>
    <definedName name="tg" localSheetId="30">[20]th¸mo!#REF!</definedName>
    <definedName name="tg" localSheetId="32">[20]th¸mo!#REF!</definedName>
    <definedName name="tg">[20]th¸mo!#REF!</definedName>
    <definedName name="th3x15" localSheetId="30">[11]giathanh1!#REF!</definedName>
    <definedName name="th3x15" localSheetId="32">[11]giathanh1!#REF!</definedName>
    <definedName name="th3x15">[11]giathanh1!#REF!</definedName>
    <definedName name="tha" localSheetId="30" hidden="1">{"'Sheet1'!$L$16"}</definedName>
    <definedName name="tha" localSheetId="32" hidden="1">{"'Sheet1'!$L$16"}</definedName>
    <definedName name="tha" hidden="1">{"'Sheet1'!$L$16"}</definedName>
    <definedName name="thang" localSheetId="30">#REF!</definedName>
    <definedName name="thang" localSheetId="32">#REF!</definedName>
    <definedName name="thang">#REF!</definedName>
    <definedName name="thanhtien" localSheetId="30">#REF!</definedName>
    <definedName name="thanhtien" localSheetId="32">#REF!</definedName>
    <definedName name="thanhtien">#REF!</definedName>
    <definedName name="ThanhXuan110" localSheetId="30">'[147]KH-Q1,Q2,01'!#REF!</definedName>
    <definedName name="ThanhXuan110" localSheetId="32">'[147]KH-Q1,Q2,01'!#REF!</definedName>
    <definedName name="ThanhXuan110">'[147]KH-Q1,Q2,01'!#REF!</definedName>
    <definedName name="THchon" localSheetId="30">#REF!</definedName>
    <definedName name="THchon" localSheetId="32">#REF!</definedName>
    <definedName name="THchon">#REF!</definedName>
    <definedName name="thdt" localSheetId="30">#REF!</definedName>
    <definedName name="thdt" localSheetId="32">#REF!</definedName>
    <definedName name="thdt">#REF!</definedName>
    <definedName name="THDT_CT_XOM_NOI" localSheetId="30">'[148]Du Toan'!#REF!</definedName>
    <definedName name="THDT_CT_XOM_NOI" localSheetId="32">'[148]Du Toan'!#REF!</definedName>
    <definedName name="THDT_CT_XOM_NOI">'[148]Du Toan'!#REF!</definedName>
    <definedName name="THDT_HT_DAO_THUONG" localSheetId="30">#REF!</definedName>
    <definedName name="THDT_HT_DAO_THUONG" localSheetId="32">#REF!</definedName>
    <definedName name="THDT_HT_DAO_THUONG">#REF!</definedName>
    <definedName name="THDT_HT_XOM_NOI" localSheetId="30">#REF!</definedName>
    <definedName name="THDT_HT_XOM_NOI" localSheetId="32">#REF!</definedName>
    <definedName name="THDT_HT_XOM_NOI">#REF!</definedName>
    <definedName name="THDT_NPP_XOM_NOI" localSheetId="30">#REF!</definedName>
    <definedName name="THDT_NPP_XOM_NOI" localSheetId="32">#REF!</definedName>
    <definedName name="THDT_NPP_XOM_NOI">#REF!</definedName>
    <definedName name="THDT_TBA_XOM_NOI" localSheetId="30">#REF!</definedName>
    <definedName name="THDT_TBA_XOM_NOI" localSheetId="32">#REF!</definedName>
    <definedName name="THDT_TBA_XOM_NOI">#REF!</definedName>
    <definedName name="thepban" localSheetId="30">#REF!</definedName>
    <definedName name="thepban" localSheetId="32">#REF!</definedName>
    <definedName name="thepban">#REF!</definedName>
    <definedName name="thepbuoc" localSheetId="30">[64]TTDZ22!#REF!</definedName>
    <definedName name="thepbuoc" localSheetId="32">[64]TTDZ22!#REF!</definedName>
    <definedName name="thepbuoc">[64]TTDZ22!#REF!</definedName>
    <definedName name="ThepDet32x3" localSheetId="30">[39]T.Tinh!#REF!</definedName>
    <definedName name="ThepDet32x3" localSheetId="32">[39]T.Tinh!#REF!</definedName>
    <definedName name="ThepDet32x3">[39]T.Tinh!#REF!</definedName>
    <definedName name="ThepDet35x3" localSheetId="30">[39]T.Tinh!#REF!</definedName>
    <definedName name="ThepDet35x3" localSheetId="32">[39]T.Tinh!#REF!</definedName>
    <definedName name="ThepDet35x3">[39]T.Tinh!#REF!</definedName>
    <definedName name="ThepDet40x4" localSheetId="30">[39]T.Tinh!#REF!</definedName>
    <definedName name="ThepDet40x4" localSheetId="32">[39]T.Tinh!#REF!</definedName>
    <definedName name="ThepDet40x4">[39]T.Tinh!#REF!</definedName>
    <definedName name="ThepDet45x4" localSheetId="32">[39]T.Tinh!#REF!</definedName>
    <definedName name="ThepDet45x4">[39]T.Tinh!#REF!</definedName>
    <definedName name="ThepDet50x5" localSheetId="32">[39]T.Tinh!#REF!</definedName>
    <definedName name="ThepDet50x5">[39]T.Tinh!#REF!</definedName>
    <definedName name="ThepDet63x6" localSheetId="32">[39]T.Tinh!#REF!</definedName>
    <definedName name="ThepDet63x6">[39]T.Tinh!#REF!</definedName>
    <definedName name="ThepDet75x6" localSheetId="32">[39]T.Tinh!#REF!</definedName>
    <definedName name="ThepDet75x6">[39]T.Tinh!#REF!</definedName>
    <definedName name="thepDet75x7">'[149]4'!$K$23</definedName>
    <definedName name="thepgoc25_60" localSheetId="30">#REF!</definedName>
    <definedName name="thepgoc25_60" localSheetId="32">#REF!</definedName>
    <definedName name="thepgoc25_60">#REF!</definedName>
    <definedName name="ThepGoc32x32x3" localSheetId="30">[39]T.Tinh!#REF!</definedName>
    <definedName name="ThepGoc32x32x3" localSheetId="32">[39]T.Tinh!#REF!</definedName>
    <definedName name="ThepGoc32x32x3">[39]T.Tinh!#REF!</definedName>
    <definedName name="ThepGoc35x35x3" localSheetId="30">[39]T.Tinh!#REF!</definedName>
    <definedName name="ThepGoc35x35x3" localSheetId="32">[39]T.Tinh!#REF!</definedName>
    <definedName name="ThepGoc35x35x3">[39]T.Tinh!#REF!</definedName>
    <definedName name="ThepGoc40x40x4" localSheetId="32">[39]T.Tinh!#REF!</definedName>
    <definedName name="ThepGoc40x40x4">[39]T.Tinh!#REF!</definedName>
    <definedName name="ThepGoc45x45x4" localSheetId="32">[39]T.Tinh!#REF!</definedName>
    <definedName name="ThepGoc45x45x4">[39]T.Tinh!#REF!</definedName>
    <definedName name="ThepGoc50x50x5" localSheetId="32">[39]T.Tinh!#REF!</definedName>
    <definedName name="ThepGoc50x50x5">[39]T.Tinh!#REF!</definedName>
    <definedName name="thepgoc63_75" localSheetId="30">#REF!</definedName>
    <definedName name="thepgoc63_75" localSheetId="32">#REF!</definedName>
    <definedName name="thepgoc63_75">#REF!</definedName>
    <definedName name="ThepGoc63x63x6" localSheetId="30">[39]T.Tinh!#REF!</definedName>
    <definedName name="ThepGoc63x63x6" localSheetId="32">[39]T.Tinh!#REF!</definedName>
    <definedName name="ThepGoc63x63x6">[39]T.Tinh!#REF!</definedName>
    <definedName name="ThepGoc75x6">'[149]4'!$K$16</definedName>
    <definedName name="ThepGoc75x75x6" localSheetId="30">[39]T.Tinh!#REF!</definedName>
    <definedName name="ThepGoc75x75x6" localSheetId="32">[39]T.Tinh!#REF!</definedName>
    <definedName name="ThepGoc75x75x6">[39]T.Tinh!#REF!</definedName>
    <definedName name="thepgoc80_100" localSheetId="30">#REF!</definedName>
    <definedName name="thepgoc80_100" localSheetId="32">#REF!</definedName>
    <definedName name="thepgoc80_100">#REF!</definedName>
    <definedName name="thepma">10500</definedName>
    <definedName name="theptb">'[28]Gia vat tu'!$D$49</definedName>
    <definedName name="theptron12" localSheetId="30">#REF!</definedName>
    <definedName name="theptron12" localSheetId="32">#REF!</definedName>
    <definedName name="theptron12">#REF!</definedName>
    <definedName name="theptron14_22" localSheetId="30">#REF!</definedName>
    <definedName name="theptron14_22" localSheetId="32">#REF!</definedName>
    <definedName name="theptron14_22">#REF!</definedName>
    <definedName name="theptron6_8" localSheetId="30">#REF!</definedName>
    <definedName name="theptron6_8" localSheetId="32">#REF!</definedName>
    <definedName name="theptron6_8">#REF!</definedName>
    <definedName name="ThepTronD10D18" localSheetId="30">[39]T.Tinh!#REF!</definedName>
    <definedName name="ThepTronD10D18" localSheetId="32">[39]T.Tinh!#REF!</definedName>
    <definedName name="ThepTronD10D18">[39]T.Tinh!#REF!</definedName>
    <definedName name="ThepTronD6D8" localSheetId="30">[39]T.Tinh!#REF!</definedName>
    <definedName name="ThepTronD6D8" localSheetId="32">[39]T.Tinh!#REF!</definedName>
    <definedName name="ThepTronD6D8">[39]T.Tinh!#REF!</definedName>
    <definedName name="thepU" localSheetId="30">[150]TTDZ22!#REF!</definedName>
    <definedName name="thepU" localSheetId="32">[150]TTDZ22!#REF!</definedName>
    <definedName name="thepU">[150]TTDZ22!#REF!</definedName>
    <definedName name="thetichck" localSheetId="30">#REF!</definedName>
    <definedName name="thetichck" localSheetId="32">#REF!</definedName>
    <definedName name="thetichck">#REF!</definedName>
    <definedName name="THGO1pnc" localSheetId="30">#REF!</definedName>
    <definedName name="THGO1pnc" localSheetId="32">#REF!</definedName>
    <definedName name="THGO1pnc">#REF!</definedName>
    <definedName name="thht" localSheetId="30">#REF!</definedName>
    <definedName name="thht" localSheetId="32">#REF!</definedName>
    <definedName name="thht">#REF!</definedName>
    <definedName name="THI" localSheetId="30">#REF!</definedName>
    <definedName name="THI" localSheetId="32">#REF!</definedName>
    <definedName name="THI">#REF!</definedName>
    <definedName name="thinh">[94]gvl!$N$23</definedName>
    <definedName name="THK" localSheetId="30">'[1]COAT&amp;WRAP-QIOT-#3'!#REF!</definedName>
    <definedName name="THK" localSheetId="32">'[1]COAT&amp;WRAP-QIOT-#3'!#REF!</definedName>
    <definedName name="THK">'[1]COAT&amp;WRAP-QIOT-#3'!#REF!</definedName>
    <definedName name="THKP160" localSheetId="30">'[11]dongia (2)'!#REF!</definedName>
    <definedName name="THKP160" localSheetId="32">'[11]dongia (2)'!#REF!</definedName>
    <definedName name="THKP160">'[11]dongia (2)'!#REF!</definedName>
    <definedName name="thkp3" localSheetId="30">#REF!</definedName>
    <definedName name="thkp3" localSheetId="32">#REF!</definedName>
    <definedName name="thkp3">#REF!</definedName>
    <definedName name="THOP">"THOP"</definedName>
    <definedName name="THT" localSheetId="30">#REF!</definedName>
    <definedName name="THT" localSheetId="32">#REF!</definedName>
    <definedName name="THT">#REF!</definedName>
    <definedName name="thtich1" localSheetId="30">#REF!</definedName>
    <definedName name="thtich1" localSheetId="32">#REF!</definedName>
    <definedName name="thtich1">#REF!</definedName>
    <definedName name="thtich2" localSheetId="30">#REF!</definedName>
    <definedName name="thtich2" localSheetId="32">#REF!</definedName>
    <definedName name="thtich2">#REF!</definedName>
    <definedName name="thtich3" localSheetId="30">#REF!</definedName>
    <definedName name="thtich3" localSheetId="32">#REF!</definedName>
    <definedName name="thtich3">#REF!</definedName>
    <definedName name="thtich4" localSheetId="30">#REF!</definedName>
    <definedName name="thtich4" localSheetId="32">#REF!</definedName>
    <definedName name="thtich4">#REF!</definedName>
    <definedName name="thtich5" localSheetId="30">#REF!</definedName>
    <definedName name="thtich5" localSheetId="32">#REF!</definedName>
    <definedName name="thtich5">#REF!</definedName>
    <definedName name="thtich6" localSheetId="30">#REF!</definedName>
    <definedName name="thtich6" localSheetId="32">#REF!</definedName>
    <definedName name="thtich6">#REF!</definedName>
    <definedName name="thtr15" localSheetId="30">[11]giathanh1!#REF!</definedName>
    <definedName name="thtr15" localSheetId="32">[11]giathanh1!#REF!</definedName>
    <definedName name="thtr15">[11]giathanh1!#REF!</definedName>
    <definedName name="thtt" localSheetId="30">#REF!</definedName>
    <definedName name="thtt" localSheetId="32">#REF!</definedName>
    <definedName name="thtt">#REF!</definedName>
    <definedName name="THU" localSheetId="30">[24]CT35!#REF!</definedName>
    <definedName name="THU" localSheetId="32">[24]CT35!#REF!</definedName>
    <definedName name="THU">[24]CT35!#REF!</definedName>
    <definedName name="thucthanh">'[151]Thuc thanh'!$E$29</definedName>
    <definedName name="thue">6</definedName>
    <definedName name="THUYETMINH">[152]ptvt!$A$6:$X$128</definedName>
    <definedName name="Tien" localSheetId="30">#REF!</definedName>
    <definedName name="Tien" localSheetId="32">#REF!</definedName>
    <definedName name="Tien">#REF!</definedName>
    <definedName name="TIENLUONG" localSheetId="30">#REF!</definedName>
    <definedName name="TIENLUONG" localSheetId="32">#REF!</definedName>
    <definedName name="TIENLUONG">#REF!</definedName>
    <definedName name="Tiep_dia" localSheetId="30">[22]Sheet3!#REF!</definedName>
    <definedName name="Tiep_dia" localSheetId="32">[22]Sheet3!#REF!</definedName>
    <definedName name="Tiep_dia">[22]Sheet3!#REF!</definedName>
    <definedName name="Tiepdia">[11]Tiepdia!$1:$1048576</definedName>
    <definedName name="Tiepdiama">9500</definedName>
    <definedName name="TIEU_HAO_VAT_TU_DZ0.4KV" localSheetId="30">#REF!</definedName>
    <definedName name="TIEU_HAO_VAT_TU_DZ0.4KV" localSheetId="32">#REF!</definedName>
    <definedName name="TIEU_HAO_VAT_TU_DZ0.4KV">#REF!</definedName>
    <definedName name="TIEU_HAO_VAT_TU_DZ22KV" localSheetId="30">#REF!</definedName>
    <definedName name="TIEU_HAO_VAT_TU_DZ22KV" localSheetId="32">#REF!</definedName>
    <definedName name="TIEU_HAO_VAT_TU_DZ22KV">#REF!</definedName>
    <definedName name="TIEU_HAO_VAT_TU_TBA" localSheetId="30">#REF!</definedName>
    <definedName name="TIEU_HAO_VAT_TU_TBA" localSheetId="32">#REF!</definedName>
    <definedName name="TIEU_HAO_VAT_TU_TBA">#REF!</definedName>
    <definedName name="TileStone" localSheetId="30">'[47]DGchitiet '!#REF!</definedName>
    <definedName name="TileStone" localSheetId="32">'[47]DGchitiet '!#REF!</definedName>
    <definedName name="TileStone">'[47]DGchitiet '!#REF!</definedName>
    <definedName name="tinhtrang16">[113]NSĐP!$P$7:$P$184</definedName>
    <definedName name="tinhtrangTH">[113]NSĐP!$V$7:$V$184</definedName>
    <definedName name="TIT" localSheetId="30">#REF!</definedName>
    <definedName name="TIT" localSheetId="32">#REF!</definedName>
    <definedName name="TIT">#REF!</definedName>
    <definedName name="TITAN" localSheetId="30">#REF!</definedName>
    <definedName name="TITAN" localSheetId="32">#REF!</definedName>
    <definedName name="TITAN">#REF!</definedName>
    <definedName name="tk" localSheetId="30">#REF!</definedName>
    <definedName name="tk" localSheetId="32">#REF!</definedName>
    <definedName name="tk">#REF!</definedName>
    <definedName name="TKP" localSheetId="30">#REF!</definedName>
    <definedName name="TKP" localSheetId="32">#REF!</definedName>
    <definedName name="TKP">#REF!</definedName>
    <definedName name="TKYB">"TKYB"</definedName>
    <definedName name="tl" localSheetId="30">'[137]De Bai'!#REF!</definedName>
    <definedName name="tl" localSheetId="32">'[137]De Bai'!#REF!</definedName>
    <definedName name="tl">'[137]De Bai'!#REF!</definedName>
    <definedName name="TLAC120" localSheetId="30">#REF!</definedName>
    <definedName name="TLAC120" localSheetId="32">#REF!</definedName>
    <definedName name="TLAC120">#REF!</definedName>
    <definedName name="TLAC35" localSheetId="30">#REF!</definedName>
    <definedName name="TLAC35" localSheetId="32">#REF!</definedName>
    <definedName name="TLAC35">#REF!</definedName>
    <definedName name="TLAC50" localSheetId="30">#REF!</definedName>
    <definedName name="TLAC50" localSheetId="32">#REF!</definedName>
    <definedName name="TLAC50">#REF!</definedName>
    <definedName name="TLAC70" localSheetId="30">#REF!</definedName>
    <definedName name="TLAC70" localSheetId="32">#REF!</definedName>
    <definedName name="TLAC70">#REF!</definedName>
    <definedName name="TLAC95" localSheetId="30">#REF!</definedName>
    <definedName name="TLAC95" localSheetId="32">#REF!</definedName>
    <definedName name="TLAC95">#REF!</definedName>
    <definedName name="TLDa" localSheetId="30">[22]Sheet3!#REF!</definedName>
    <definedName name="TLDa" localSheetId="32">[22]Sheet3!#REF!</definedName>
    <definedName name="TLDa">[22]Sheet3!#REF!</definedName>
    <definedName name="TLdat" localSheetId="30">[22]Sheet3!#REF!</definedName>
    <definedName name="TLdat" localSheetId="32">[22]Sheet3!#REF!</definedName>
    <definedName name="TLdat">[22]Sheet3!#REF!</definedName>
    <definedName name="TLDM" localSheetId="30">[22]Sheet3!#REF!</definedName>
    <definedName name="TLDM" localSheetId="32">[22]Sheet3!#REF!</definedName>
    <definedName name="TLDM">[22]Sheet3!#REF!</definedName>
    <definedName name="Tle" localSheetId="30">#REF!</definedName>
    <definedName name="Tle" localSheetId="32">#REF!</definedName>
    <definedName name="Tle">#REF!</definedName>
    <definedName name="TMProtection" localSheetId="30">'[47]DGchitiet '!#REF!</definedName>
    <definedName name="TMProtection" localSheetId="32">'[47]DGchitiet '!#REF!</definedName>
    <definedName name="TMProtection">'[47]DGchitiet '!#REF!</definedName>
    <definedName name="tn" localSheetId="30">[20]th¸mo!#REF!</definedName>
    <definedName name="tn" localSheetId="32">[20]th¸mo!#REF!</definedName>
    <definedName name="tn">[20]th¸mo!#REF!</definedName>
    <definedName name="tn1pinnc" localSheetId="30">'[11]thao-go'!#REF!</definedName>
    <definedName name="tn1pinnc" localSheetId="32">'[11]thao-go'!#REF!</definedName>
    <definedName name="tn1pinnc">'[11]thao-go'!#REF!</definedName>
    <definedName name="tn2mhnnc" localSheetId="30">'[11]thao-go'!#REF!</definedName>
    <definedName name="tn2mhnnc" localSheetId="32">'[11]thao-go'!#REF!</definedName>
    <definedName name="tn2mhnnc">'[11]thao-go'!#REF!</definedName>
    <definedName name="TNCM" localSheetId="32">'[79]CHITIET VL-NC-TT-3p'!#REF!</definedName>
    <definedName name="TNCM">'[79]CHITIET VL-NC-TT-3p'!#REF!</definedName>
    <definedName name="tnhnnc" localSheetId="32">'[11]thao-go'!#REF!</definedName>
    <definedName name="tnhnnc">'[11]thao-go'!#REF!</definedName>
    <definedName name="tnignc" localSheetId="32">'[11]thao-go'!#REF!</definedName>
    <definedName name="tnignc">'[11]thao-go'!#REF!</definedName>
    <definedName name="tnin190nc" localSheetId="32">'[11]thao-go'!#REF!</definedName>
    <definedName name="tnin190nc">'[11]thao-go'!#REF!</definedName>
    <definedName name="tnlnc" localSheetId="32">'[11]thao-go'!#REF!</definedName>
    <definedName name="tnlnc">'[11]thao-go'!#REF!</definedName>
    <definedName name="tnnnc" localSheetId="32">'[11]thao-go'!#REF!</definedName>
    <definedName name="tnnnc">'[11]thao-go'!#REF!</definedName>
    <definedName name="tno">[23]gVL!$Q$47</definedName>
    <definedName name="TONG_GIA_TRI_CONG_TRINH" localSheetId="30">#REF!</definedName>
    <definedName name="TONG_GIA_TRI_CONG_TRINH" localSheetId="32">#REF!</definedName>
    <definedName name="TONG_GIA_TRI_CONG_TRINH">#REF!</definedName>
    <definedName name="TONG_HOP_THI_NGHIEM_DZ0.4KV" localSheetId="30">#REF!</definedName>
    <definedName name="TONG_HOP_THI_NGHIEM_DZ0.4KV" localSheetId="32">#REF!</definedName>
    <definedName name="TONG_HOP_THI_NGHIEM_DZ0.4KV">#REF!</definedName>
    <definedName name="TONG_HOP_THI_NGHIEM_DZ22KV" localSheetId="30">#REF!</definedName>
    <definedName name="TONG_HOP_THI_NGHIEM_DZ22KV" localSheetId="32">#REF!</definedName>
    <definedName name="TONG_HOP_THI_NGHIEM_DZ22KV">#REF!</definedName>
    <definedName name="TONG_KE_DZ0.4KV" localSheetId="30">'[153]TONG KE DZ 0.4 KV'!#REF!</definedName>
    <definedName name="TONG_KE_DZ0.4KV" localSheetId="32">'[153]TONG KE DZ 0.4 KV'!#REF!</definedName>
    <definedName name="TONG_KE_DZ0.4KV">'[153]TONG KE DZ 0.4 KV'!#REF!</definedName>
    <definedName name="TONG_KE_TBA" localSheetId="30">#REF!</definedName>
    <definedName name="TONG_KE_TBA" localSheetId="32">#REF!</definedName>
    <definedName name="TONG_KE_TBA">#REF!</definedName>
    <definedName name="tongbt" localSheetId="30">#REF!</definedName>
    <definedName name="tongbt" localSheetId="32">#REF!</definedName>
    <definedName name="tongbt">#REF!</definedName>
    <definedName name="tongcong" localSheetId="30">#REF!</definedName>
    <definedName name="tongcong" localSheetId="32">#REF!</definedName>
    <definedName name="tongcong">#REF!</definedName>
    <definedName name="tongdientich" localSheetId="30">#REF!</definedName>
    <definedName name="tongdientich" localSheetId="32">#REF!</definedName>
    <definedName name="tongdientich">#REF!</definedName>
    <definedName name="TONGDUTOAN" localSheetId="30">#REF!</definedName>
    <definedName name="TONGDUTOAN" localSheetId="32">#REF!</definedName>
    <definedName name="TONGDUTOAN">#REF!</definedName>
    <definedName name="tongthep" localSheetId="30">#REF!</definedName>
    <definedName name="tongthep" localSheetId="32">#REF!</definedName>
    <definedName name="tongthep">#REF!</definedName>
    <definedName name="tongthetich" localSheetId="30">#REF!</definedName>
    <definedName name="tongthetich" localSheetId="32">#REF!</definedName>
    <definedName name="tongthetich">#REF!</definedName>
    <definedName name="Tonmai" localSheetId="30">#REF!</definedName>
    <definedName name="Tonmai" localSheetId="32">#REF!</definedName>
    <definedName name="Tonmai">#REF!</definedName>
    <definedName name="TPLRP" localSheetId="30">#REF!</definedName>
    <definedName name="TPLRP" localSheetId="32">#REF!</definedName>
    <definedName name="TPLRP">#REF!</definedName>
    <definedName name="TR15HT" localSheetId="30">'[13]TONGKE-HT'!#REF!</definedName>
    <definedName name="TR15HT" localSheetId="32">'[13]TONGKE-HT'!#REF!</definedName>
    <definedName name="TR15HT">'[13]TONGKE-HT'!#REF!</definedName>
    <definedName name="TR16HT" localSheetId="30">'[13]TONGKE-HT'!#REF!</definedName>
    <definedName name="TR16HT" localSheetId="32">'[13]TONGKE-HT'!#REF!</definedName>
    <definedName name="TR16HT">'[13]TONGKE-HT'!#REF!</definedName>
    <definedName name="TR19HT" localSheetId="30">'[13]TONGKE-HT'!#REF!</definedName>
    <definedName name="TR19HT" localSheetId="32">'[13]TONGKE-HT'!#REF!</definedName>
    <definedName name="TR19HT">'[13]TONGKE-HT'!#REF!</definedName>
    <definedName name="tr1x15" localSheetId="30">[11]giathanh1!#REF!</definedName>
    <definedName name="tr1x15" localSheetId="32">[11]giathanh1!#REF!</definedName>
    <definedName name="tr1x15">[11]giathanh1!#REF!</definedName>
    <definedName name="TR20HT" localSheetId="32">'[13]TONGKE-HT'!#REF!</definedName>
    <definedName name="TR20HT">'[13]TONGKE-HT'!#REF!</definedName>
    <definedName name="tr3x100" localSheetId="32">'[11]dongia (2)'!#REF!</definedName>
    <definedName name="tr3x100">'[11]dongia (2)'!#REF!</definedName>
    <definedName name="Tra_DM_su_dung" localSheetId="30">#REF!</definedName>
    <definedName name="Tra_DM_su_dung" localSheetId="32">#REF!</definedName>
    <definedName name="Tra_DM_su_dung">#REF!</definedName>
    <definedName name="Tra_don_gia_KS" localSheetId="30">#REF!</definedName>
    <definedName name="Tra_don_gia_KS" localSheetId="32">#REF!</definedName>
    <definedName name="Tra_don_gia_KS">#REF!</definedName>
    <definedName name="Tra_DTCT" localSheetId="30">#REF!</definedName>
    <definedName name="Tra_DTCT" localSheetId="32">#REF!</definedName>
    <definedName name="Tra_DTCT">#REF!</definedName>
    <definedName name="Tra_GTXLST">[154]DTCT!$C$10:$J$438</definedName>
    <definedName name="Tra_phan_tram" localSheetId="30">[155]Tra_bang!#REF!</definedName>
    <definedName name="Tra_phan_tram" localSheetId="32">[155]Tra_bang!#REF!</definedName>
    <definedName name="Tra_phan_tram">[155]Tra_bang!#REF!</definedName>
    <definedName name="Tra_tim_hang_mucPT_trung" localSheetId="30">#REF!</definedName>
    <definedName name="Tra_tim_hang_mucPT_trung" localSheetId="32">#REF!</definedName>
    <definedName name="Tra_tim_hang_mucPT_trung">#REF!</definedName>
    <definedName name="Tra_TL" localSheetId="30">#REF!</definedName>
    <definedName name="Tra_TL" localSheetId="32">#REF!</definedName>
    <definedName name="Tra_TL">#REF!</definedName>
    <definedName name="Tra_ty_le2" localSheetId="30">#REF!</definedName>
    <definedName name="Tra_ty_le2" localSheetId="32">#REF!</definedName>
    <definedName name="Tra_ty_le2">#REF!</definedName>
    <definedName name="Tra_ty_le3" localSheetId="30">#REF!</definedName>
    <definedName name="Tra_ty_le3" localSheetId="32">#REF!</definedName>
    <definedName name="Tra_ty_le3">#REF!</definedName>
    <definedName name="Tra_ty_le4" localSheetId="30">#REF!</definedName>
    <definedName name="Tra_ty_le4" localSheetId="32">#REF!</definedName>
    <definedName name="Tra_ty_le4">#REF!</definedName>
    <definedName name="Tra_ty_le5" localSheetId="30">#REF!</definedName>
    <definedName name="Tra_ty_le5" localSheetId="32">#REF!</definedName>
    <definedName name="Tra_ty_le5">#REF!</definedName>
    <definedName name="tra_vat_lieu1">'[156]tra-vat-lieu'!$G$4:$J$193</definedName>
    <definedName name="tra_VL_1">'[58]tra-vat-lieu'!$A$201:$H$215</definedName>
    <definedName name="TRADE2" localSheetId="30">#REF!</definedName>
    <definedName name="TRADE2" localSheetId="32">#REF!</definedName>
    <definedName name="TRADE2">#REF!</definedName>
    <definedName name="TRAM" localSheetId="30">#REF!</definedName>
    <definedName name="TRAM" localSheetId="32">#REF!</definedName>
    <definedName name="TRAM">#REF!</definedName>
    <definedName name="tram100" localSheetId="30">'[11]dongia (2)'!#REF!</definedName>
    <definedName name="tram100" localSheetId="32">'[11]dongia (2)'!#REF!</definedName>
    <definedName name="tram100">'[11]dongia (2)'!#REF!</definedName>
    <definedName name="tram1x25" localSheetId="30">'[11]dongia (2)'!#REF!</definedName>
    <definedName name="tram1x25" localSheetId="32">'[11]dongia (2)'!#REF!</definedName>
    <definedName name="tram1x25">'[11]dongia (2)'!#REF!</definedName>
    <definedName name="TRANSFORMER" localSheetId="30">'[101]NEW-PANEL'!#REF!</definedName>
    <definedName name="TRANSFORMER" localSheetId="32">'[101]NEW-PANEL'!#REF!</definedName>
    <definedName name="TRANSFORMER">'[101]NEW-PANEL'!#REF!</definedName>
    <definedName name="TraTH">'[157]dtct cong'!$A$9:$A$649</definedName>
    <definedName name="TronD10D18">'[149]4'!$K$14</definedName>
    <definedName name="TronD6D8">'[149]4'!$K$13</definedName>
    <definedName name="trt" localSheetId="30">#REF!</definedName>
    <definedName name="trt" localSheetId="32">#REF!</definedName>
    <definedName name="trt">#REF!</definedName>
    <definedName name="tru10mtc" localSheetId="30">[120]HT!#REF!</definedName>
    <definedName name="tru10mtc" localSheetId="32">[120]HT!#REF!</definedName>
    <definedName name="tru10mtc">[120]HT!#REF!</definedName>
    <definedName name="tru8mtc" localSheetId="30">[120]HT!#REF!</definedName>
    <definedName name="tru8mtc" localSheetId="32">[120]HT!#REF!</definedName>
    <definedName name="tru8mtc">[120]HT!#REF!</definedName>
    <definedName name="TT" localSheetId="32">[60]ctdz35!#REF!</definedName>
    <definedName name="TT">[60]ctdz35!#REF!</definedName>
    <definedName name="TT.1">[33]NSĐP!$U$14:$U$240</definedName>
    <definedName name="TT.2">[33]NSĐP!$V$14:$V$240</definedName>
    <definedName name="TT_1P" localSheetId="30">#REF!</definedName>
    <definedName name="TT_1P" localSheetId="32">#REF!</definedName>
    <definedName name="TT_1P">#REF!</definedName>
    <definedName name="TT_3p" localSheetId="30">#REF!</definedName>
    <definedName name="TT_3p" localSheetId="32">#REF!</definedName>
    <definedName name="TT_3p">#REF!</definedName>
    <definedName name="TT_cot">'[158]Dinh nghia'!$A$14:$B$23</definedName>
    <definedName name="tt1pnc" localSheetId="30">'[11]lam-moi'!#REF!</definedName>
    <definedName name="tt1pnc" localSheetId="32">'[11]lam-moi'!#REF!</definedName>
    <definedName name="tt1pnc">'[11]lam-moi'!#REF!</definedName>
    <definedName name="tt1pvl" localSheetId="30">'[11]lam-moi'!#REF!</definedName>
    <definedName name="tt1pvl" localSheetId="32">'[11]lam-moi'!#REF!</definedName>
    <definedName name="tt1pvl">'[11]lam-moi'!#REF!</definedName>
    <definedName name="tt3pnc" localSheetId="30">'[11]lam-moi'!#REF!</definedName>
    <definedName name="tt3pnc" localSheetId="32">'[11]lam-moi'!#REF!</definedName>
    <definedName name="tt3pnc">'[11]lam-moi'!#REF!</definedName>
    <definedName name="tt3pvl" localSheetId="30">'[11]lam-moi'!#REF!</definedName>
    <definedName name="tt3pvl" localSheetId="32">'[11]lam-moi'!#REF!</definedName>
    <definedName name="tt3pvl">'[11]lam-moi'!#REF!</definedName>
    <definedName name="TTDD">[128]TDTKP!$E$44+[128]TDTKP!$F$44+[128]TDTKP!$G$44</definedName>
    <definedName name="TTDD1P" localSheetId="30">#REF!</definedName>
    <definedName name="TTDD1P" localSheetId="32">#REF!</definedName>
    <definedName name="TTDD1P">#REF!</definedName>
    <definedName name="TTDD3P" localSheetId="30">[79]TDTKP1!#REF!</definedName>
    <definedName name="TTDD3P" localSheetId="32">[79]TDTKP1!#REF!</definedName>
    <definedName name="TTDD3P">[79]TDTKP1!#REF!</definedName>
    <definedName name="TTDDCT3p" localSheetId="30">[79]TDTKP1!#REF!</definedName>
    <definedName name="TTDDCT3p" localSheetId="32">[79]TDTKP1!#REF!</definedName>
    <definedName name="TTDDCT3p">[79]TDTKP1!#REF!</definedName>
    <definedName name="TTDKKH" localSheetId="30">#REF!</definedName>
    <definedName name="TTDKKH" localSheetId="32">#REF!</definedName>
    <definedName name="TTDKKH">#REF!</definedName>
    <definedName name="tthi" localSheetId="30">#REF!</definedName>
    <definedName name="tthi" localSheetId="32">#REF!</definedName>
    <definedName name="tthi">#REF!</definedName>
    <definedName name="TTK3p">'[128]TONGKE3p '!$C$295</definedName>
    <definedName name="ttkr" localSheetId="30">[20]th¸mo!#REF!</definedName>
    <definedName name="ttkr" localSheetId="32">[20]th¸mo!#REF!</definedName>
    <definedName name="ttkr">[20]th¸mo!#REF!</definedName>
    <definedName name="TTLo62">[159]XL4Poppy!$A$15</definedName>
    <definedName name="ttronmk" localSheetId="30">#REF!</definedName>
    <definedName name="ttronmk" localSheetId="32">#REF!</definedName>
    <definedName name="ttronmk">#REF!</definedName>
    <definedName name="TTTR" localSheetId="30">[79]TDTKP1!#REF!</definedName>
    <definedName name="TTTR" localSheetId="32">[79]TDTKP1!#REF!</definedName>
    <definedName name="TTTR">[79]TDTKP1!#REF!</definedName>
    <definedName name="ttttt" localSheetId="30" hidden="1">{"'Sheet1'!$L$16"}</definedName>
    <definedName name="ttttt" localSheetId="32" hidden="1">{"'Sheet1'!$L$16"}</definedName>
    <definedName name="ttttt" hidden="1">{"'Sheet1'!$L$16"}</definedName>
    <definedName name="TTTTTTTTT" localSheetId="30" hidden="1">{"'Sheet1'!$L$16"}</definedName>
    <definedName name="TTTTTTTTT" localSheetId="32" hidden="1">{"'Sheet1'!$L$16"}</definedName>
    <definedName name="TTTTTTTTT" hidden="1">{"'Sheet1'!$L$16"}</definedName>
    <definedName name="ttttttttttt" localSheetId="30" hidden="1">{"'Sheet1'!$L$16"}</definedName>
    <definedName name="ttttttttttt" localSheetId="32" hidden="1">{"'Sheet1'!$L$16"}</definedName>
    <definedName name="ttttttttttt" hidden="1">{"'Sheet1'!$L$16"}</definedName>
    <definedName name="tuyennhanh" localSheetId="30" hidden="1">{"'Sheet1'!$L$16"}</definedName>
    <definedName name="tuyennhanh" localSheetId="32" hidden="1">{"'Sheet1'!$L$16"}</definedName>
    <definedName name="tuyennhanh" hidden="1">{"'Sheet1'!$L$16"}</definedName>
    <definedName name="tv75nc" localSheetId="30">#REF!</definedName>
    <definedName name="tv75nc" localSheetId="32">#REF!</definedName>
    <definedName name="tv75nc">#REF!</definedName>
    <definedName name="tv75vl" localSheetId="30">#REF!</definedName>
    <definedName name="tv75vl" localSheetId="32">#REF!</definedName>
    <definedName name="tv75vl">#REF!</definedName>
    <definedName name="tx1pignc" localSheetId="30">'[11]thao-go'!#REF!</definedName>
    <definedName name="tx1pignc" localSheetId="32">'[11]thao-go'!#REF!</definedName>
    <definedName name="tx1pignc">'[11]thao-go'!#REF!</definedName>
    <definedName name="tx1pindnc" localSheetId="30">'[11]thao-go'!#REF!</definedName>
    <definedName name="tx1pindnc" localSheetId="32">'[11]thao-go'!#REF!</definedName>
    <definedName name="tx1pindnc">'[11]thao-go'!#REF!</definedName>
    <definedName name="tx1pingnc" localSheetId="30">'[11]thao-go'!#REF!</definedName>
    <definedName name="tx1pingnc" localSheetId="32">'[11]thao-go'!#REF!</definedName>
    <definedName name="tx1pingnc">'[11]thao-go'!#REF!</definedName>
    <definedName name="tx1pintnc" localSheetId="30">'[11]thao-go'!#REF!</definedName>
    <definedName name="tx1pintnc" localSheetId="32">'[11]thao-go'!#REF!</definedName>
    <definedName name="tx1pintnc">'[11]thao-go'!#REF!</definedName>
    <definedName name="tx1pitnc" localSheetId="32">'[11]thao-go'!#REF!</definedName>
    <definedName name="tx1pitnc">'[11]thao-go'!#REF!</definedName>
    <definedName name="tx2mhnnc" localSheetId="32">'[11]thao-go'!#REF!</definedName>
    <definedName name="tx2mhnnc">'[11]thao-go'!#REF!</definedName>
    <definedName name="tx2mitnc" localSheetId="32">'[11]thao-go'!#REF!</definedName>
    <definedName name="tx2mitnc">'[11]thao-go'!#REF!</definedName>
    <definedName name="txhnnc" localSheetId="32">'[11]thao-go'!#REF!</definedName>
    <definedName name="txhnnc">'[11]thao-go'!#REF!</definedName>
    <definedName name="txig1nc" localSheetId="32">'[11]thao-go'!#REF!</definedName>
    <definedName name="txig1nc">'[11]thao-go'!#REF!</definedName>
    <definedName name="txin190nc" localSheetId="32">'[11]thao-go'!#REF!</definedName>
    <definedName name="txin190nc">'[11]thao-go'!#REF!</definedName>
    <definedName name="txinnc" localSheetId="32">'[11]thao-go'!#REF!</definedName>
    <definedName name="txinnc">'[11]thao-go'!#REF!</definedName>
    <definedName name="txit1nc" localSheetId="32">'[11]thao-go'!#REF!</definedName>
    <definedName name="txit1nc">'[11]thao-go'!#REF!</definedName>
    <definedName name="ty_le" localSheetId="30">#REF!</definedName>
    <definedName name="ty_le" localSheetId="32">#REF!</definedName>
    <definedName name="ty_le">#REF!</definedName>
    <definedName name="ty_le_BTN" localSheetId="30">#REF!</definedName>
    <definedName name="ty_le_BTN" localSheetId="32">#REF!</definedName>
    <definedName name="ty_le_BTN">#REF!</definedName>
    <definedName name="Ty_le1" localSheetId="30">#REF!</definedName>
    <definedName name="Ty_le1" localSheetId="32">#REF!</definedName>
    <definedName name="Ty_le1">#REF!</definedName>
    <definedName name="tytrong16so5nam">'[32]PLI CTrinh'!$CN$10</definedName>
    <definedName name="u" localSheetId="30">[20]th¸mo!#REF!</definedName>
    <definedName name="u" localSheetId="32">[20]th¸mo!#REF!</definedName>
    <definedName name="u">[20]th¸mo!#REF!</definedName>
    <definedName name="ư" localSheetId="30" hidden="1">{"'Sheet1'!$L$16"}</definedName>
    <definedName name="ư" localSheetId="32" hidden="1">{"'Sheet1'!$L$16"}</definedName>
    <definedName name="ư" hidden="1">{"'Sheet1'!$L$16"}</definedName>
    <definedName name="upnoc" localSheetId="30">#REF!</definedName>
    <definedName name="upnoc" localSheetId="32">#REF!</definedName>
    <definedName name="upnoc">#REF!</definedName>
    <definedName name="ut" localSheetId="30">[20]th¸mo!#REF!</definedName>
    <definedName name="ut" localSheetId="32">[20]th¸mo!#REF!</definedName>
    <definedName name="ut">[20]th¸mo!#REF!</definedName>
    <definedName name="uu" localSheetId="30">#REF!</definedName>
    <definedName name="uu" localSheetId="32">#REF!</definedName>
    <definedName name="uu">#REF!</definedName>
    <definedName name="v">'[149]4'!$K$24</definedName>
    <definedName name="V_a_b__t_ng_M200____1x2">#N/A</definedName>
    <definedName name="V_i_ni_l_ng">'[17]he so'!$B$23</definedName>
    <definedName name="VA" localSheetId="30">[18]ND!#REF!</definedName>
    <definedName name="VA" localSheetId="32">[18]ND!#REF!</definedName>
    <definedName name="VA">[18]ND!#REF!</definedName>
    <definedName name="VAÄT_LIEÄU">"nhandongia"</definedName>
    <definedName name="Value0" localSheetId="30">#REF!</definedName>
    <definedName name="Value0" localSheetId="32">#REF!</definedName>
    <definedName name="Value0">#REF!</definedName>
    <definedName name="Value1" localSheetId="30">#REF!</definedName>
    <definedName name="Value1" localSheetId="32">#REF!</definedName>
    <definedName name="Value1">#REF!</definedName>
    <definedName name="Value10" localSheetId="30">#REF!</definedName>
    <definedName name="Value10" localSheetId="32">#REF!</definedName>
    <definedName name="Value10">#REF!</definedName>
    <definedName name="Value11" localSheetId="30">#REF!</definedName>
    <definedName name="Value11" localSheetId="32">#REF!</definedName>
    <definedName name="Value11">#REF!</definedName>
    <definedName name="Value12" localSheetId="30">#REF!</definedName>
    <definedName name="Value12" localSheetId="32">#REF!</definedName>
    <definedName name="Value12">#REF!</definedName>
    <definedName name="Value13" localSheetId="30">#REF!</definedName>
    <definedName name="Value13" localSheetId="32">#REF!</definedName>
    <definedName name="Value13">#REF!</definedName>
    <definedName name="Value14" localSheetId="30">#REF!</definedName>
    <definedName name="Value14" localSheetId="32">#REF!</definedName>
    <definedName name="Value14">#REF!</definedName>
    <definedName name="Value15" localSheetId="30">#REF!</definedName>
    <definedName name="Value15" localSheetId="32">#REF!</definedName>
    <definedName name="Value15">#REF!</definedName>
    <definedName name="Value16" localSheetId="30">#REF!</definedName>
    <definedName name="Value16" localSheetId="32">#REF!</definedName>
    <definedName name="Value16">#REF!</definedName>
    <definedName name="Value17" localSheetId="30">#REF!</definedName>
    <definedName name="Value17" localSheetId="32">#REF!</definedName>
    <definedName name="Value17">#REF!</definedName>
    <definedName name="Value18" localSheetId="30">#REF!</definedName>
    <definedName name="Value18" localSheetId="32">#REF!</definedName>
    <definedName name="Value18">#REF!</definedName>
    <definedName name="Value19" localSheetId="30">#REF!</definedName>
    <definedName name="Value19" localSheetId="32">#REF!</definedName>
    <definedName name="Value19">#REF!</definedName>
    <definedName name="Value2" localSheetId="30">#REF!</definedName>
    <definedName name="Value2" localSheetId="32">#REF!</definedName>
    <definedName name="Value2">#REF!</definedName>
    <definedName name="Value20" localSheetId="30">#REF!</definedName>
    <definedName name="Value20" localSheetId="32">#REF!</definedName>
    <definedName name="Value20">#REF!</definedName>
    <definedName name="Value21" localSheetId="30">#REF!</definedName>
    <definedName name="Value21" localSheetId="32">#REF!</definedName>
    <definedName name="Value21">#REF!</definedName>
    <definedName name="Value22" localSheetId="30">#REF!</definedName>
    <definedName name="Value22" localSheetId="32">#REF!</definedName>
    <definedName name="Value22">#REF!</definedName>
    <definedName name="Value23" localSheetId="30">#REF!</definedName>
    <definedName name="Value23" localSheetId="32">#REF!</definedName>
    <definedName name="Value23">#REF!</definedName>
    <definedName name="Value24" localSheetId="30">#REF!</definedName>
    <definedName name="Value24" localSheetId="32">#REF!</definedName>
    <definedName name="Value24">#REF!</definedName>
    <definedName name="Value25" localSheetId="30">#REF!</definedName>
    <definedName name="Value25" localSheetId="32">#REF!</definedName>
    <definedName name="Value25">#REF!</definedName>
    <definedName name="Value26" localSheetId="30">#REF!</definedName>
    <definedName name="Value26" localSheetId="32">#REF!</definedName>
    <definedName name="Value26">#REF!</definedName>
    <definedName name="Value27" localSheetId="30">#REF!</definedName>
    <definedName name="Value27" localSheetId="32">#REF!</definedName>
    <definedName name="Value27">#REF!</definedName>
    <definedName name="Value28" localSheetId="30">#REF!</definedName>
    <definedName name="Value28" localSheetId="32">#REF!</definedName>
    <definedName name="Value28">#REF!</definedName>
    <definedName name="Value29" localSheetId="30">#REF!</definedName>
    <definedName name="Value29" localSheetId="32">#REF!</definedName>
    <definedName name="Value29">#REF!</definedName>
    <definedName name="Value3" localSheetId="30">#REF!</definedName>
    <definedName name="Value3" localSheetId="32">#REF!</definedName>
    <definedName name="Value3">#REF!</definedName>
    <definedName name="Value30" localSheetId="30">#REF!</definedName>
    <definedName name="Value30" localSheetId="32">#REF!</definedName>
    <definedName name="Value30">#REF!</definedName>
    <definedName name="Value31" localSheetId="30">#REF!</definedName>
    <definedName name="Value31" localSheetId="32">#REF!</definedName>
    <definedName name="Value31">#REF!</definedName>
    <definedName name="Value32" localSheetId="30">#REF!</definedName>
    <definedName name="Value32" localSheetId="32">#REF!</definedName>
    <definedName name="Value32">#REF!</definedName>
    <definedName name="Value33" localSheetId="30">#REF!</definedName>
    <definedName name="Value33" localSheetId="32">#REF!</definedName>
    <definedName name="Value33">#REF!</definedName>
    <definedName name="Value34" localSheetId="30">#REF!</definedName>
    <definedName name="Value34" localSheetId="32">#REF!</definedName>
    <definedName name="Value34">#REF!</definedName>
    <definedName name="Value35" localSheetId="30">#REF!</definedName>
    <definedName name="Value35" localSheetId="32">#REF!</definedName>
    <definedName name="Value35">#REF!</definedName>
    <definedName name="Value36" localSheetId="30">#REF!</definedName>
    <definedName name="Value36" localSheetId="32">#REF!</definedName>
    <definedName name="Value36">#REF!</definedName>
    <definedName name="Value37" localSheetId="30">#REF!</definedName>
    <definedName name="Value37" localSheetId="32">#REF!</definedName>
    <definedName name="Value37">#REF!</definedName>
    <definedName name="Value38" localSheetId="30">#REF!</definedName>
    <definedName name="Value38" localSheetId="32">#REF!</definedName>
    <definedName name="Value38">#REF!</definedName>
    <definedName name="Value39" localSheetId="30">#REF!</definedName>
    <definedName name="Value39" localSheetId="32">#REF!</definedName>
    <definedName name="Value39">#REF!</definedName>
    <definedName name="Value4" localSheetId="30">#REF!</definedName>
    <definedName name="Value4" localSheetId="32">#REF!</definedName>
    <definedName name="Value4">#REF!</definedName>
    <definedName name="Value40" localSheetId="30">#REF!</definedName>
    <definedName name="Value40" localSheetId="32">#REF!</definedName>
    <definedName name="Value40">#REF!</definedName>
    <definedName name="Value41" localSheetId="30">#REF!</definedName>
    <definedName name="Value41" localSheetId="32">#REF!</definedName>
    <definedName name="Value41">#REF!</definedName>
    <definedName name="Value42" localSheetId="30">#REF!</definedName>
    <definedName name="Value42" localSheetId="32">#REF!</definedName>
    <definedName name="Value42">#REF!</definedName>
    <definedName name="Value43" localSheetId="30">#REF!</definedName>
    <definedName name="Value43" localSheetId="32">#REF!</definedName>
    <definedName name="Value43">#REF!</definedName>
    <definedName name="Value44" localSheetId="30">#REF!</definedName>
    <definedName name="Value44" localSheetId="32">#REF!</definedName>
    <definedName name="Value44">#REF!</definedName>
    <definedName name="Value45" localSheetId="30">#REF!</definedName>
    <definedName name="Value45" localSheetId="32">#REF!</definedName>
    <definedName name="Value45">#REF!</definedName>
    <definedName name="Value46" localSheetId="30">#REF!</definedName>
    <definedName name="Value46" localSheetId="32">#REF!</definedName>
    <definedName name="Value46">#REF!</definedName>
    <definedName name="Value47" localSheetId="30">#REF!</definedName>
    <definedName name="Value47" localSheetId="32">#REF!</definedName>
    <definedName name="Value47">#REF!</definedName>
    <definedName name="Value48" localSheetId="30">#REF!</definedName>
    <definedName name="Value48" localSheetId="32">#REF!</definedName>
    <definedName name="Value48">#REF!</definedName>
    <definedName name="Value49" localSheetId="30">#REF!</definedName>
    <definedName name="Value49" localSheetId="32">#REF!</definedName>
    <definedName name="Value49">#REF!</definedName>
    <definedName name="Value5" localSheetId="30">#REF!</definedName>
    <definedName name="Value5" localSheetId="32">#REF!</definedName>
    <definedName name="Value5">#REF!</definedName>
    <definedName name="Value50" localSheetId="30">#REF!</definedName>
    <definedName name="Value50" localSheetId="32">#REF!</definedName>
    <definedName name="Value50">#REF!</definedName>
    <definedName name="Value51" localSheetId="30">#REF!</definedName>
    <definedName name="Value51" localSheetId="32">#REF!</definedName>
    <definedName name="Value51">#REF!</definedName>
    <definedName name="Value52" localSheetId="30">#REF!</definedName>
    <definedName name="Value52" localSheetId="32">#REF!</definedName>
    <definedName name="Value52">#REF!</definedName>
    <definedName name="Value53" localSheetId="30">#REF!</definedName>
    <definedName name="Value53" localSheetId="32">#REF!</definedName>
    <definedName name="Value53">#REF!</definedName>
    <definedName name="Value54" localSheetId="30">#REF!</definedName>
    <definedName name="Value54" localSheetId="32">#REF!</definedName>
    <definedName name="Value54">#REF!</definedName>
    <definedName name="Value55" localSheetId="30">#REF!</definedName>
    <definedName name="Value55" localSheetId="32">#REF!</definedName>
    <definedName name="Value55">#REF!</definedName>
    <definedName name="Value6" localSheetId="30">#REF!</definedName>
    <definedName name="Value6" localSheetId="32">#REF!</definedName>
    <definedName name="Value6">#REF!</definedName>
    <definedName name="Value7" localSheetId="30">#REF!</definedName>
    <definedName name="Value7" localSheetId="32">#REF!</definedName>
    <definedName name="Value7">#REF!</definedName>
    <definedName name="Value8" localSheetId="30">#REF!</definedName>
    <definedName name="Value8" localSheetId="32">#REF!</definedName>
    <definedName name="Value8">#REF!</definedName>
    <definedName name="Value9" localSheetId="30">#REF!</definedName>
    <definedName name="Value9" localSheetId="32">#REF!</definedName>
    <definedName name="Value9">#REF!</definedName>
    <definedName name="VAN" localSheetId="30">[24]CT35!#REF!</definedName>
    <definedName name="VAN" localSheetId="32">[24]CT35!#REF!</definedName>
    <definedName name="VAN">[24]CT35!#REF!</definedName>
    <definedName name="VAN_CHUYEN_DUONG_DAI_DZ0.4KV" localSheetId="30">#REF!</definedName>
    <definedName name="VAN_CHUYEN_DUONG_DAI_DZ0.4KV" localSheetId="32">#REF!</definedName>
    <definedName name="VAN_CHUYEN_DUONG_DAI_DZ0.4KV">#REF!</definedName>
    <definedName name="VAN_CHUYEN_DUONG_DAI_DZ22KV" localSheetId="30">#REF!</definedName>
    <definedName name="VAN_CHUYEN_DUONG_DAI_DZ22KV" localSheetId="32">#REF!</definedName>
    <definedName name="VAN_CHUYEN_DUONG_DAI_DZ22KV">#REF!</definedName>
    <definedName name="VAN_CHUYEN_DUONG_DAI_TBA" localSheetId="30">'[27]chi tiet TBA'!#REF!</definedName>
    <definedName name="VAN_CHUYEN_DUONG_DAI_TBA" localSheetId="32">'[27]chi tiet TBA'!#REF!</definedName>
    <definedName name="VAN_CHUYEN_DUONG_DAI_TBA">'[27]chi tiet TBA'!#REF!</definedName>
    <definedName name="VAN_CHUYEN_VAT_TU_CHUNG" localSheetId="30">#REF!</definedName>
    <definedName name="VAN_CHUYEN_VAT_TU_CHUNG" localSheetId="32">#REF!</definedName>
    <definedName name="VAN_CHUYEN_VAT_TU_CHUNG">#REF!</definedName>
    <definedName name="VAN_TRUNG_CHUYEN_VAT_TU_CHUNG" localSheetId="30">#REF!</definedName>
    <definedName name="VAN_TRUNG_CHUYEN_VAT_TU_CHUNG" localSheetId="32">#REF!</definedName>
    <definedName name="VAN_TRUNG_CHUYEN_VAT_TU_CHUNG">#REF!</definedName>
    <definedName name="vanchuyencoc">'[34]Gia vat tu'!$E$53</definedName>
    <definedName name="vankhuon">'[28]Gia vat tu'!$D$38</definedName>
    <definedName name="VARIINST" localSheetId="30">#REF!</definedName>
    <definedName name="VARIINST" localSheetId="32">#REF!</definedName>
    <definedName name="VARIINST">#REF!</definedName>
    <definedName name="VARIPURC" localSheetId="30">#REF!</definedName>
    <definedName name="VARIPURC" localSheetId="32">#REF!</definedName>
    <definedName name="VARIPURC">#REF!</definedName>
    <definedName name="vat">5</definedName>
    <definedName name="VAT_LIEU_DEN_CHAN_CONG_TRINH" localSheetId="30">#REF!</definedName>
    <definedName name="VAT_LIEU_DEN_CHAN_CONG_TRINH" localSheetId="32">#REF!</definedName>
    <definedName name="VAT_LIEU_DEN_CHAN_CONG_TRINH">#REF!</definedName>
    <definedName name="vbtchongnuocm300" localSheetId="30">#REF!</definedName>
    <definedName name="vbtchongnuocm300" localSheetId="32">#REF!</definedName>
    <definedName name="vbtchongnuocm300">#REF!</definedName>
    <definedName name="vbtm150" localSheetId="30">#REF!</definedName>
    <definedName name="vbtm150" localSheetId="32">#REF!</definedName>
    <definedName name="vbtm150">#REF!</definedName>
    <definedName name="vbtm300" localSheetId="30">#REF!</definedName>
    <definedName name="vbtm300" localSheetId="32">#REF!</definedName>
    <definedName name="vbtm300">#REF!</definedName>
    <definedName name="vbtm400" localSheetId="30">#REF!</definedName>
    <definedName name="vbtm400" localSheetId="32">#REF!</definedName>
    <definedName name="vbtm400">#REF!</definedName>
    <definedName name="vc3." localSheetId="30">'[160]Chi tiet'!#REF!</definedName>
    <definedName name="vc3." localSheetId="32">'[160]Chi tiet'!#REF!</definedName>
    <definedName name="vc3.">'[160]Chi tiet'!#REF!</definedName>
    <definedName name="vca" localSheetId="30">'[160]Chi tiet'!#REF!</definedName>
    <definedName name="vca" localSheetId="32">'[160]Chi tiet'!#REF!</definedName>
    <definedName name="vca">'[160]Chi tiet'!#REF!</definedName>
    <definedName name="vccot" localSheetId="30">#REF!</definedName>
    <definedName name="vccot" localSheetId="32">#REF!</definedName>
    <definedName name="vccot">#REF!</definedName>
    <definedName name="vccot." localSheetId="30">'[160]Chi tiet'!#REF!</definedName>
    <definedName name="vccot." localSheetId="32">'[160]Chi tiet'!#REF!</definedName>
    <definedName name="vccot.">'[160]Chi tiet'!#REF!</definedName>
    <definedName name="vcdc" localSheetId="30">#REF!</definedName>
    <definedName name="vcdc" localSheetId="32">#REF!</definedName>
    <definedName name="vcdc">#REF!</definedName>
    <definedName name="vcdc." localSheetId="30">'[160]Chi tiet'!#REF!</definedName>
    <definedName name="vcdc." localSheetId="32">'[160]Chi tiet'!#REF!</definedName>
    <definedName name="vcdc.">'[160]Chi tiet'!#REF!</definedName>
    <definedName name="vcdd_tba">[37]VCDD_TBA!$S$13</definedName>
    <definedName name="VCDD1P" localSheetId="30">'[79]KPVC-BD '!#REF!</definedName>
    <definedName name="VCDD1P" localSheetId="32">'[79]KPVC-BD '!#REF!</definedName>
    <definedName name="VCDD1P">'[79]KPVC-BD '!#REF!</definedName>
    <definedName name="VCDD3p" localSheetId="30">'[79]KPVC-BD '!#REF!</definedName>
    <definedName name="VCDD3p" localSheetId="32">'[79]KPVC-BD '!#REF!</definedName>
    <definedName name="VCDD3p">'[79]KPVC-BD '!#REF!</definedName>
    <definedName name="VCDDCT3p" localSheetId="30">'[79]KPVC-BD '!#REF!</definedName>
    <definedName name="VCDDCT3p" localSheetId="32">'[79]KPVC-BD '!#REF!</definedName>
    <definedName name="VCDDCT3p">'[79]KPVC-BD '!#REF!</definedName>
    <definedName name="VCDDMBA" localSheetId="30">'[161]KPVC-BD '!#REF!</definedName>
    <definedName name="VCDDMBA" localSheetId="32">'[161]KPVC-BD '!#REF!</definedName>
    <definedName name="VCDDMBA">'[161]KPVC-BD '!#REF!</definedName>
    <definedName name="VCHT" localSheetId="30">#REF!</definedName>
    <definedName name="VCHT" localSheetId="32">#REF!</definedName>
    <definedName name="VCHT">#REF!</definedName>
    <definedName name="vcoto" localSheetId="30" hidden="1">{"'Sheet1'!$L$16"}</definedName>
    <definedName name="vcoto" localSheetId="32" hidden="1">{"'Sheet1'!$L$16"}</definedName>
    <definedName name="vcoto" hidden="1">{"'Sheet1'!$L$16"}</definedName>
    <definedName name="vcsat" localSheetId="32">'[129]CTDZ 0.4+cto'!#REF!</definedName>
    <definedName name="vcsat">'[129]CTDZ 0.4+cto'!#REF!</definedName>
    <definedName name="vct" localSheetId="30">#REF!</definedName>
    <definedName name="vct" localSheetId="32">#REF!</definedName>
    <definedName name="vct">#REF!</definedName>
    <definedName name="VCTT" localSheetId="30">#REF!</definedName>
    <definedName name="VCTT" localSheetId="32">#REF!</definedName>
    <definedName name="VCTT">#REF!</definedName>
    <definedName name="VCVBT1" localSheetId="30">#REF!</definedName>
    <definedName name="VCVBT1" localSheetId="32">#REF!</definedName>
    <definedName name="VCVBT1">#REF!</definedName>
    <definedName name="VCVBT2" localSheetId="30">#REF!</definedName>
    <definedName name="VCVBT2" localSheetId="32">#REF!</definedName>
    <definedName name="VCVBT2">#REF!</definedName>
    <definedName name="vcxa">[97]TT04!$J$20</definedName>
    <definedName name="vd3p" localSheetId="30">#REF!</definedName>
    <definedName name="vd3p" localSheetId="32">#REF!</definedName>
    <definedName name="vd3p">#REF!</definedName>
    <definedName name="VDCLY" localSheetId="30">[40]QMCT!#REF!</definedName>
    <definedName name="VDCLY" localSheetId="32">[40]QMCT!#REF!</definedName>
    <definedName name="VDCLY">[40]QMCT!#REF!</definedName>
    <definedName name="vdkt">[23]gVL!$Q$55</definedName>
    <definedName name="vdv" hidden="1">#N/A</definedName>
    <definedName name="vdv_1">"#REF!"</definedName>
    <definedName name="vgk" localSheetId="30">#REF!</definedName>
    <definedName name="vgk" localSheetId="32">#REF!</definedName>
    <definedName name="vgk">#REF!</definedName>
    <definedName name="vgt" localSheetId="30">#REF!</definedName>
    <definedName name="vgt" localSheetId="32">#REF!</definedName>
    <definedName name="vgt">#REF!</definedName>
    <definedName name="Viet" localSheetId="30" hidden="1">{"'Sheet1'!$L$16"}</definedName>
    <definedName name="Viet" localSheetId="32" hidden="1">{"'Sheet1'!$L$16"}</definedName>
    <definedName name="Viet" hidden="1">{"'Sheet1'!$L$16"}</definedName>
    <definedName name="Vietri" localSheetId="32">[42]TTVanChuyen!#REF!</definedName>
    <definedName name="Vietri">[42]TTVanChuyen!#REF!</definedName>
    <definedName name="vkcauthang" localSheetId="30">#REF!</definedName>
    <definedName name="vkcauthang" localSheetId="32">#REF!</definedName>
    <definedName name="vkcauthang">#REF!</definedName>
    <definedName name="vksan" localSheetId="30">#REF!</definedName>
    <definedName name="vksan" localSheetId="32">#REF!</definedName>
    <definedName name="vksan">#REF!</definedName>
    <definedName name="vl" localSheetId="30">#REF!</definedName>
    <definedName name="vl" localSheetId="32">#REF!</definedName>
    <definedName name="vl">#REF!</definedName>
    <definedName name="vl100a" localSheetId="30">'[129]CTbe tong'!#REF!</definedName>
    <definedName name="vl100a" localSheetId="32">'[129]CTbe tong'!#REF!</definedName>
    <definedName name="vl100a">'[129]CTbe tong'!#REF!</definedName>
    <definedName name="vl1p" localSheetId="30">'[106]TONG HOP VL-NC'!#REF!</definedName>
    <definedName name="vl1p" localSheetId="32">'[106]TONG HOP VL-NC'!#REF!</definedName>
    <definedName name="vl1p">'[106]TONG HOP VL-NC'!#REF!</definedName>
    <definedName name="vl3p" localSheetId="30">#REF!</definedName>
    <definedName name="vl3p" localSheetId="32">#REF!</definedName>
    <definedName name="vl3p">#REF!</definedName>
    <definedName name="VLBS">#N/A</definedName>
    <definedName name="VLCT3p" localSheetId="30">#REF!</definedName>
    <definedName name="VLCT3p" localSheetId="32">#REF!</definedName>
    <definedName name="VLCT3p">#REF!</definedName>
    <definedName name="vldd" localSheetId="30">'[11]TH XL'!#REF!</definedName>
    <definedName name="vldd" localSheetId="32">'[11]TH XL'!#REF!</definedName>
    <definedName name="vldd">'[11]TH XL'!#REF!</definedName>
    <definedName name="vldg" localSheetId="30">#REF!</definedName>
    <definedName name="vldg" localSheetId="32">#REF!</definedName>
    <definedName name="vldg">#REF!</definedName>
    <definedName name="vldn400" localSheetId="30">#REF!</definedName>
    <definedName name="vldn400" localSheetId="32">#REF!</definedName>
    <definedName name="vldn400">#REF!</definedName>
    <definedName name="vldn600" localSheetId="30">#REF!</definedName>
    <definedName name="vldn600" localSheetId="32">#REF!</definedName>
    <definedName name="vldn600">#REF!</definedName>
    <definedName name="VLHC">[127]TNHCHINH!$I$38</definedName>
    <definedName name="VLIEU" localSheetId="30">#REF!</definedName>
    <definedName name="VLIEU" localSheetId="32">#REF!</definedName>
    <definedName name="VLIEU">#REF!</definedName>
    <definedName name="VLM" localSheetId="30">#REF!</definedName>
    <definedName name="VLM" localSheetId="32">#REF!</definedName>
    <definedName name="VLM">#REF!</definedName>
    <definedName name="vlp">'[17]he so'!$B$1</definedName>
    <definedName name="vltr" localSheetId="30">'[11]TH XL'!#REF!</definedName>
    <definedName name="vltr" localSheetId="32">'[11]TH XL'!#REF!</definedName>
    <definedName name="vltr">'[11]TH XL'!#REF!</definedName>
    <definedName name="vltram" localSheetId="30">#REF!</definedName>
    <definedName name="vltram" localSheetId="32">#REF!</definedName>
    <definedName name="vltram">#REF!</definedName>
    <definedName name="vn" localSheetId="30">[20]th¸mo!#REF!</definedName>
    <definedName name="vn" localSheetId="32">[20]th¸mo!#REF!</definedName>
    <definedName name="vn">[20]th¸mo!#REF!</definedName>
    <definedName name="voi" localSheetId="30">'[162]Gia vat tu'!#REF!</definedName>
    <definedName name="voi" localSheetId="32">'[162]Gia vat tu'!#REF!</definedName>
    <definedName name="voi">'[162]Gia vat tu'!#REF!</definedName>
    <definedName name="vr3p" localSheetId="30">#REF!</definedName>
    <definedName name="vr3p" localSheetId="32">#REF!</definedName>
    <definedName name="vr3p">#REF!</definedName>
    <definedName name="vt1pbs" localSheetId="30">'[11]lam-moi'!#REF!</definedName>
    <definedName name="vt1pbs" localSheetId="32">'[11]lam-moi'!#REF!</definedName>
    <definedName name="vt1pbs">'[11]lam-moi'!#REF!</definedName>
    <definedName name="vtbs" localSheetId="30">'[11]lam-moi'!#REF!</definedName>
    <definedName name="vtbs" localSheetId="32">'[11]lam-moi'!#REF!</definedName>
    <definedName name="vtbs">'[11]lam-moi'!#REF!</definedName>
    <definedName name="vua_75" localSheetId="32">[163]dongia!#REF!</definedName>
    <definedName name="vua_75">[163]dongia!#REF!</definedName>
    <definedName name="W" localSheetId="30">#REF!</definedName>
    <definedName name="W" localSheetId="32">#REF!</definedName>
    <definedName name="W">#REF!</definedName>
    <definedName name="WIRE1">5</definedName>
    <definedName name="wrn.aaa." hidden="1">{#N/A,#N/A,FALSE,"Sheet1";#N/A,#N/A,FALSE,"Sheet1";#N/A,#N/A,FALSE,"Sheet1"}</definedName>
    <definedName name="wrn.chi._.tiÆt." hidden="1">{#N/A,#N/A,FALSE,"Chi tiÆt"}</definedName>
    <definedName name="wrn.cong." hidden="1">{#N/A,#N/A,FALSE,"Sheet1"}</definedName>
    <definedName name="wrn.vd." hidden="1">{#N/A,#N/A,TRUE,"BT M200 da 10x20"}</definedName>
    <definedName name="X" localSheetId="32">'[47]DGchitiet '!#REF!</definedName>
    <definedName name="X">'[47]DGchitiet '!#REF!</definedName>
    <definedName name="X_ng">'[17]he so'!$B$20</definedName>
    <definedName name="x17dnc" localSheetId="30">[11]chitiet!#REF!</definedName>
    <definedName name="x17dnc" localSheetId="32">[11]chitiet!#REF!</definedName>
    <definedName name="x17dnc">[11]chitiet!#REF!</definedName>
    <definedName name="x17dvl" localSheetId="30">[11]chitiet!#REF!</definedName>
    <definedName name="x17dvl" localSheetId="32">[11]chitiet!#REF!</definedName>
    <definedName name="x17dvl">[11]chitiet!#REF!</definedName>
    <definedName name="x17knc" localSheetId="30">[11]chitiet!#REF!</definedName>
    <definedName name="x17knc" localSheetId="32">[11]chitiet!#REF!</definedName>
    <definedName name="x17knc">[11]chitiet!#REF!</definedName>
    <definedName name="x17kvl" localSheetId="30">[11]chitiet!#REF!</definedName>
    <definedName name="x17kvl" localSheetId="32">[11]chitiet!#REF!</definedName>
    <definedName name="x17kvl">[11]chitiet!#REF!</definedName>
    <definedName name="X1pFCOnc" localSheetId="32">'[79]CHITIET VL-NC-TT -1p'!#REF!</definedName>
    <definedName name="X1pFCOnc">'[79]CHITIET VL-NC-TT -1p'!#REF!</definedName>
    <definedName name="X1pFCOvc" localSheetId="32">'[79]CHITIET VL-NC-TT -1p'!#REF!</definedName>
    <definedName name="X1pFCOvc">'[79]CHITIET VL-NC-TT -1p'!#REF!</definedName>
    <definedName name="X1pFCOvl" localSheetId="32">'[79]CHITIET VL-NC-TT -1p'!#REF!</definedName>
    <definedName name="X1pFCOvl">'[79]CHITIET VL-NC-TT -1p'!#REF!</definedName>
    <definedName name="X1pIGnc" localSheetId="32">'[79]CHITIET VL-NC-TT -1p'!#REF!</definedName>
    <definedName name="X1pIGnc">'[79]CHITIET VL-NC-TT -1p'!#REF!</definedName>
    <definedName name="X1pIGvc" localSheetId="32">'[79]CHITIET VL-NC-TT -1p'!#REF!</definedName>
    <definedName name="X1pIGvc">'[79]CHITIET VL-NC-TT -1p'!#REF!</definedName>
    <definedName name="X1pIGvl" localSheetId="32">'[79]CHITIET VL-NC-TT -1p'!#REF!</definedName>
    <definedName name="X1pIGvl">'[79]CHITIET VL-NC-TT -1p'!#REF!</definedName>
    <definedName name="x1pind" localSheetId="30">#REF!</definedName>
    <definedName name="x1pind" localSheetId="32">#REF!</definedName>
    <definedName name="x1pind">#REF!</definedName>
    <definedName name="X1pINDnc" localSheetId="30">#REF!</definedName>
    <definedName name="X1pINDnc" localSheetId="32">#REF!</definedName>
    <definedName name="X1pINDnc">#REF!</definedName>
    <definedName name="X1pINDvc" localSheetId="30">#REF!</definedName>
    <definedName name="X1pINDvc" localSheetId="32">#REF!</definedName>
    <definedName name="X1pINDvc">#REF!</definedName>
    <definedName name="X1pINDvl" localSheetId="30">#REF!</definedName>
    <definedName name="X1pINDvl" localSheetId="32">#REF!</definedName>
    <definedName name="X1pINDvl">#REF!</definedName>
    <definedName name="x1ping" localSheetId="30">#REF!</definedName>
    <definedName name="x1ping" localSheetId="32">#REF!</definedName>
    <definedName name="x1ping">#REF!</definedName>
    <definedName name="X1pINGnc" localSheetId="30">#REF!</definedName>
    <definedName name="X1pINGnc" localSheetId="32">#REF!</definedName>
    <definedName name="X1pINGnc">#REF!</definedName>
    <definedName name="X1pINGvc" localSheetId="30">#REF!</definedName>
    <definedName name="X1pINGvc" localSheetId="32">#REF!</definedName>
    <definedName name="X1pINGvc">#REF!</definedName>
    <definedName name="X1pINGvl" localSheetId="30">#REF!</definedName>
    <definedName name="X1pINGvl" localSheetId="32">#REF!</definedName>
    <definedName name="X1pINGvl">#REF!</definedName>
    <definedName name="x1pint" localSheetId="30">#REF!</definedName>
    <definedName name="x1pint" localSheetId="32">#REF!</definedName>
    <definedName name="x1pint">#REF!</definedName>
    <definedName name="X1pINTnc" localSheetId="30">'[79]CHITIET VL-NC-TT -1p'!#REF!</definedName>
    <definedName name="X1pINTnc" localSheetId="32">'[79]CHITIET VL-NC-TT -1p'!#REF!</definedName>
    <definedName name="X1pINTnc">'[79]CHITIET VL-NC-TT -1p'!#REF!</definedName>
    <definedName name="X1pINTvc" localSheetId="30">'[79]CHITIET VL-NC-TT -1p'!#REF!</definedName>
    <definedName name="X1pINTvc" localSheetId="32">'[79]CHITIET VL-NC-TT -1p'!#REF!</definedName>
    <definedName name="X1pINTvc">'[79]CHITIET VL-NC-TT -1p'!#REF!</definedName>
    <definedName name="X1pINTvl" localSheetId="30">'[79]CHITIET VL-NC-TT -1p'!#REF!</definedName>
    <definedName name="X1pINTvl" localSheetId="32">'[79]CHITIET VL-NC-TT -1p'!#REF!</definedName>
    <definedName name="X1pINTvl">'[79]CHITIET VL-NC-TT -1p'!#REF!</definedName>
    <definedName name="X1pITnc" localSheetId="30">'[79]CHITIET VL-NC-TT -1p'!#REF!</definedName>
    <definedName name="X1pITnc" localSheetId="32">'[79]CHITIET VL-NC-TT -1p'!#REF!</definedName>
    <definedName name="X1pITnc">'[79]CHITIET VL-NC-TT -1p'!#REF!</definedName>
    <definedName name="X1pITvc" localSheetId="32">'[79]CHITIET VL-NC-TT -1p'!#REF!</definedName>
    <definedName name="X1pITvc">'[79]CHITIET VL-NC-TT -1p'!#REF!</definedName>
    <definedName name="X1pITvl" localSheetId="32">'[79]CHITIET VL-NC-TT -1p'!#REF!</definedName>
    <definedName name="X1pITvl">'[79]CHITIET VL-NC-TT -1p'!#REF!</definedName>
    <definedName name="x20knc" localSheetId="32">[11]chitiet!#REF!</definedName>
    <definedName name="x20knc">[11]chitiet!#REF!</definedName>
    <definedName name="x20kvl" localSheetId="32">[11]chitiet!#REF!</definedName>
    <definedName name="x20kvl">[11]chitiet!#REF!</definedName>
    <definedName name="x22knc" localSheetId="32">[11]chitiet!#REF!</definedName>
    <definedName name="x22knc">[11]chitiet!#REF!</definedName>
    <definedName name="x22kvl" localSheetId="32">[11]chitiet!#REF!</definedName>
    <definedName name="x22kvl">[11]chitiet!#REF!</definedName>
    <definedName name="x2mig1nc" localSheetId="32">'[11]lam-moi'!#REF!</definedName>
    <definedName name="x2mig1nc">'[11]lam-moi'!#REF!</definedName>
    <definedName name="x2mig1vl" localSheetId="32">'[11]lam-moi'!#REF!</definedName>
    <definedName name="x2mig1vl">'[11]lam-moi'!#REF!</definedName>
    <definedName name="x2min1nc" localSheetId="32">'[11]lam-moi'!#REF!</definedName>
    <definedName name="x2min1nc">'[11]lam-moi'!#REF!</definedName>
    <definedName name="x2min1vl" localSheetId="32">'[11]lam-moi'!#REF!</definedName>
    <definedName name="x2min1vl">'[11]lam-moi'!#REF!</definedName>
    <definedName name="x2mit1vl" localSheetId="32">'[11]lam-moi'!#REF!</definedName>
    <definedName name="x2mit1vl">'[11]lam-moi'!#REF!</definedName>
    <definedName name="x2mitnc" localSheetId="32">'[11]lam-moi'!#REF!</definedName>
    <definedName name="x2mitnc">'[11]lam-moi'!#REF!</definedName>
    <definedName name="xa" localSheetId="32">[104]TTTram!#REF!</definedName>
    <definedName name="xa">[104]TTTram!#REF!</definedName>
    <definedName name="xaydung">[164]XL4Poppy!$B$1:$B$16</definedName>
    <definedName name="XBCNCKT">5600</definedName>
    <definedName name="XCCT">0.5</definedName>
    <definedName name="xd0.6" localSheetId="30">#REF!</definedName>
    <definedName name="xd0.6" localSheetId="32">#REF!</definedName>
    <definedName name="xd0.6">#REF!</definedName>
    <definedName name="xd1.3" localSheetId="30">#REF!</definedName>
    <definedName name="xd1.3" localSheetId="32">#REF!</definedName>
    <definedName name="xd1.3">#REF!</definedName>
    <definedName name="xd1.5" localSheetId="30">#REF!</definedName>
    <definedName name="xd1.5" localSheetId="32">#REF!</definedName>
    <definedName name="xd1.5">#REF!</definedName>
    <definedName name="xdra" localSheetId="30">[14]sheet12!#REF!</definedName>
    <definedName name="xdra" localSheetId="32">[14]sheet12!#REF!</definedName>
    <definedName name="xdra">[14]sheet12!#REF!</definedName>
    <definedName name="xdsnc" localSheetId="30">[11]gtrinh!#REF!</definedName>
    <definedName name="xdsnc" localSheetId="32">[11]gtrinh!#REF!</definedName>
    <definedName name="xdsnc">[11]gtrinh!#REF!</definedName>
    <definedName name="xdsvl" localSheetId="30">[11]gtrinh!#REF!</definedName>
    <definedName name="xdsvl" localSheetId="32">[11]gtrinh!#REF!</definedName>
    <definedName name="xdsvl">[11]gtrinh!#REF!</definedName>
    <definedName name="xfco" localSheetId="30">#REF!</definedName>
    <definedName name="xfco" localSheetId="32">#REF!</definedName>
    <definedName name="xfco">#REF!</definedName>
    <definedName name="xfco3p" localSheetId="30">#REF!</definedName>
    <definedName name="xfco3p" localSheetId="32">#REF!</definedName>
    <definedName name="xfco3p">#REF!</definedName>
    <definedName name="XFCOnc" localSheetId="30">#REF!</definedName>
    <definedName name="XFCOnc" localSheetId="32">#REF!</definedName>
    <definedName name="XFCOnc">#REF!</definedName>
    <definedName name="xfconc3p" localSheetId="30">'[119]CHITIET VL-NC-TT1p'!#REF!</definedName>
    <definedName name="xfconc3p" localSheetId="32">'[119]CHITIET VL-NC-TT1p'!#REF!</definedName>
    <definedName name="xfconc3p">'[119]CHITIET VL-NC-TT1p'!#REF!</definedName>
    <definedName name="xfcotnc" localSheetId="30">#REF!</definedName>
    <definedName name="xfcotnc" localSheetId="32">#REF!</definedName>
    <definedName name="xfcotnc">#REF!</definedName>
    <definedName name="xfcotvl" localSheetId="30">#REF!</definedName>
    <definedName name="xfcotvl" localSheetId="32">#REF!</definedName>
    <definedName name="xfcotvl">#REF!</definedName>
    <definedName name="XFCOvc" localSheetId="30">'[122]CHITIET VL-NC-TT-3p'!#REF!</definedName>
    <definedName name="XFCOvc" localSheetId="32">'[122]CHITIET VL-NC-TT-3p'!#REF!</definedName>
    <definedName name="XFCOvc">'[122]CHITIET VL-NC-TT-3p'!#REF!</definedName>
    <definedName name="XFCOvl" localSheetId="30">#REF!</definedName>
    <definedName name="XFCOvl" localSheetId="32">#REF!</definedName>
    <definedName name="XFCOvl">#REF!</definedName>
    <definedName name="xfcovl3p" localSheetId="30">'[119]CHITIET VL-NC-TT1p'!#REF!</definedName>
    <definedName name="xfcovl3p" localSheetId="32">'[119]CHITIET VL-NC-TT1p'!#REF!</definedName>
    <definedName name="xfcovl3p">'[119]CHITIET VL-NC-TT1p'!#REF!</definedName>
    <definedName name="xfnc" localSheetId="30">'[11]lam-moi'!#REF!</definedName>
    <definedName name="xfnc" localSheetId="32">'[11]lam-moi'!#REF!</definedName>
    <definedName name="xfnc">'[11]lam-moi'!#REF!</definedName>
    <definedName name="xfvl" localSheetId="30">'[11]lam-moi'!#REF!</definedName>
    <definedName name="xfvl" localSheetId="32">'[11]lam-moi'!#REF!</definedName>
    <definedName name="xfvl">'[11]lam-moi'!#REF!</definedName>
    <definedName name="xgc100" localSheetId="30">#REF!</definedName>
    <definedName name="xgc100" localSheetId="32">#REF!</definedName>
    <definedName name="xgc100">#REF!</definedName>
    <definedName name="xgc150" localSheetId="30">#REF!</definedName>
    <definedName name="xgc150" localSheetId="32">#REF!</definedName>
    <definedName name="xgc150">#REF!</definedName>
    <definedName name="xgc200" localSheetId="30">#REF!</definedName>
    <definedName name="xgc200" localSheetId="32">#REF!</definedName>
    <definedName name="xgc200">#REF!</definedName>
    <definedName name="xh" localSheetId="30">#REF!</definedName>
    <definedName name="xh" localSheetId="32">#REF!</definedName>
    <definedName name="xh">#REF!</definedName>
    <definedName name="xhn" localSheetId="30">#REF!</definedName>
    <definedName name="xhn" localSheetId="32">#REF!</definedName>
    <definedName name="xhn">#REF!</definedName>
    <definedName name="xhnnc" localSheetId="30">'[11]lam-moi'!#REF!</definedName>
    <definedName name="xhnnc" localSheetId="32">'[11]lam-moi'!#REF!</definedName>
    <definedName name="xhnnc">'[11]lam-moi'!#REF!</definedName>
    <definedName name="xhnvl" localSheetId="30">'[11]lam-moi'!#REF!</definedName>
    <definedName name="xhnvl" localSheetId="32">'[11]lam-moi'!#REF!</definedName>
    <definedName name="xhnvl">'[11]lam-moi'!#REF!</definedName>
    <definedName name="xig" localSheetId="30">#REF!</definedName>
    <definedName name="xig" localSheetId="32">#REF!</definedName>
    <definedName name="xig">#REF!</definedName>
    <definedName name="xig1" localSheetId="30">#REF!</definedName>
    <definedName name="xig1" localSheetId="32">#REF!</definedName>
    <definedName name="xig1">#REF!</definedName>
    <definedName name="XIG1nc" localSheetId="30">'[79]CHITIET VL-NC-TT-3p'!#REF!</definedName>
    <definedName name="XIG1nc" localSheetId="32">'[79]CHITIET VL-NC-TT-3p'!#REF!</definedName>
    <definedName name="XIG1nc">'[79]CHITIET VL-NC-TT-3p'!#REF!</definedName>
    <definedName name="xig1p" localSheetId="30">#REF!</definedName>
    <definedName name="xig1p" localSheetId="32">#REF!</definedName>
    <definedName name="xig1p">#REF!</definedName>
    <definedName name="xig1pnc" localSheetId="30">'[11]lam-moi'!#REF!</definedName>
    <definedName name="xig1pnc" localSheetId="32">'[11]lam-moi'!#REF!</definedName>
    <definedName name="xig1pnc">'[11]lam-moi'!#REF!</definedName>
    <definedName name="xig1pvl" localSheetId="30">'[11]lam-moi'!#REF!</definedName>
    <definedName name="xig1pvl" localSheetId="32">'[11]lam-moi'!#REF!</definedName>
    <definedName name="xig1pvl">'[11]lam-moi'!#REF!</definedName>
    <definedName name="XIG1vl" localSheetId="30">'[79]CHITIET VL-NC-TT-3p'!#REF!</definedName>
    <definedName name="XIG1vl" localSheetId="32">'[79]CHITIET VL-NC-TT-3p'!#REF!</definedName>
    <definedName name="XIG1vl">'[79]CHITIET VL-NC-TT-3p'!#REF!</definedName>
    <definedName name="xig2nc" localSheetId="30">'[11]lam-moi'!#REF!</definedName>
    <definedName name="xig2nc" localSheetId="32">'[11]lam-moi'!#REF!</definedName>
    <definedName name="xig2nc">'[11]lam-moi'!#REF!</definedName>
    <definedName name="xig2vl" localSheetId="30">'[11]lam-moi'!#REF!</definedName>
    <definedName name="xig2vl" localSheetId="32">'[11]lam-moi'!#REF!</definedName>
    <definedName name="xig2vl">'[11]lam-moi'!#REF!</definedName>
    <definedName name="xig3p" localSheetId="30">#REF!</definedName>
    <definedName name="xig3p" localSheetId="32">#REF!</definedName>
    <definedName name="xig3p">#REF!</definedName>
    <definedName name="xiggnc">'[11]CHITIET VL-NC'!$G$57</definedName>
    <definedName name="xiggvl">'[11]CHITIET VL-NC'!$G$53</definedName>
    <definedName name="XIGnc" localSheetId="30">#REF!</definedName>
    <definedName name="XIGnc" localSheetId="32">#REF!</definedName>
    <definedName name="XIGnc">#REF!</definedName>
    <definedName name="xignc3p" localSheetId="30">'[119]CHITIET VL-NC-TT1p'!#REF!</definedName>
    <definedName name="xignc3p" localSheetId="32">'[119]CHITIET VL-NC-TT1p'!#REF!</definedName>
    <definedName name="xignc3p">'[119]CHITIET VL-NC-TT1p'!#REF!</definedName>
    <definedName name="XIGvc" localSheetId="30">#REF!</definedName>
    <definedName name="XIGvc" localSheetId="32">#REF!</definedName>
    <definedName name="XIGvc">#REF!</definedName>
    <definedName name="XIGvl" localSheetId="30">#REF!</definedName>
    <definedName name="XIGvl" localSheetId="32">#REF!</definedName>
    <definedName name="XIGvl">#REF!</definedName>
    <definedName name="xigvl3p" localSheetId="30">'[119]CHITIET VL-NC-TT1p'!#REF!</definedName>
    <definedName name="xigvl3p" localSheetId="32">'[119]CHITIET VL-NC-TT1p'!#REF!</definedName>
    <definedName name="xigvl3p">'[119]CHITIET VL-NC-TT1p'!#REF!</definedName>
    <definedName name="Xim_ng_PC40">'[17]he so'!$B$21</definedName>
    <definedName name="ximang" localSheetId="30">#REF!</definedName>
    <definedName name="ximang" localSheetId="32">#REF!</definedName>
    <definedName name="ximang">#REF!</definedName>
    <definedName name="XiMangPCB30" localSheetId="30">[39]T.Tinh!#REF!</definedName>
    <definedName name="XiMangPCB30" localSheetId="32">[39]T.Tinh!#REF!</definedName>
    <definedName name="XiMangPCB30">[39]T.Tinh!#REF!</definedName>
    <definedName name="xin" localSheetId="30">#REF!</definedName>
    <definedName name="xin" localSheetId="32">#REF!</definedName>
    <definedName name="xin">#REF!</definedName>
    <definedName name="xin190" localSheetId="30">#REF!</definedName>
    <definedName name="xin190" localSheetId="32">#REF!</definedName>
    <definedName name="xin190">#REF!</definedName>
    <definedName name="xin1903p" localSheetId="30">#REF!</definedName>
    <definedName name="xin1903p" localSheetId="32">#REF!</definedName>
    <definedName name="xin1903p">#REF!</definedName>
    <definedName name="XIN190nc" localSheetId="30">'[122]CHITIET VL-NC-TT-3p'!#REF!</definedName>
    <definedName name="XIN190nc" localSheetId="32">'[122]CHITIET VL-NC-TT-3p'!#REF!</definedName>
    <definedName name="XIN190nc">'[122]CHITIET VL-NC-TT-3p'!#REF!</definedName>
    <definedName name="xin190nc3p" localSheetId="30">'[119]CHITIET VL-NC-TT1p'!#REF!</definedName>
    <definedName name="xin190nc3p" localSheetId="32">'[119]CHITIET VL-NC-TT1p'!#REF!</definedName>
    <definedName name="xin190nc3p">'[119]CHITIET VL-NC-TT1p'!#REF!</definedName>
    <definedName name="XIN190vc" localSheetId="30">'[122]CHITIET VL-NC-TT-3p'!#REF!</definedName>
    <definedName name="XIN190vc" localSheetId="32">'[122]CHITIET VL-NC-TT-3p'!#REF!</definedName>
    <definedName name="XIN190vc">'[122]CHITIET VL-NC-TT-3p'!#REF!</definedName>
    <definedName name="XIN190vl" localSheetId="30">'[122]CHITIET VL-NC-TT-3p'!#REF!</definedName>
    <definedName name="XIN190vl" localSheetId="32">'[122]CHITIET VL-NC-TT-3p'!#REF!</definedName>
    <definedName name="XIN190vl">'[122]CHITIET VL-NC-TT-3p'!#REF!</definedName>
    <definedName name="xin190vl3p" localSheetId="32">'[119]CHITIET VL-NC-TT1p'!#REF!</definedName>
    <definedName name="xin190vl3p">'[119]CHITIET VL-NC-TT1p'!#REF!</definedName>
    <definedName name="xin2903p">[131]TONGKE3p!$R$110</definedName>
    <definedName name="xin290nc3p" localSheetId="30">'[119]CHITIET VL-NC-TT1p'!#REF!</definedName>
    <definedName name="xin290nc3p" localSheetId="32">'[119]CHITIET VL-NC-TT1p'!#REF!</definedName>
    <definedName name="xin290nc3p">'[119]CHITIET VL-NC-TT1p'!#REF!</definedName>
    <definedName name="xin290vl3p" localSheetId="30">'[119]CHITIET VL-NC-TT1p'!#REF!</definedName>
    <definedName name="xin290vl3p" localSheetId="32">'[119]CHITIET VL-NC-TT1p'!#REF!</definedName>
    <definedName name="xin290vl3p">'[119]CHITIET VL-NC-TT1p'!#REF!</definedName>
    <definedName name="xin3p" localSheetId="30">#REF!</definedName>
    <definedName name="xin3p" localSheetId="32">#REF!</definedName>
    <definedName name="xin3p">#REF!</definedName>
    <definedName name="xin901nc" localSheetId="30">'[11]lam-moi'!#REF!</definedName>
    <definedName name="xin901nc" localSheetId="32">'[11]lam-moi'!#REF!</definedName>
    <definedName name="xin901nc">'[11]lam-moi'!#REF!</definedName>
    <definedName name="xin901vl" localSheetId="30">'[11]lam-moi'!#REF!</definedName>
    <definedName name="xin901vl" localSheetId="32">'[11]lam-moi'!#REF!</definedName>
    <definedName name="xin901vl">'[11]lam-moi'!#REF!</definedName>
    <definedName name="xind" localSheetId="30">#REF!</definedName>
    <definedName name="xind" localSheetId="32">#REF!</definedName>
    <definedName name="xind">#REF!</definedName>
    <definedName name="xind1p" localSheetId="30">#REF!</definedName>
    <definedName name="xind1p" localSheetId="32">#REF!</definedName>
    <definedName name="xind1p">#REF!</definedName>
    <definedName name="xind1pnc" localSheetId="30">'[11]lam-moi'!#REF!</definedName>
    <definedName name="xind1pnc" localSheetId="32">'[11]lam-moi'!#REF!</definedName>
    <definedName name="xind1pnc">'[11]lam-moi'!#REF!</definedName>
    <definedName name="xind1pvl" localSheetId="30">'[11]lam-moi'!#REF!</definedName>
    <definedName name="xind1pvl" localSheetId="32">'[11]lam-moi'!#REF!</definedName>
    <definedName name="xind1pvl">'[11]lam-moi'!#REF!</definedName>
    <definedName name="xind3p" localSheetId="30">#REF!</definedName>
    <definedName name="xind3p" localSheetId="32">#REF!</definedName>
    <definedName name="xind3p">#REF!</definedName>
    <definedName name="XINDnc" localSheetId="30">'[122]CHITIET VL-NC-TT-3p'!#REF!</definedName>
    <definedName name="XINDnc" localSheetId="32">'[122]CHITIET VL-NC-TT-3p'!#REF!</definedName>
    <definedName name="XINDnc">'[122]CHITIET VL-NC-TT-3p'!#REF!</definedName>
    <definedName name="xindnc1p" localSheetId="30">#REF!</definedName>
    <definedName name="xindnc1p" localSheetId="32">#REF!</definedName>
    <definedName name="xindnc1p">#REF!</definedName>
    <definedName name="xindnc3p" localSheetId="30">'[119]CHITIET VL-NC-TT1p'!#REF!</definedName>
    <definedName name="xindnc3p" localSheetId="32">'[119]CHITIET VL-NC-TT1p'!#REF!</definedName>
    <definedName name="xindnc3p">'[119]CHITIET VL-NC-TT1p'!#REF!</definedName>
    <definedName name="XINDvc" localSheetId="30">'[122]CHITIET VL-NC-TT-3p'!#REF!</definedName>
    <definedName name="XINDvc" localSheetId="32">'[122]CHITIET VL-NC-TT-3p'!#REF!</definedName>
    <definedName name="XINDvc">'[122]CHITIET VL-NC-TT-3p'!#REF!</definedName>
    <definedName name="XINDvl" localSheetId="30">'[122]CHITIET VL-NC-TT-3p'!#REF!</definedName>
    <definedName name="XINDvl" localSheetId="32">'[122]CHITIET VL-NC-TT-3p'!#REF!</definedName>
    <definedName name="XINDvl">'[122]CHITIET VL-NC-TT-3p'!#REF!</definedName>
    <definedName name="xindvl1p" localSheetId="30">#REF!</definedName>
    <definedName name="xindvl1p" localSheetId="32">#REF!</definedName>
    <definedName name="xindvl1p">#REF!</definedName>
    <definedName name="xindvl3p" localSheetId="30">'[119]CHITIET VL-NC-TT1p'!#REF!</definedName>
    <definedName name="xindvl3p" localSheetId="32">'[119]CHITIET VL-NC-TT1p'!#REF!</definedName>
    <definedName name="xindvl3p">'[119]CHITIET VL-NC-TT1p'!#REF!</definedName>
    <definedName name="xing1p" localSheetId="30">#REF!</definedName>
    <definedName name="xing1p" localSheetId="32">#REF!</definedName>
    <definedName name="xing1p">#REF!</definedName>
    <definedName name="xing1pnc" localSheetId="30">'[11]lam-moi'!#REF!</definedName>
    <definedName name="xing1pnc" localSheetId="32">'[11]lam-moi'!#REF!</definedName>
    <definedName name="xing1pnc">'[11]lam-moi'!#REF!</definedName>
    <definedName name="xing1pvl" localSheetId="30">'[11]lam-moi'!#REF!</definedName>
    <definedName name="xing1pvl" localSheetId="32">'[11]lam-moi'!#REF!</definedName>
    <definedName name="xing1pvl">'[11]lam-moi'!#REF!</definedName>
    <definedName name="xingnc1p" localSheetId="30">#REF!</definedName>
    <definedName name="xingnc1p" localSheetId="32">#REF!</definedName>
    <definedName name="xingnc1p">#REF!</definedName>
    <definedName name="xingvl1p" localSheetId="30">#REF!</definedName>
    <definedName name="xingvl1p" localSheetId="32">#REF!</definedName>
    <definedName name="xingvl1p">#REF!</definedName>
    <definedName name="XINnc" localSheetId="30">#REF!</definedName>
    <definedName name="XINnc" localSheetId="32">#REF!</definedName>
    <definedName name="XINnc">#REF!</definedName>
    <definedName name="xinnc3p" localSheetId="30">'[119]CHITIET VL-NC-TT1p'!#REF!</definedName>
    <definedName name="xinnc3p" localSheetId="32">'[119]CHITIET VL-NC-TT1p'!#REF!</definedName>
    <definedName name="xinnc3p">'[119]CHITIET VL-NC-TT1p'!#REF!</definedName>
    <definedName name="xint1p" localSheetId="30">#REF!</definedName>
    <definedName name="xint1p" localSheetId="32">#REF!</definedName>
    <definedName name="xint1p">#REF!</definedName>
    <definedName name="XINvc" localSheetId="30">#REF!</definedName>
    <definedName name="XINvc" localSheetId="32">#REF!</definedName>
    <definedName name="XINvc">#REF!</definedName>
    <definedName name="XINvl" localSheetId="30">#REF!</definedName>
    <definedName name="XINvl" localSheetId="32">#REF!</definedName>
    <definedName name="XINvl">#REF!</definedName>
    <definedName name="xinvl3p" localSheetId="30">'[119]CHITIET VL-NC-TT1p'!#REF!</definedName>
    <definedName name="xinvl3p" localSheetId="32">'[119]CHITIET VL-NC-TT1p'!#REF!</definedName>
    <definedName name="xinvl3p">'[119]CHITIET VL-NC-TT1p'!#REF!</definedName>
    <definedName name="xit" localSheetId="30">#REF!</definedName>
    <definedName name="xit" localSheetId="32">#REF!</definedName>
    <definedName name="xit">#REF!</definedName>
    <definedName name="xit1" localSheetId="30">#REF!</definedName>
    <definedName name="xit1" localSheetId="32">#REF!</definedName>
    <definedName name="xit1">#REF!</definedName>
    <definedName name="XIT1nc" localSheetId="30">'[79]CHITIET VL-NC-TT-3p'!#REF!</definedName>
    <definedName name="XIT1nc" localSheetId="32">'[79]CHITIET VL-NC-TT-3p'!#REF!</definedName>
    <definedName name="XIT1nc">'[79]CHITIET VL-NC-TT-3p'!#REF!</definedName>
    <definedName name="xit1p" localSheetId="30">#REF!</definedName>
    <definedName name="xit1p" localSheetId="32">#REF!</definedName>
    <definedName name="xit1p">#REF!</definedName>
    <definedName name="xit1pnc" localSheetId="30">'[11]lam-moi'!#REF!</definedName>
    <definedName name="xit1pnc" localSheetId="32">'[11]lam-moi'!#REF!</definedName>
    <definedName name="xit1pnc">'[11]lam-moi'!#REF!</definedName>
    <definedName name="xit1pvl" localSheetId="30">'[11]lam-moi'!#REF!</definedName>
    <definedName name="xit1pvl" localSheetId="32">'[11]lam-moi'!#REF!</definedName>
    <definedName name="xit1pvl">'[11]lam-moi'!#REF!</definedName>
    <definedName name="XIT1vl" localSheetId="30">'[79]CHITIET VL-NC-TT-3p'!#REF!</definedName>
    <definedName name="XIT1vl" localSheetId="32">'[79]CHITIET VL-NC-TT-3p'!#REF!</definedName>
    <definedName name="XIT1vl">'[79]CHITIET VL-NC-TT-3p'!#REF!</definedName>
    <definedName name="xit2nc" localSheetId="30">'[11]lam-moi'!#REF!</definedName>
    <definedName name="xit2nc" localSheetId="32">'[11]lam-moi'!#REF!</definedName>
    <definedName name="xit2nc">'[11]lam-moi'!#REF!</definedName>
    <definedName name="xit2nc3p" localSheetId="30">'[119]CHITIET VL-NC-TT1p'!#REF!</definedName>
    <definedName name="xit2nc3p" localSheetId="32">'[119]CHITIET VL-NC-TT1p'!#REF!</definedName>
    <definedName name="xit2nc3p">'[119]CHITIET VL-NC-TT1p'!#REF!</definedName>
    <definedName name="xit2vl" localSheetId="32">'[11]lam-moi'!#REF!</definedName>
    <definedName name="xit2vl">'[11]lam-moi'!#REF!</definedName>
    <definedName name="xit2vl3p" localSheetId="32">'[119]CHITIET VL-NC-TT1p'!#REF!</definedName>
    <definedName name="xit2vl3p">'[119]CHITIET VL-NC-TT1p'!#REF!</definedName>
    <definedName name="xit3p" localSheetId="30">#REF!</definedName>
    <definedName name="xit3p" localSheetId="32">#REF!</definedName>
    <definedName name="xit3p">#REF!</definedName>
    <definedName name="XITnc" localSheetId="30">#REF!</definedName>
    <definedName name="XITnc" localSheetId="32">#REF!</definedName>
    <definedName name="XITnc">#REF!</definedName>
    <definedName name="xitnc3p" localSheetId="30">'[119]CHITIET VL-NC-TT1p'!#REF!</definedName>
    <definedName name="xitnc3p" localSheetId="32">'[119]CHITIET VL-NC-TT1p'!#REF!</definedName>
    <definedName name="xitnc3p">'[119]CHITIET VL-NC-TT1p'!#REF!</definedName>
    <definedName name="xittnc">'[11]CHITIET VL-NC'!$G$48</definedName>
    <definedName name="xittvl">'[11]CHITIET VL-NC'!$G$44</definedName>
    <definedName name="XITvc" localSheetId="30">#REF!</definedName>
    <definedName name="XITvc" localSheetId="32">#REF!</definedName>
    <definedName name="XITvc">#REF!</definedName>
    <definedName name="XITvl" localSheetId="30">#REF!</definedName>
    <definedName name="XITvl" localSheetId="32">#REF!</definedName>
    <definedName name="XITvl">#REF!</definedName>
    <definedName name="xitvl3p" localSheetId="30">'[119]CHITIET VL-NC-TT1p'!#REF!</definedName>
    <definedName name="xitvl3p" localSheetId="32">'[119]CHITIET VL-NC-TT1p'!#REF!</definedName>
    <definedName name="xitvl3p">'[119]CHITIET VL-NC-TT1p'!#REF!</definedName>
    <definedName name="xk0.6" localSheetId="30">#REF!</definedName>
    <definedName name="xk0.6" localSheetId="32">#REF!</definedName>
    <definedName name="xk0.6">#REF!</definedName>
    <definedName name="xk1.3" localSheetId="30">#REF!</definedName>
    <definedName name="xk1.3" localSheetId="32">#REF!</definedName>
    <definedName name="xk1.3">#REF!</definedName>
    <definedName name="xk1.5" localSheetId="30">#REF!</definedName>
    <definedName name="xk1.5" localSheetId="32">#REF!</definedName>
    <definedName name="xk1.5">#REF!</definedName>
    <definedName name="xld" localSheetId="30">'[165]TH-XLap'!#REF!</definedName>
    <definedName name="xld" localSheetId="32">'[165]TH-XLap'!#REF!</definedName>
    <definedName name="xld">'[165]TH-XLap'!#REF!</definedName>
    <definedName name="xld1.4" localSheetId="30">#REF!</definedName>
    <definedName name="xld1.4" localSheetId="32">#REF!</definedName>
    <definedName name="xld1.4">#REF!</definedName>
    <definedName name="xlk1.4" localSheetId="30">#REF!</definedName>
    <definedName name="xlk1.4" localSheetId="32">#REF!</definedName>
    <definedName name="xlk1.4">#REF!</definedName>
    <definedName name="xls" localSheetId="30" hidden="1">{"'Sheet1'!$L$16"}</definedName>
    <definedName name="xls" localSheetId="32" hidden="1">{"'Sheet1'!$L$16"}</definedName>
    <definedName name="xls" hidden="1">{"'Sheet1'!$L$16"}</definedName>
    <definedName name="xlt" localSheetId="32">'[165]TH-XLap'!#REF!</definedName>
    <definedName name="xlt">'[165]TH-XLap'!#REF!</definedName>
    <definedName name="xlttbninh" localSheetId="30" hidden="1">{"'Sheet1'!$L$16"}</definedName>
    <definedName name="xlttbninh" localSheetId="32" hidden="1">{"'Sheet1'!$L$16"}</definedName>
    <definedName name="xlttbninh" hidden="1">{"'Sheet1'!$L$16"}</definedName>
    <definedName name="XM" localSheetId="30">#REF!</definedName>
    <definedName name="XM" localSheetId="32">#REF!</definedName>
    <definedName name="XM">#REF!</definedName>
    <definedName name="xmcax" localSheetId="30">#REF!</definedName>
    <definedName name="xmcax" localSheetId="32">#REF!</definedName>
    <definedName name="xmcax">#REF!</definedName>
    <definedName name="xn" localSheetId="30">#REF!</definedName>
    <definedName name="xn" localSheetId="32">#REF!</definedName>
    <definedName name="xn">#REF!</definedName>
    <definedName name="xr1nc" localSheetId="30">'[11]lam-moi'!#REF!</definedName>
    <definedName name="xr1nc" localSheetId="32">'[11]lam-moi'!#REF!</definedName>
    <definedName name="xr1nc">'[11]lam-moi'!#REF!</definedName>
    <definedName name="xr1vl" localSheetId="30">'[11]lam-moi'!#REF!</definedName>
    <definedName name="xr1vl" localSheetId="32">'[11]lam-moi'!#REF!</definedName>
    <definedName name="xr1vl">'[11]lam-moi'!#REF!</definedName>
    <definedName name="xt" localSheetId="30">[20]th¸mo!#REF!</definedName>
    <definedName name="xt" localSheetId="32">[20]th¸mo!#REF!</definedName>
    <definedName name="xt">[20]th¸mo!#REF!</definedName>
    <definedName name="XTKKTTC">7500</definedName>
    <definedName name="xtr3pnc" localSheetId="30">[11]gtrinh!#REF!</definedName>
    <definedName name="xtr3pnc" localSheetId="32">[11]gtrinh!#REF!</definedName>
    <definedName name="xtr3pnc">[11]gtrinh!#REF!</definedName>
    <definedName name="xtr3pvl" localSheetId="32">[11]gtrinh!#REF!</definedName>
    <definedName name="xtr3pvl">[11]gtrinh!#REF!</definedName>
    <definedName name="Xuat_hien1">[166]DTCT!$A$7:$A$238</definedName>
    <definedName name="xx" localSheetId="30">#REF!</definedName>
    <definedName name="xx" localSheetId="32">#REF!</definedName>
    <definedName name="xx">#REF!</definedName>
    <definedName name="y" localSheetId="30">#REF!</definedName>
    <definedName name="y" localSheetId="32">#REF!</definedName>
    <definedName name="y">#REF!</definedName>
    <definedName name="z" localSheetId="30">#REF!</definedName>
    <definedName name="z" localSheetId="32">#REF!</definedName>
    <definedName name="z">#REF!</definedName>
    <definedName name="ZD" localSheetId="30">'[167]tong du toan'!#REF!</definedName>
    <definedName name="ZD" localSheetId="32">'[167]tong du toan'!#REF!</definedName>
    <definedName name="ZD">'[167]tong du toan'!#REF!</definedName>
    <definedName name="ZXD" localSheetId="30">#REF!</definedName>
    <definedName name="ZXD" localSheetId="32">#REF!</definedName>
    <definedName name="ZXD">#REF!</definedName>
    <definedName name="ZYX" localSheetId="30">#REF!</definedName>
    <definedName name="ZYX" localSheetId="32">#REF!</definedName>
    <definedName name="ZYX">#REF!</definedName>
    <definedName name="ZZZ" localSheetId="30">#REF!</definedName>
    <definedName name="ZZZ" localSheetId="32">#REF!</definedName>
    <definedName name="ZZZ">#REF!</definedName>
  </definedNames>
  <calcPr calcId="162913"/>
</workbook>
</file>

<file path=xl/calcChain.xml><?xml version="1.0" encoding="utf-8"?>
<calcChain xmlns="http://schemas.openxmlformats.org/spreadsheetml/2006/main">
  <c r="A3" i="82" l="1"/>
  <c r="N31" i="82"/>
  <c r="J31" i="82"/>
  <c r="R31" i="82" s="1"/>
  <c r="N30" i="82"/>
  <c r="J30" i="82"/>
  <c r="R30" i="82" s="1"/>
  <c r="N29" i="82"/>
  <c r="J29" i="82"/>
  <c r="R29" i="82" s="1"/>
  <c r="N28" i="82"/>
  <c r="J28" i="82"/>
  <c r="R28" i="82" s="1"/>
  <c r="Q27" i="82"/>
  <c r="P27" i="82"/>
  <c r="O27" i="82"/>
  <c r="M27" i="82"/>
  <c r="L27" i="82"/>
  <c r="K27" i="82"/>
  <c r="I27" i="82"/>
  <c r="H27" i="82"/>
  <c r="H24" i="82" s="1"/>
  <c r="N26" i="82"/>
  <c r="J26" i="82"/>
  <c r="J25" i="82" s="1"/>
  <c r="S25" i="82"/>
  <c r="Q25" i="82"/>
  <c r="N25" i="82" s="1"/>
  <c r="P25" i="82"/>
  <c r="O25" i="82"/>
  <c r="M25" i="82"/>
  <c r="L25" i="82"/>
  <c r="K25" i="82"/>
  <c r="I25" i="82"/>
  <c r="H25" i="82"/>
  <c r="L24" i="82"/>
  <c r="N23" i="82"/>
  <c r="S23" i="82" s="1"/>
  <c r="N22" i="82"/>
  <c r="S22" i="82" s="1"/>
  <c r="N21" i="82"/>
  <c r="S21" i="82" s="1"/>
  <c r="N20" i="82"/>
  <c r="S20" i="82" s="1"/>
  <c r="N19" i="82"/>
  <c r="J19" i="82"/>
  <c r="R18" i="82"/>
  <c r="Q18" i="82"/>
  <c r="Q9" i="82" s="1"/>
  <c r="P18" i="82"/>
  <c r="O18" i="82"/>
  <c r="M18" i="82"/>
  <c r="L18" i="82"/>
  <c r="K18" i="82"/>
  <c r="J18" i="82"/>
  <c r="I18" i="82"/>
  <c r="H18" i="82"/>
  <c r="N17" i="82"/>
  <c r="J17" i="82"/>
  <c r="N16" i="82"/>
  <c r="J16" i="82"/>
  <c r="N15" i="82"/>
  <c r="J15" i="82"/>
  <c r="N14" i="82"/>
  <c r="J14" i="82"/>
  <c r="N13" i="82"/>
  <c r="J13" i="82"/>
  <c r="N12" i="82"/>
  <c r="J12" i="82"/>
  <c r="N11" i="82"/>
  <c r="N10" i="82" s="1"/>
  <c r="J11" i="82"/>
  <c r="Q10" i="82"/>
  <c r="P10" i="82"/>
  <c r="P9" i="82" s="1"/>
  <c r="O10" i="82"/>
  <c r="M10" i="82"/>
  <c r="M9" i="82" s="1"/>
  <c r="L10" i="82"/>
  <c r="K10" i="82"/>
  <c r="K9" i="82" s="1"/>
  <c r="I10" i="82"/>
  <c r="I9" i="82" s="1"/>
  <c r="H10" i="82"/>
  <c r="H9" i="82" l="1"/>
  <c r="J10" i="82"/>
  <c r="J9" i="82" s="1"/>
  <c r="O9" i="82"/>
  <c r="L9" i="82"/>
  <c r="L8" i="82" s="1"/>
  <c r="H8" i="82"/>
  <c r="R11" i="82"/>
  <c r="R12" i="82"/>
  <c r="R13" i="82"/>
  <c r="R14" i="82"/>
  <c r="R15" i="82"/>
  <c r="R16" i="82"/>
  <c r="R17" i="82"/>
  <c r="P24" i="82"/>
  <c r="I24" i="82"/>
  <c r="I8" i="82" s="1"/>
  <c r="K24" i="82"/>
  <c r="M24" i="82"/>
  <c r="M8" i="82" s="1"/>
  <c r="S11" i="82"/>
  <c r="S12" i="82"/>
  <c r="S14" i="82"/>
  <c r="S15" i="82"/>
  <c r="S16" i="82"/>
  <c r="S17" i="82"/>
  <c r="S19" i="82"/>
  <c r="R26" i="82"/>
  <c r="R25" i="82" s="1"/>
  <c r="J27" i="82"/>
  <c r="J24" i="82" s="1"/>
  <c r="J8" i="82" s="1"/>
  <c r="O24" i="82"/>
  <c r="O8" i="82" s="1"/>
  <c r="Q24" i="82"/>
  <c r="Q8" i="82" s="1"/>
  <c r="S28" i="82"/>
  <c r="S29" i="82"/>
  <c r="S30" i="82"/>
  <c r="S31" i="82"/>
  <c r="P8" i="82"/>
  <c r="K8" i="82"/>
  <c r="N24" i="82"/>
  <c r="N18" i="82"/>
  <c r="N27" i="82"/>
  <c r="BP13" i="63"/>
  <c r="BP12" i="63" s="1"/>
  <c r="BP17" i="63"/>
  <c r="BP16" i="63"/>
  <c r="BR14" i="63"/>
  <c r="BQ14" i="63" s="1"/>
  <c r="BR15" i="63"/>
  <c r="BQ15" i="63" s="1"/>
  <c r="BQ17" i="63"/>
  <c r="BQ16" i="63" s="1"/>
  <c r="BR17" i="63"/>
  <c r="BR16" i="63" s="1"/>
  <c r="BS13" i="63"/>
  <c r="BS12" i="63" s="1"/>
  <c r="BS11" i="63" s="1"/>
  <c r="BS17" i="63"/>
  <c r="BS16" i="63" s="1"/>
  <c r="BT13" i="63"/>
  <c r="BT12" i="63" s="1"/>
  <c r="BT17" i="63"/>
  <c r="BT16" i="63" s="1"/>
  <c r="BV14" i="63"/>
  <c r="BU14" i="63" s="1"/>
  <c r="BU13" i="63" s="1"/>
  <c r="BU12" i="63" s="1"/>
  <c r="BV15" i="63"/>
  <c r="BU15" i="63" s="1"/>
  <c r="BV18" i="63"/>
  <c r="BU18" i="63" s="1"/>
  <c r="BW13" i="63"/>
  <c r="BW12" i="63" s="1"/>
  <c r="BW17" i="63"/>
  <c r="BW16" i="63" s="1"/>
  <c r="BX13" i="63"/>
  <c r="BX12" i="63" s="1"/>
  <c r="BX17" i="63"/>
  <c r="BX16" i="63"/>
  <c r="BY17" i="63"/>
  <c r="BY16" i="63" s="1"/>
  <c r="BZ13" i="63"/>
  <c r="BZ12" i="63" s="1"/>
  <c r="BO14" i="63"/>
  <c r="BO15" i="63"/>
  <c r="BO17" i="63"/>
  <c r="BO16" i="63" s="1"/>
  <c r="CV210" i="69"/>
  <c r="CU210" i="69"/>
  <c r="CT210" i="69" s="1"/>
  <c r="CJ210" i="69"/>
  <c r="BN210" i="69"/>
  <c r="AU210" i="69"/>
  <c r="AG210" i="69"/>
  <c r="CW209" i="69"/>
  <c r="CV209" i="69"/>
  <c r="CU209" i="69"/>
  <c r="CJ209" i="69"/>
  <c r="BN209" i="69"/>
  <c r="AU209" i="69"/>
  <c r="AG209" i="69"/>
  <c r="AF209" i="69" s="1"/>
  <c r="DG209" i="69" s="1"/>
  <c r="CW208" i="69"/>
  <c r="CV208" i="69"/>
  <c r="CU208" i="69"/>
  <c r="CJ208" i="69"/>
  <c r="BN208" i="69"/>
  <c r="AU208" i="69"/>
  <c r="AG208" i="69"/>
  <c r="CW207" i="69"/>
  <c r="CV207" i="69"/>
  <c r="CU207" i="69"/>
  <c r="CJ207" i="69"/>
  <c r="AU207" i="69"/>
  <c r="AG207" i="69"/>
  <c r="CX206" i="69"/>
  <c r="CX203" i="69"/>
  <c r="CX202" i="69" s="1"/>
  <c r="CS206" i="69"/>
  <c r="CR206" i="69"/>
  <c r="CQ206" i="69"/>
  <c r="CP206" i="69"/>
  <c r="CO206" i="69"/>
  <c r="CN206" i="69"/>
  <c r="CM206" i="69"/>
  <c r="CL206" i="69"/>
  <c r="CK206" i="69"/>
  <c r="CI206" i="69"/>
  <c r="CH206" i="69"/>
  <c r="CG206" i="69"/>
  <c r="CF206" i="69"/>
  <c r="CE206" i="69"/>
  <c r="CD206" i="69"/>
  <c r="CC206" i="69"/>
  <c r="CB206" i="69"/>
  <c r="CA206" i="69"/>
  <c r="BZ206" i="69"/>
  <c r="BY206" i="69"/>
  <c r="BX206" i="69"/>
  <c r="BW206" i="69"/>
  <c r="BV206" i="69"/>
  <c r="BU206" i="69"/>
  <c r="BT206" i="69"/>
  <c r="BS206" i="69"/>
  <c r="BR206" i="69"/>
  <c r="BQ206" i="69"/>
  <c r="BP206" i="69"/>
  <c r="BO206" i="69"/>
  <c r="CL205" i="69"/>
  <c r="CV205" i="69" s="1"/>
  <c r="CK205" i="69"/>
  <c r="CU205" i="69" s="1"/>
  <c r="CT205" i="69" s="1"/>
  <c r="CE205" i="69"/>
  <c r="BZ205" i="69"/>
  <c r="BN205" i="69"/>
  <c r="BN203" i="69"/>
  <c r="BF205" i="69"/>
  <c r="AU205" i="69"/>
  <c r="AP205" i="69"/>
  <c r="AL205" i="69"/>
  <c r="AL203" i="69"/>
  <c r="AL202" i="69"/>
  <c r="AG205" i="69"/>
  <c r="R205" i="69"/>
  <c r="O205" i="69"/>
  <c r="O203" i="69"/>
  <c r="O202" i="69" s="1"/>
  <c r="H205" i="69"/>
  <c r="H203" i="69"/>
  <c r="H202" i="69"/>
  <c r="CU204" i="69"/>
  <c r="CM204" i="69"/>
  <c r="CW204" i="69"/>
  <c r="CW203" i="69"/>
  <c r="CL204" i="69"/>
  <c r="CE204" i="69"/>
  <c r="BZ204" i="69"/>
  <c r="BF204" i="69"/>
  <c r="AU204" i="69"/>
  <c r="AP204" i="69"/>
  <c r="AG204" i="69"/>
  <c r="R204" i="69"/>
  <c r="R203" i="69" s="1"/>
  <c r="R202" i="69" s="1"/>
  <c r="CY203" i="69"/>
  <c r="CY202" i="69"/>
  <c r="CS203" i="69"/>
  <c r="CR203" i="69"/>
  <c r="CQ203" i="69"/>
  <c r="CP203" i="69"/>
  <c r="CO203" i="69"/>
  <c r="CN203" i="69"/>
  <c r="CI203" i="69"/>
  <c r="CH203" i="69"/>
  <c r="CG203" i="69"/>
  <c r="CF203" i="69"/>
  <c r="CD203" i="69"/>
  <c r="CC203" i="69"/>
  <c r="CB203" i="69"/>
  <c r="CA203" i="69"/>
  <c r="CA202" i="69" s="1"/>
  <c r="BY203" i="69"/>
  <c r="BX203" i="69"/>
  <c r="BW203" i="69"/>
  <c r="BV203" i="69"/>
  <c r="BU203" i="69"/>
  <c r="BT203" i="69"/>
  <c r="BS203" i="69"/>
  <c r="BS202" i="69"/>
  <c r="BR203" i="69"/>
  <c r="BQ203" i="69"/>
  <c r="BP203" i="69"/>
  <c r="BO203" i="69"/>
  <c r="BJ203" i="69"/>
  <c r="BJ202" i="69" s="1"/>
  <c r="BI203" i="69"/>
  <c r="BI202" i="69"/>
  <c r="BH203" i="69"/>
  <c r="BH202" i="69" s="1"/>
  <c r="BG203" i="69"/>
  <c r="BG202" i="69"/>
  <c r="AZ203" i="69"/>
  <c r="AZ202" i="69" s="1"/>
  <c r="AY203" i="69"/>
  <c r="AY202" i="69"/>
  <c r="AX203" i="69"/>
  <c r="AX202" i="69" s="1"/>
  <c r="AW203" i="69"/>
  <c r="AW202" i="69"/>
  <c r="AV203" i="69"/>
  <c r="AV202" i="69" s="1"/>
  <c r="AT203" i="69"/>
  <c r="AT202" i="69"/>
  <c r="AS203" i="69"/>
  <c r="AS202" i="69" s="1"/>
  <c r="AR203" i="69"/>
  <c r="AR202" i="69"/>
  <c r="AQ203" i="69"/>
  <c r="AQ202" i="69" s="1"/>
  <c r="AO203" i="69"/>
  <c r="AO202" i="69"/>
  <c r="AN203" i="69"/>
  <c r="AN202" i="69" s="1"/>
  <c r="AM203" i="69"/>
  <c r="AM202" i="69"/>
  <c r="AK203" i="69"/>
  <c r="AK202" i="69" s="1"/>
  <c r="AJ203" i="69"/>
  <c r="AJ202" i="69"/>
  <c r="AI203" i="69"/>
  <c r="AI202" i="69" s="1"/>
  <c r="AH203" i="69"/>
  <c r="AH202" i="69"/>
  <c r="U203" i="69"/>
  <c r="U202" i="69" s="1"/>
  <c r="T203" i="69"/>
  <c r="T202" i="69"/>
  <c r="S203" i="69"/>
  <c r="S202" i="69" s="1"/>
  <c r="Q203" i="69"/>
  <c r="Q202" i="69"/>
  <c r="P203" i="69"/>
  <c r="P202" i="69" s="1"/>
  <c r="M203" i="69"/>
  <c r="M202" i="69"/>
  <c r="L203" i="69"/>
  <c r="L202" i="69" s="1"/>
  <c r="K203" i="69"/>
  <c r="K202" i="69"/>
  <c r="J203" i="69"/>
  <c r="J202" i="69" s="1"/>
  <c r="I203" i="69"/>
  <c r="I202" i="69"/>
  <c r="DF202" i="69"/>
  <c r="DE202" i="69"/>
  <c r="DD202" i="69"/>
  <c r="DC202" i="69"/>
  <c r="DB202" i="69"/>
  <c r="BE202" i="69"/>
  <c r="BD202" i="69"/>
  <c r="BC202" i="69"/>
  <c r="BB202" i="69"/>
  <c r="CV201" i="69"/>
  <c r="CU201" i="69"/>
  <c r="CJ201" i="69"/>
  <c r="AU201" i="69"/>
  <c r="AG201" i="69"/>
  <c r="CV200" i="69"/>
  <c r="CU200" i="69"/>
  <c r="CJ200" i="69"/>
  <c r="AU200" i="69"/>
  <c r="AG200" i="69"/>
  <c r="CV199" i="69"/>
  <c r="CU199" i="69"/>
  <c r="CJ199" i="69"/>
  <c r="BN199" i="69"/>
  <c r="BN196" i="69"/>
  <c r="AU199" i="69"/>
  <c r="AG199" i="69"/>
  <c r="CV198" i="69"/>
  <c r="CU198" i="69"/>
  <c r="CJ198" i="69"/>
  <c r="AU198" i="69"/>
  <c r="AG198" i="69"/>
  <c r="H198" i="69"/>
  <c r="CV197" i="69"/>
  <c r="CU197" i="69"/>
  <c r="CJ197" i="69"/>
  <c r="AU197" i="69"/>
  <c r="AG197" i="69"/>
  <c r="H197" i="69"/>
  <c r="CX196" i="69"/>
  <c r="CW196" i="69"/>
  <c r="CS196" i="69"/>
  <c r="CR196" i="69"/>
  <c r="CQ196" i="69"/>
  <c r="CP196" i="69"/>
  <c r="CO196" i="69"/>
  <c r="CN196" i="69"/>
  <c r="CM196" i="69"/>
  <c r="CL196" i="69"/>
  <c r="CK196" i="69"/>
  <c r="CI196" i="69"/>
  <c r="CH196" i="69"/>
  <c r="CG196" i="69"/>
  <c r="CF196" i="69"/>
  <c r="CE196" i="69"/>
  <c r="CD196" i="69"/>
  <c r="CC196" i="69"/>
  <c r="CB196" i="69"/>
  <c r="CA196" i="69"/>
  <c r="BZ196" i="69"/>
  <c r="BY196" i="69"/>
  <c r="BX196" i="69"/>
  <c r="BW196" i="69"/>
  <c r="BV196" i="69"/>
  <c r="BU196" i="69"/>
  <c r="BT196" i="69"/>
  <c r="BS196" i="69"/>
  <c r="BR196" i="69"/>
  <c r="BQ196" i="69"/>
  <c r="BP196" i="69"/>
  <c r="BO196" i="69"/>
  <c r="CW195" i="69"/>
  <c r="CU195" i="69"/>
  <c r="CL195" i="69"/>
  <c r="CJ195" i="69" s="1"/>
  <c r="CE195" i="69"/>
  <c r="BZ195" i="69"/>
  <c r="BN195" i="69"/>
  <c r="BF195" i="69"/>
  <c r="AU195" i="69"/>
  <c r="AP195" i="69"/>
  <c r="AG195" i="69"/>
  <c r="R195" i="69"/>
  <c r="CU194" i="69"/>
  <c r="CM194" i="69"/>
  <c r="CL194" i="69"/>
  <c r="CE194" i="69"/>
  <c r="BZ194" i="69"/>
  <c r="BN194" i="69"/>
  <c r="BF194" i="69"/>
  <c r="AU194" i="69"/>
  <c r="AP194" i="69"/>
  <c r="AG194" i="69"/>
  <c r="R194" i="69"/>
  <c r="H194" i="69"/>
  <c r="CY193" i="69"/>
  <c r="CY192" i="69"/>
  <c r="CX193" i="69"/>
  <c r="CX192" i="69" s="1"/>
  <c r="CS193" i="69"/>
  <c r="CR193" i="69"/>
  <c r="CQ193" i="69"/>
  <c r="CP193" i="69"/>
  <c r="CO193" i="69"/>
  <c r="CN193" i="69"/>
  <c r="CK193" i="69"/>
  <c r="CI193" i="69"/>
  <c r="CH193" i="69"/>
  <c r="CG193" i="69"/>
  <c r="CF193" i="69"/>
  <c r="CD193" i="69"/>
  <c r="CC193" i="69"/>
  <c r="CB193" i="69"/>
  <c r="CA193" i="69"/>
  <c r="CA192" i="69" s="1"/>
  <c r="BY193" i="69"/>
  <c r="BX193" i="69"/>
  <c r="BW193" i="69"/>
  <c r="BW192" i="69" s="1"/>
  <c r="BV193" i="69"/>
  <c r="BU193" i="69"/>
  <c r="BT193" i="69"/>
  <c r="BS193" i="69"/>
  <c r="BS192" i="69" s="1"/>
  <c r="BR193" i="69"/>
  <c r="BQ193" i="69"/>
  <c r="BP193" i="69"/>
  <c r="BO193" i="69"/>
  <c r="BO192" i="69" s="1"/>
  <c r="BI193" i="69"/>
  <c r="BI192" i="69" s="1"/>
  <c r="BH193" i="69"/>
  <c r="BH192" i="69"/>
  <c r="BG193" i="69"/>
  <c r="BG192" i="69"/>
  <c r="AZ193" i="69"/>
  <c r="AZ192" i="69"/>
  <c r="AY193" i="69"/>
  <c r="AY192" i="69"/>
  <c r="AX193" i="69"/>
  <c r="AX192" i="69"/>
  <c r="AW193" i="69"/>
  <c r="AW192" i="69"/>
  <c r="AV193" i="69"/>
  <c r="AV192" i="69"/>
  <c r="AT193" i="69"/>
  <c r="AT192" i="69"/>
  <c r="AS193" i="69"/>
  <c r="AR193" i="69"/>
  <c r="AR192" i="69" s="1"/>
  <c r="AQ193" i="69"/>
  <c r="AQ192" i="69" s="1"/>
  <c r="AO193" i="69"/>
  <c r="AO192" i="69" s="1"/>
  <c r="AN193" i="69"/>
  <c r="AN192" i="69" s="1"/>
  <c r="AM193" i="69"/>
  <c r="AM192" i="69" s="1"/>
  <c r="AL193" i="69"/>
  <c r="AL192" i="69" s="1"/>
  <c r="AK193" i="69"/>
  <c r="AK192" i="69" s="1"/>
  <c r="AJ193" i="69"/>
  <c r="AJ192" i="69" s="1"/>
  <c r="AI193" i="69"/>
  <c r="AI192" i="69" s="1"/>
  <c r="AH193" i="69"/>
  <c r="AH192" i="69" s="1"/>
  <c r="U193" i="69"/>
  <c r="U192" i="69" s="1"/>
  <c r="T193" i="69"/>
  <c r="T192" i="69" s="1"/>
  <c r="S193" i="69"/>
  <c r="S192" i="69" s="1"/>
  <c r="Q193" i="69"/>
  <c r="Q192" i="69" s="1"/>
  <c r="P193" i="69"/>
  <c r="P192" i="69" s="1"/>
  <c r="O193" i="69"/>
  <c r="O192" i="69" s="1"/>
  <c r="N193" i="69"/>
  <c r="N192" i="69" s="1"/>
  <c r="M193" i="69"/>
  <c r="M192" i="69" s="1"/>
  <c r="L193" i="69"/>
  <c r="L192" i="69" s="1"/>
  <c r="K193" i="69"/>
  <c r="K192" i="69" s="1"/>
  <c r="J193" i="69"/>
  <c r="J192" i="69" s="1"/>
  <c r="I193" i="69"/>
  <c r="I192" i="69" s="1"/>
  <c r="BJ192" i="69"/>
  <c r="BE192" i="69"/>
  <c r="BD192" i="69"/>
  <c r="BC192" i="69"/>
  <c r="BB192" i="69"/>
  <c r="AS192" i="69"/>
  <c r="CV191" i="69"/>
  <c r="CU191" i="69"/>
  <c r="CJ191" i="69"/>
  <c r="AU191" i="69"/>
  <c r="AG191" i="69"/>
  <c r="CV190" i="69"/>
  <c r="CU190" i="69"/>
  <c r="CJ190" i="69"/>
  <c r="AU190" i="69"/>
  <c r="AG190" i="69"/>
  <c r="CV189" i="69"/>
  <c r="CU189" i="69"/>
  <c r="CJ189" i="69"/>
  <c r="AU189" i="69"/>
  <c r="AG189" i="69"/>
  <c r="CV188" i="69"/>
  <c r="CU188" i="69"/>
  <c r="CJ188" i="69"/>
  <c r="BN188" i="69"/>
  <c r="AU188" i="69"/>
  <c r="AG188" i="69"/>
  <c r="H188" i="69"/>
  <c r="CV187" i="69"/>
  <c r="CU187" i="69"/>
  <c r="CJ187" i="69"/>
  <c r="BN187" i="69"/>
  <c r="AU187" i="69"/>
  <c r="AG187" i="69"/>
  <c r="H187" i="69"/>
  <c r="CV186" i="69"/>
  <c r="CU186" i="69"/>
  <c r="CJ186" i="69"/>
  <c r="AU186" i="69"/>
  <c r="AG186" i="69"/>
  <c r="CV185" i="69"/>
  <c r="CU185" i="69"/>
  <c r="CJ185" i="69"/>
  <c r="AU185" i="69"/>
  <c r="AG185" i="69"/>
  <c r="CY184" i="69"/>
  <c r="CY181" i="69"/>
  <c r="CY180" i="69" s="1"/>
  <c r="CY177" i="69"/>
  <c r="CY175" i="69" s="1"/>
  <c r="CY174" i="69" s="1"/>
  <c r="CX184" i="69"/>
  <c r="CW184" i="69"/>
  <c r="CS184" i="69"/>
  <c r="CR184" i="69"/>
  <c r="CQ184" i="69"/>
  <c r="CP184" i="69"/>
  <c r="CO184" i="69"/>
  <c r="CN184" i="69"/>
  <c r="CM184" i="69"/>
  <c r="CL184" i="69"/>
  <c r="CK184" i="69"/>
  <c r="CI184" i="69"/>
  <c r="CH184" i="69"/>
  <c r="CG184" i="69"/>
  <c r="CF184" i="69"/>
  <c r="CE184" i="69"/>
  <c r="CD184" i="69"/>
  <c r="CC184" i="69"/>
  <c r="CB184" i="69"/>
  <c r="CA184" i="69"/>
  <c r="BZ184" i="69"/>
  <c r="BY184" i="69"/>
  <c r="BX184" i="69"/>
  <c r="BW184" i="69"/>
  <c r="BV184" i="69"/>
  <c r="BU184" i="69"/>
  <c r="BT184" i="69"/>
  <c r="BS184" i="69"/>
  <c r="BR184" i="69"/>
  <c r="BQ184" i="69"/>
  <c r="BP184" i="69"/>
  <c r="BO184" i="69"/>
  <c r="CU183" i="69"/>
  <c r="CM183" i="69"/>
  <c r="CW183" i="69" s="1"/>
  <c r="CL183" i="69"/>
  <c r="CE183" i="69"/>
  <c r="BZ183" i="69"/>
  <c r="BF183" i="69"/>
  <c r="AU183" i="69"/>
  <c r="AP183" i="69"/>
  <c r="AL183" i="69"/>
  <c r="AL181" i="69" s="1"/>
  <c r="AL180" i="69" s="1"/>
  <c r="AG183" i="69"/>
  <c r="CU182" i="69"/>
  <c r="CM182" i="69"/>
  <c r="CL182" i="69"/>
  <c r="CE182" i="69"/>
  <c r="BZ182" i="69"/>
  <c r="BF182" i="69"/>
  <c r="AU182" i="69"/>
  <c r="AP182" i="69"/>
  <c r="AG182" i="69"/>
  <c r="R182" i="69"/>
  <c r="R181" i="69"/>
  <c r="R180" i="69" s="1"/>
  <c r="DF181" i="69"/>
  <c r="DF180" i="69" s="1"/>
  <c r="DE181" i="69"/>
  <c r="DE180" i="69" s="1"/>
  <c r="DD181" i="69"/>
  <c r="DD180" i="69" s="1"/>
  <c r="DC181" i="69"/>
  <c r="DC180" i="69" s="1"/>
  <c r="DB181" i="69"/>
  <c r="DB180" i="69" s="1"/>
  <c r="DA181" i="69"/>
  <c r="CX181" i="69"/>
  <c r="CS181" i="69"/>
  <c r="CR181" i="69"/>
  <c r="CQ181" i="69"/>
  <c r="CP181" i="69"/>
  <c r="CO181" i="69"/>
  <c r="CN181" i="69"/>
  <c r="CK181" i="69"/>
  <c r="CI181" i="69"/>
  <c r="CH181" i="69"/>
  <c r="CG181" i="69"/>
  <c r="CF181" i="69"/>
  <c r="CD181" i="69"/>
  <c r="CC181" i="69"/>
  <c r="CB181" i="69"/>
  <c r="CA181" i="69"/>
  <c r="BY181" i="69"/>
  <c r="BX181" i="69"/>
  <c r="BW181" i="69"/>
  <c r="BV181" i="69"/>
  <c r="BU181" i="69"/>
  <c r="BT181" i="69"/>
  <c r="BS181" i="69"/>
  <c r="BR181" i="69"/>
  <c r="BQ181" i="69"/>
  <c r="BP181" i="69"/>
  <c r="BO181" i="69"/>
  <c r="BN181" i="69"/>
  <c r="BJ181" i="69"/>
  <c r="BJ180" i="69"/>
  <c r="BI181" i="69"/>
  <c r="BI180" i="69"/>
  <c r="BH181" i="69"/>
  <c r="BH180" i="69"/>
  <c r="BG181" i="69"/>
  <c r="BG180" i="69"/>
  <c r="BD181" i="69"/>
  <c r="BD180" i="69"/>
  <c r="BC181" i="69"/>
  <c r="BC180" i="69"/>
  <c r="BB181" i="69"/>
  <c r="BB180" i="69"/>
  <c r="AZ181" i="69"/>
  <c r="AZ180" i="69"/>
  <c r="AY181" i="69"/>
  <c r="AY180" i="69"/>
  <c r="AX181" i="69"/>
  <c r="AX180" i="69"/>
  <c r="AW181" i="69"/>
  <c r="AW180" i="69"/>
  <c r="AV181" i="69"/>
  <c r="AV180" i="69"/>
  <c r="AT181" i="69"/>
  <c r="AT180" i="69"/>
  <c r="AS181" i="69"/>
  <c r="AS180" i="69"/>
  <c r="AR181" i="69"/>
  <c r="AR180" i="69"/>
  <c r="AQ181" i="69"/>
  <c r="AQ180" i="69"/>
  <c r="AO181" i="69"/>
  <c r="AO180" i="69"/>
  <c r="AN181" i="69"/>
  <c r="AN180" i="69"/>
  <c r="AM181" i="69"/>
  <c r="AM180" i="69"/>
  <c r="AK181" i="69"/>
  <c r="AK180" i="69"/>
  <c r="AJ181" i="69"/>
  <c r="AJ180" i="69"/>
  <c r="AI181" i="69"/>
  <c r="AI180" i="69"/>
  <c r="AH181" i="69"/>
  <c r="AH180" i="69"/>
  <c r="U181" i="69"/>
  <c r="U180" i="69"/>
  <c r="T181" i="69"/>
  <c r="T180" i="69"/>
  <c r="S181" i="69"/>
  <c r="S180" i="69"/>
  <c r="Q181" i="69"/>
  <c r="Q180" i="69"/>
  <c r="P181" i="69"/>
  <c r="P180" i="69"/>
  <c r="O181" i="69"/>
  <c r="O180" i="69"/>
  <c r="N181" i="69"/>
  <c r="N180" i="69"/>
  <c r="M181" i="69"/>
  <c r="M180" i="69"/>
  <c r="L181" i="69"/>
  <c r="L180" i="69"/>
  <c r="K181" i="69"/>
  <c r="K180" i="69"/>
  <c r="J181" i="69"/>
  <c r="J180" i="69"/>
  <c r="I181" i="69"/>
  <c r="I180" i="69"/>
  <c r="BE180" i="69"/>
  <c r="CW179" i="69"/>
  <c r="CW177" i="69" s="1"/>
  <c r="CV179" i="69"/>
  <c r="CT179" i="69" s="1"/>
  <c r="DH179" i="69" s="1"/>
  <c r="CJ179" i="69"/>
  <c r="AU179" i="69"/>
  <c r="AG179" i="69"/>
  <c r="CV178" i="69"/>
  <c r="CU178" i="69"/>
  <c r="CJ178" i="69"/>
  <c r="BN178" i="69"/>
  <c r="BN177" i="69"/>
  <c r="BN174" i="69" s="1"/>
  <c r="AU178" i="69"/>
  <c r="AG178" i="69"/>
  <c r="H178" i="69"/>
  <c r="H175" i="69"/>
  <c r="H174" i="69" s="1"/>
  <c r="CX177" i="69"/>
  <c r="CS177" i="69"/>
  <c r="CR177" i="69"/>
  <c r="CQ177" i="69"/>
  <c r="CP177" i="69"/>
  <c r="CO177" i="69"/>
  <c r="CN177" i="69"/>
  <c r="CM177" i="69"/>
  <c r="CL177" i="69"/>
  <c r="CK177" i="69"/>
  <c r="CI177" i="69"/>
  <c r="CH177" i="69"/>
  <c r="CG177" i="69"/>
  <c r="CF177" i="69"/>
  <c r="CE177" i="69"/>
  <c r="CD177" i="69"/>
  <c r="CC177" i="69"/>
  <c r="CB177" i="69"/>
  <c r="CA177" i="69"/>
  <c r="BZ177" i="69"/>
  <c r="BY177" i="69"/>
  <c r="BX177" i="69"/>
  <c r="BW177" i="69"/>
  <c r="BV177" i="69"/>
  <c r="BU177" i="69"/>
  <c r="BT177" i="69"/>
  <c r="BS177" i="69"/>
  <c r="BR177" i="69"/>
  <c r="BQ177" i="69"/>
  <c r="BP177" i="69"/>
  <c r="BO177" i="69"/>
  <c r="CV176" i="69"/>
  <c r="CV175" i="69"/>
  <c r="CU176" i="69"/>
  <c r="CU175" i="69"/>
  <c r="CM176" i="69"/>
  <c r="CJ176" i="69"/>
  <c r="CJ175" i="69" s="1"/>
  <c r="CE176" i="69"/>
  <c r="CE175" i="69" s="1"/>
  <c r="BZ176" i="69"/>
  <c r="BZ175" i="69"/>
  <c r="BZ174" i="69" s="1"/>
  <c r="BF176" i="69"/>
  <c r="BF175" i="69" s="1"/>
  <c r="BF174" i="69" s="1"/>
  <c r="AU176" i="69"/>
  <c r="AP176" i="69"/>
  <c r="AG176" i="69"/>
  <c r="R176" i="69"/>
  <c r="R175" i="69" s="1"/>
  <c r="R174" i="69" s="1"/>
  <c r="DF175" i="69"/>
  <c r="DC175" i="69"/>
  <c r="DC174" i="69" s="1"/>
  <c r="DC143" i="69" s="1"/>
  <c r="DC26" i="69" s="1"/>
  <c r="DB175" i="69"/>
  <c r="DB174" i="69" s="1"/>
  <c r="CX175" i="69"/>
  <c r="CS175" i="69"/>
  <c r="CR175" i="69"/>
  <c r="CQ175" i="69"/>
  <c r="CP175" i="69"/>
  <c r="CO175" i="69"/>
  <c r="CN175" i="69"/>
  <c r="CL175" i="69"/>
  <c r="CK175" i="69"/>
  <c r="CI175" i="69"/>
  <c r="CH175" i="69"/>
  <c r="CG175" i="69"/>
  <c r="CF175" i="69"/>
  <c r="CD175" i="69"/>
  <c r="CC175" i="69"/>
  <c r="CB175" i="69"/>
  <c r="CA175" i="69"/>
  <c r="BY175" i="69"/>
  <c r="BX175" i="69"/>
  <c r="BW175" i="69"/>
  <c r="BV175" i="69"/>
  <c r="BU175" i="69"/>
  <c r="BT175" i="69"/>
  <c r="BS175" i="69"/>
  <c r="BR175" i="69"/>
  <c r="BQ175" i="69"/>
  <c r="BP175" i="69"/>
  <c r="BO175" i="69"/>
  <c r="BN175" i="69"/>
  <c r="BJ175" i="69"/>
  <c r="BJ174" i="69"/>
  <c r="BI175" i="69"/>
  <c r="BI174" i="69"/>
  <c r="BH175" i="69"/>
  <c r="BH174" i="69"/>
  <c r="BG175" i="69"/>
  <c r="BG174" i="69"/>
  <c r="AZ175" i="69"/>
  <c r="AZ174" i="69"/>
  <c r="AY175" i="69"/>
  <c r="AY174" i="69"/>
  <c r="AX175" i="69"/>
  <c r="AX174" i="69"/>
  <c r="AW175" i="69"/>
  <c r="AW174" i="69"/>
  <c r="AV175" i="69"/>
  <c r="AV174" i="69"/>
  <c r="AT175" i="69"/>
  <c r="AT174" i="69"/>
  <c r="AS175" i="69"/>
  <c r="AS174" i="69"/>
  <c r="AR175" i="69"/>
  <c r="AR174" i="69"/>
  <c r="AQ175" i="69"/>
  <c r="AQ174" i="69"/>
  <c r="AO175" i="69"/>
  <c r="AO174" i="69"/>
  <c r="AN175" i="69"/>
  <c r="AN174" i="69"/>
  <c r="AM175" i="69"/>
  <c r="AM174" i="69"/>
  <c r="AL175" i="69"/>
  <c r="AL174" i="69"/>
  <c r="AK175" i="69"/>
  <c r="AK174" i="69"/>
  <c r="AJ175" i="69"/>
  <c r="AJ174" i="69"/>
  <c r="AI175" i="69"/>
  <c r="AI174" i="69"/>
  <c r="AH175" i="69"/>
  <c r="AH174" i="69"/>
  <c r="AG174" i="69" s="1"/>
  <c r="U175" i="69"/>
  <c r="U174" i="69" s="1"/>
  <c r="T175" i="69"/>
  <c r="T174" i="69" s="1"/>
  <c r="S175" i="69"/>
  <c r="S174" i="69" s="1"/>
  <c r="Q175" i="69"/>
  <c r="Q174" i="69" s="1"/>
  <c r="P175" i="69"/>
  <c r="P174" i="69" s="1"/>
  <c r="O175" i="69"/>
  <c r="O174" i="69" s="1"/>
  <c r="N175" i="69"/>
  <c r="N174" i="69" s="1"/>
  <c r="M175" i="69"/>
  <c r="M174" i="69" s="1"/>
  <c r="L175" i="69"/>
  <c r="L174" i="69" s="1"/>
  <c r="K175" i="69"/>
  <c r="K174" i="69" s="1"/>
  <c r="J175" i="69"/>
  <c r="J174" i="69" s="1"/>
  <c r="I175" i="69"/>
  <c r="I174" i="69" s="1"/>
  <c r="DD174" i="69"/>
  <c r="BE174" i="69"/>
  <c r="BD174" i="69"/>
  <c r="BC174" i="69"/>
  <c r="BB174" i="69"/>
  <c r="CW173" i="69"/>
  <c r="CV173" i="69"/>
  <c r="CU173" i="69"/>
  <c r="CJ173" i="69"/>
  <c r="BN173" i="69"/>
  <c r="AU173" i="69"/>
  <c r="AG173" i="69"/>
  <c r="H173" i="69"/>
  <c r="H167" i="69" s="1"/>
  <c r="H166" i="69" s="1"/>
  <c r="CW172" i="69"/>
  <c r="CV172" i="69"/>
  <c r="CU172" i="69"/>
  <c r="CJ172" i="69"/>
  <c r="BN172" i="69"/>
  <c r="AU172" i="69"/>
  <c r="AG172" i="69"/>
  <c r="CW171" i="69"/>
  <c r="CV171" i="69"/>
  <c r="CU171" i="69"/>
  <c r="CJ171" i="69"/>
  <c r="BN171" i="69"/>
  <c r="AU171" i="69"/>
  <c r="AG171" i="69"/>
  <c r="CW170" i="69"/>
  <c r="CV170" i="69"/>
  <c r="CU170" i="69"/>
  <c r="CJ170" i="69"/>
  <c r="AU170" i="69"/>
  <c r="AG170" i="69"/>
  <c r="CW169" i="69"/>
  <c r="CV169" i="69"/>
  <c r="CU169" i="69"/>
  <c r="CJ169" i="69"/>
  <c r="AU169" i="69"/>
  <c r="AG169" i="69"/>
  <c r="CW168" i="69"/>
  <c r="CV168" i="69"/>
  <c r="CU168" i="69"/>
  <c r="CJ168" i="69"/>
  <c r="AU168" i="69"/>
  <c r="AG168" i="69"/>
  <c r="CY167" i="69"/>
  <c r="CY166" i="69"/>
  <c r="CS167" i="69"/>
  <c r="CS166" i="69"/>
  <c r="CR167" i="69"/>
  <c r="CR166" i="69"/>
  <c r="CQ167" i="69"/>
  <c r="CQ166" i="69"/>
  <c r="CP167" i="69"/>
  <c r="CP166" i="69"/>
  <c r="CO167" i="69"/>
  <c r="CO166" i="69"/>
  <c r="CM167" i="69"/>
  <c r="CM166" i="69"/>
  <c r="CL167" i="69"/>
  <c r="CL166" i="69"/>
  <c r="CK167" i="69"/>
  <c r="CK166" i="69"/>
  <c r="CH167" i="69"/>
  <c r="CH166" i="69"/>
  <c r="CG167" i="69"/>
  <c r="CG166" i="69"/>
  <c r="CF167" i="69"/>
  <c r="CF166" i="69"/>
  <c r="CE167" i="69"/>
  <c r="CE166" i="69"/>
  <c r="CC167" i="69"/>
  <c r="CC166" i="69"/>
  <c r="CB167" i="69"/>
  <c r="CB166" i="69"/>
  <c r="CA167" i="69"/>
  <c r="CA166" i="69"/>
  <c r="BZ167" i="69"/>
  <c r="BZ166" i="69"/>
  <c r="BY167" i="69"/>
  <c r="BY166" i="69"/>
  <c r="BX167" i="69"/>
  <c r="BX166" i="69"/>
  <c r="BW167" i="69"/>
  <c r="BW166" i="69"/>
  <c r="BV167" i="69"/>
  <c r="BV166" i="69"/>
  <c r="BU167" i="69"/>
  <c r="BU166" i="69"/>
  <c r="BT167" i="69"/>
  <c r="BT166" i="69"/>
  <c r="BS167" i="69"/>
  <c r="BS166" i="69"/>
  <c r="BR167" i="69"/>
  <c r="BR166" i="69"/>
  <c r="BQ167" i="69"/>
  <c r="BQ166" i="69" s="1"/>
  <c r="BP167" i="69"/>
  <c r="BP166" i="69"/>
  <c r="BO167" i="69"/>
  <c r="BO166" i="69" s="1"/>
  <c r="BJ167" i="69"/>
  <c r="BI167" i="69"/>
  <c r="BI166" i="69" s="1"/>
  <c r="BH167" i="69"/>
  <c r="BH166" i="69" s="1"/>
  <c r="BG167" i="69"/>
  <c r="BG166" i="69" s="1"/>
  <c r="AZ167" i="69"/>
  <c r="AZ166" i="69" s="1"/>
  <c r="AZ143" i="69" s="1"/>
  <c r="AY167" i="69"/>
  <c r="AY166" i="69" s="1"/>
  <c r="AX167" i="69"/>
  <c r="AX166" i="69" s="1"/>
  <c r="AW167" i="69"/>
  <c r="AW166" i="69" s="1"/>
  <c r="AV167" i="69"/>
  <c r="AV166" i="69" s="1"/>
  <c r="AT167" i="69"/>
  <c r="AT166" i="69" s="1"/>
  <c r="AS167" i="69"/>
  <c r="AS166" i="69"/>
  <c r="AR167" i="69"/>
  <c r="AR166" i="69" s="1"/>
  <c r="AR143" i="69" s="1"/>
  <c r="AR26" i="69" s="1"/>
  <c r="AQ167" i="69"/>
  <c r="AQ166" i="69"/>
  <c r="AP167" i="69"/>
  <c r="AP166" i="69" s="1"/>
  <c r="AO167" i="69"/>
  <c r="AO166" i="69"/>
  <c r="AN167" i="69"/>
  <c r="AN166" i="69" s="1"/>
  <c r="AM167" i="69"/>
  <c r="AM166" i="69"/>
  <c r="AL167" i="69"/>
  <c r="AL166" i="69" s="1"/>
  <c r="AK167" i="69"/>
  <c r="AK166" i="69"/>
  <c r="AJ167" i="69"/>
  <c r="AJ166" i="69" s="1"/>
  <c r="AI167" i="69"/>
  <c r="AI166" i="69"/>
  <c r="AH167" i="69"/>
  <c r="U167" i="69"/>
  <c r="U166" i="69" s="1"/>
  <c r="U143" i="69" s="1"/>
  <c r="T167" i="69"/>
  <c r="T166" i="69"/>
  <c r="S167" i="69"/>
  <c r="S166" i="69" s="1"/>
  <c r="R167" i="69"/>
  <c r="R166" i="69"/>
  <c r="Q167" i="69"/>
  <c r="Q166" i="69" s="1"/>
  <c r="P167" i="69"/>
  <c r="P166" i="69"/>
  <c r="P143" i="69" s="1"/>
  <c r="P26" i="69" s="1"/>
  <c r="P14" i="69" s="1"/>
  <c r="P13" i="69" s="1"/>
  <c r="O167" i="69"/>
  <c r="O166" i="69" s="1"/>
  <c r="N167" i="69"/>
  <c r="N166" i="69"/>
  <c r="M167" i="69"/>
  <c r="M166" i="69" s="1"/>
  <c r="L167" i="69"/>
  <c r="L166" i="69"/>
  <c r="K167" i="69"/>
  <c r="K166" i="69" s="1"/>
  <c r="J167" i="69"/>
  <c r="J166" i="69"/>
  <c r="I167" i="69"/>
  <c r="I166" i="69" s="1"/>
  <c r="CX166" i="69"/>
  <c r="CN166" i="69"/>
  <c r="CI166" i="69"/>
  <c r="CD166" i="69"/>
  <c r="BJ166" i="69"/>
  <c r="BE166" i="69"/>
  <c r="BE143" i="69" s="1"/>
  <c r="BE26" i="69" s="1"/>
  <c r="BE14" i="69" s="1"/>
  <c r="BE13" i="69" s="1"/>
  <c r="BE11" i="69" s="1"/>
  <c r="BD166" i="69"/>
  <c r="BC166" i="69"/>
  <c r="BB166" i="69"/>
  <c r="CW165" i="69"/>
  <c r="CV165" i="69"/>
  <c r="CU165" i="69"/>
  <c r="CJ165" i="69"/>
  <c r="BF165" i="69"/>
  <c r="BF160" i="69" s="1"/>
  <c r="BF159" i="69" s="1"/>
  <c r="BF143" i="69" s="1"/>
  <c r="AU165" i="69"/>
  <c r="AG165" i="69"/>
  <c r="CW164" i="69"/>
  <c r="CV164" i="69"/>
  <c r="CU164" i="69"/>
  <c r="CJ164" i="69"/>
  <c r="BF164" i="69"/>
  <c r="AU164" i="69"/>
  <c r="AF164" i="69" s="1"/>
  <c r="DG164" i="69" s="1"/>
  <c r="AG164" i="69"/>
  <c r="CW163" i="69"/>
  <c r="CV163" i="69"/>
  <c r="CU163" i="69"/>
  <c r="CU162" i="69" s="1"/>
  <c r="CJ163" i="69"/>
  <c r="AU163" i="69"/>
  <c r="AG163" i="69"/>
  <c r="CX162" i="69"/>
  <c r="CX159" i="69" s="1"/>
  <c r="CS162" i="69"/>
  <c r="CR162" i="69"/>
  <c r="CQ162" i="69"/>
  <c r="CP162" i="69"/>
  <c r="CO162" i="69"/>
  <c r="CN162" i="69"/>
  <c r="CM162" i="69"/>
  <c r="CL162" i="69"/>
  <c r="CK162" i="69"/>
  <c r="CI162" i="69"/>
  <c r="CH162" i="69"/>
  <c r="CG162" i="69"/>
  <c r="CG159" i="69" s="1"/>
  <c r="CG143" i="69" s="1"/>
  <c r="CF162" i="69"/>
  <c r="CE162" i="69"/>
  <c r="CD162" i="69"/>
  <c r="CC162" i="69"/>
  <c r="CC159" i="69" s="1"/>
  <c r="CC143" i="69" s="1"/>
  <c r="CB162" i="69"/>
  <c r="CA162" i="69"/>
  <c r="BZ162" i="69"/>
  <c r="BY162" i="69"/>
  <c r="BY159" i="69" s="1"/>
  <c r="BY143" i="69" s="1"/>
  <c r="BY26" i="69" s="1"/>
  <c r="BY14" i="69" s="1"/>
  <c r="BY13" i="69" s="1"/>
  <c r="BY11" i="69" s="1"/>
  <c r="BX162" i="69"/>
  <c r="BW162" i="69"/>
  <c r="BV162" i="69"/>
  <c r="BU162" i="69"/>
  <c r="BT162" i="69"/>
  <c r="BS162" i="69"/>
  <c r="BR162" i="69"/>
  <c r="BQ162" i="69"/>
  <c r="BQ159" i="69" s="1"/>
  <c r="BP162" i="69"/>
  <c r="BO162" i="69"/>
  <c r="BN162" i="69"/>
  <c r="CM161" i="69"/>
  <c r="CL161" i="69"/>
  <c r="CV161" i="69"/>
  <c r="CV160" i="69" s="1"/>
  <c r="CE161" i="69"/>
  <c r="CE160" i="69"/>
  <c r="BZ161" i="69"/>
  <c r="BZ160" i="69" s="1"/>
  <c r="BU161" i="69"/>
  <c r="BU160" i="69"/>
  <c r="BU159" i="69"/>
  <c r="BU143" i="69" s="1"/>
  <c r="BF161" i="69"/>
  <c r="AU161" i="69"/>
  <c r="AP161" i="69"/>
  <c r="AP160" i="69"/>
  <c r="AH161" i="69"/>
  <c r="CU161" i="69"/>
  <c r="R161" i="69"/>
  <c r="R160" i="69" s="1"/>
  <c r="R159" i="69" s="1"/>
  <c r="N161" i="69"/>
  <c r="N160" i="69"/>
  <c r="N159" i="69"/>
  <c r="CY160" i="69"/>
  <c r="CY159" i="69" s="1"/>
  <c r="CX160" i="69"/>
  <c r="CS160" i="69"/>
  <c r="CR160" i="69"/>
  <c r="CQ160" i="69"/>
  <c r="CP160" i="69"/>
  <c r="CO160" i="69"/>
  <c r="CN160" i="69"/>
  <c r="CK160" i="69"/>
  <c r="CI160" i="69"/>
  <c r="CH160" i="69"/>
  <c r="CG160" i="69"/>
  <c r="CF160" i="69"/>
  <c r="CD160" i="69"/>
  <c r="CC160" i="69"/>
  <c r="CB160" i="69"/>
  <c r="CA160" i="69"/>
  <c r="BY160" i="69"/>
  <c r="BX160" i="69"/>
  <c r="BW160" i="69"/>
  <c r="BW159" i="69"/>
  <c r="BV160" i="69"/>
  <c r="BT160" i="69"/>
  <c r="BS160" i="69"/>
  <c r="BR160" i="69"/>
  <c r="BQ160" i="69"/>
  <c r="BP160" i="69"/>
  <c r="BO160" i="69"/>
  <c r="BN160" i="69"/>
  <c r="BI160" i="69"/>
  <c r="BI159" i="69"/>
  <c r="BH160" i="69"/>
  <c r="BH159" i="69"/>
  <c r="BG160" i="69"/>
  <c r="BG159" i="69"/>
  <c r="AZ160" i="69"/>
  <c r="AZ159" i="69"/>
  <c r="AY160" i="69"/>
  <c r="AY159" i="69"/>
  <c r="AX160" i="69"/>
  <c r="AX159" i="69"/>
  <c r="AW160" i="69"/>
  <c r="AW159" i="69"/>
  <c r="AV160" i="69"/>
  <c r="AV159" i="69"/>
  <c r="AT160" i="69"/>
  <c r="AT159" i="69"/>
  <c r="AS160" i="69"/>
  <c r="AS159" i="69"/>
  <c r="AR160" i="69"/>
  <c r="AR159" i="69"/>
  <c r="AQ160" i="69"/>
  <c r="AQ159" i="69"/>
  <c r="AO160" i="69"/>
  <c r="AO159" i="69"/>
  <c r="AN160" i="69"/>
  <c r="AN159" i="69"/>
  <c r="AM160" i="69"/>
  <c r="AM159" i="69"/>
  <c r="AL160" i="69"/>
  <c r="AL159" i="69"/>
  <c r="AK160" i="69"/>
  <c r="AK159" i="69"/>
  <c r="AJ160" i="69"/>
  <c r="AJ159" i="69"/>
  <c r="AI160" i="69"/>
  <c r="AI159" i="69"/>
  <c r="U160" i="69"/>
  <c r="U159" i="69"/>
  <c r="T160" i="69"/>
  <c r="T159" i="69"/>
  <c r="S160" i="69"/>
  <c r="S159" i="69"/>
  <c r="Q160" i="69"/>
  <c r="Q159" i="69"/>
  <c r="P160" i="69"/>
  <c r="P159" i="69"/>
  <c r="O160" i="69"/>
  <c r="O159" i="69"/>
  <c r="M160" i="69"/>
  <c r="M159" i="69"/>
  <c r="L160" i="69"/>
  <c r="L159" i="69"/>
  <c r="K160" i="69"/>
  <c r="K159" i="69"/>
  <c r="J160" i="69"/>
  <c r="J159" i="69"/>
  <c r="I160" i="69"/>
  <c r="I159" i="69"/>
  <c r="H160" i="69"/>
  <c r="H159" i="69"/>
  <c r="BJ159" i="69"/>
  <c r="BE159" i="69"/>
  <c r="BD159" i="69"/>
  <c r="BC159" i="69"/>
  <c r="BB159" i="69"/>
  <c r="CW158" i="69"/>
  <c r="CV158" i="69"/>
  <c r="CT158" i="69" s="1"/>
  <c r="CU158" i="69"/>
  <c r="CJ158" i="69"/>
  <c r="AU158" i="69"/>
  <c r="AG158" i="69"/>
  <c r="H158" i="69"/>
  <c r="CW157" i="69"/>
  <c r="CV157" i="69"/>
  <c r="CU157" i="69"/>
  <c r="CT157" i="69" s="1"/>
  <c r="DH157" i="69" s="1"/>
  <c r="CJ157" i="69"/>
  <c r="AU157" i="69"/>
  <c r="AG157" i="69"/>
  <c r="H157" i="69"/>
  <c r="CW156" i="69"/>
  <c r="CV156" i="69"/>
  <c r="CU156" i="69"/>
  <c r="CJ156" i="69"/>
  <c r="DG156" i="69" s="1"/>
  <c r="AU156" i="69"/>
  <c r="AG156" i="69"/>
  <c r="H156" i="69"/>
  <c r="CW155" i="69"/>
  <c r="CV155" i="69"/>
  <c r="CU155" i="69"/>
  <c r="CJ155" i="69"/>
  <c r="AU155" i="69"/>
  <c r="AG155" i="69"/>
  <c r="H155" i="69"/>
  <c r="CW154" i="69"/>
  <c r="CV154" i="69"/>
  <c r="CT154" i="69" s="1"/>
  <c r="CU154" i="69"/>
  <c r="CJ154" i="69"/>
  <c r="AU154" i="69"/>
  <c r="AG154" i="69"/>
  <c r="H154" i="69"/>
  <c r="CW153" i="69"/>
  <c r="CV153" i="69"/>
  <c r="CU153" i="69"/>
  <c r="CJ153" i="69"/>
  <c r="AU153" i="69"/>
  <c r="AG153" i="69"/>
  <c r="H153" i="69"/>
  <c r="H148" i="69" s="1"/>
  <c r="CW152" i="69"/>
  <c r="CV152" i="69"/>
  <c r="CU152" i="69"/>
  <c r="CJ152" i="69"/>
  <c r="AU152" i="69"/>
  <c r="AG152" i="69"/>
  <c r="H152" i="69"/>
  <c r="CV151" i="69"/>
  <c r="CU151" i="69"/>
  <c r="CJ151" i="69"/>
  <c r="AU151" i="69"/>
  <c r="AG151" i="69"/>
  <c r="AF151" i="69" s="1"/>
  <c r="DG151" i="69" s="1"/>
  <c r="CX150" i="69"/>
  <c r="CS150" i="69"/>
  <c r="CR150" i="69"/>
  <c r="CQ150" i="69"/>
  <c r="CQ147" i="69" s="1"/>
  <c r="CQ143" i="69" s="1"/>
  <c r="CQ26" i="69" s="1"/>
  <c r="CP150" i="69"/>
  <c r="CO150" i="69"/>
  <c r="CN150" i="69"/>
  <c r="CM150" i="69"/>
  <c r="CL150" i="69"/>
  <c r="CK150" i="69"/>
  <c r="CI150" i="69"/>
  <c r="CH150" i="69"/>
  <c r="CH147" i="69" s="1"/>
  <c r="CG150" i="69"/>
  <c r="CF150" i="69"/>
  <c r="CE150" i="69"/>
  <c r="CD150" i="69"/>
  <c r="CD147" i="69" s="1"/>
  <c r="CC150" i="69"/>
  <c r="CB150" i="69"/>
  <c r="CA150" i="69"/>
  <c r="BZ150" i="69"/>
  <c r="BY150" i="69"/>
  <c r="BX150" i="69"/>
  <c r="BW150" i="69"/>
  <c r="BV150" i="69"/>
  <c r="BV147" i="69" s="1"/>
  <c r="BU150" i="69"/>
  <c r="BT150" i="69"/>
  <c r="BS150" i="69"/>
  <c r="BR150" i="69"/>
  <c r="BR147" i="69" s="1"/>
  <c r="BQ150" i="69"/>
  <c r="BP150" i="69"/>
  <c r="BO150" i="69"/>
  <c r="BN150" i="69"/>
  <c r="BN147" i="69" s="1"/>
  <c r="CM149" i="69"/>
  <c r="CL149" i="69"/>
  <c r="CE149" i="69"/>
  <c r="CE148" i="69"/>
  <c r="CE147" i="69" s="1"/>
  <c r="BZ149" i="69"/>
  <c r="BZ148" i="69" s="1"/>
  <c r="BN149" i="69"/>
  <c r="BN148" i="69" s="1"/>
  <c r="BF149" i="69"/>
  <c r="BF148" i="69"/>
  <c r="BF147" i="69"/>
  <c r="AU149" i="69"/>
  <c r="AP149" i="69"/>
  <c r="AP148" i="69"/>
  <c r="AP147" i="69"/>
  <c r="AH149" i="69"/>
  <c r="CU149" i="69" s="1"/>
  <c r="R149" i="69"/>
  <c r="R148" i="69"/>
  <c r="R147" i="69" s="1"/>
  <c r="N149" i="69"/>
  <c r="N148" i="69"/>
  <c r="N147" i="69"/>
  <c r="J149" i="69"/>
  <c r="J148" i="69"/>
  <c r="J147" i="69"/>
  <c r="H149" i="69"/>
  <c r="DF148" i="69"/>
  <c r="DE148" i="69"/>
  <c r="DD148" i="69"/>
  <c r="DC148" i="69"/>
  <c r="DB148" i="69"/>
  <c r="CY148" i="69"/>
  <c r="CY147" i="69"/>
  <c r="CX148" i="69"/>
  <c r="CS148" i="69"/>
  <c r="CR148" i="69"/>
  <c r="CQ148" i="69"/>
  <c r="CP148" i="69"/>
  <c r="CO148" i="69"/>
  <c r="CN148" i="69"/>
  <c r="CK148" i="69"/>
  <c r="CI148" i="69"/>
  <c r="CH148" i="69"/>
  <c r="CG148" i="69"/>
  <c r="CF148" i="69"/>
  <c r="CD148" i="69"/>
  <c r="CC148" i="69"/>
  <c r="CB148" i="69"/>
  <c r="CB147" i="69"/>
  <c r="CA148" i="69"/>
  <c r="CA147" i="69" s="1"/>
  <c r="BY148" i="69"/>
  <c r="BX148" i="69"/>
  <c r="BW148" i="69"/>
  <c r="BV148" i="69"/>
  <c r="BU148" i="69"/>
  <c r="BT148" i="69"/>
  <c r="BS148" i="69"/>
  <c r="BR148" i="69"/>
  <c r="BQ148" i="69"/>
  <c r="BP148" i="69"/>
  <c r="BO148" i="69"/>
  <c r="BJ148" i="69"/>
  <c r="BJ147" i="69" s="1"/>
  <c r="BI148" i="69"/>
  <c r="BI147" i="69"/>
  <c r="BH148" i="69"/>
  <c r="BH147" i="69" s="1"/>
  <c r="BG148" i="69"/>
  <c r="BG147" i="69"/>
  <c r="BE148" i="69"/>
  <c r="BE147" i="69" s="1"/>
  <c r="BD148" i="69"/>
  <c r="BD147" i="69"/>
  <c r="BC148" i="69"/>
  <c r="BC147" i="69" s="1"/>
  <c r="BC143" i="69" s="1"/>
  <c r="BC26" i="69" s="1"/>
  <c r="BC14" i="69" s="1"/>
  <c r="BC13" i="69" s="1"/>
  <c r="BC11" i="69" s="1"/>
  <c r="BB148" i="69"/>
  <c r="BB147" i="69"/>
  <c r="AZ148" i="69"/>
  <c r="AZ147" i="69" s="1"/>
  <c r="AY148" i="69"/>
  <c r="AY147" i="69"/>
  <c r="AX148" i="69"/>
  <c r="AX147" i="69" s="1"/>
  <c r="AW148" i="69"/>
  <c r="AW147" i="69"/>
  <c r="AW143" i="69" s="1"/>
  <c r="AW26" i="69" s="1"/>
  <c r="AW14" i="69" s="1"/>
  <c r="AW13" i="69" s="1"/>
  <c r="AW11" i="69" s="1"/>
  <c r="AV148" i="69"/>
  <c r="AV147" i="69" s="1"/>
  <c r="AT148" i="69"/>
  <c r="AT147" i="69"/>
  <c r="AS148" i="69"/>
  <c r="AS147" i="69" s="1"/>
  <c r="AR148" i="69"/>
  <c r="AR147" i="69"/>
  <c r="AQ148" i="69"/>
  <c r="AQ147" i="69" s="1"/>
  <c r="AO148" i="69"/>
  <c r="AO147" i="69"/>
  <c r="AN148" i="69"/>
  <c r="AN147" i="69" s="1"/>
  <c r="AM148" i="69"/>
  <c r="AM147" i="69"/>
  <c r="AL148" i="69"/>
  <c r="AL147" i="69" s="1"/>
  <c r="AK148" i="69"/>
  <c r="AK147" i="69"/>
  <c r="AJ148" i="69"/>
  <c r="AJ147" i="69" s="1"/>
  <c r="AJ143" i="69" s="1"/>
  <c r="AI148" i="69"/>
  <c r="AI147" i="69"/>
  <c r="U148" i="69"/>
  <c r="U147" i="69" s="1"/>
  <c r="T148" i="69"/>
  <c r="T147" i="69"/>
  <c r="S148" i="69"/>
  <c r="S147" i="69" s="1"/>
  <c r="Q148" i="69"/>
  <c r="Q147" i="69"/>
  <c r="P148" i="69"/>
  <c r="P147" i="69" s="1"/>
  <c r="O148" i="69"/>
  <c r="O147" i="69"/>
  <c r="M148" i="69"/>
  <c r="M147" i="69" s="1"/>
  <c r="M143" i="69" s="1"/>
  <c r="L148" i="69"/>
  <c r="L147" i="69"/>
  <c r="K148" i="69"/>
  <c r="K147" i="69" s="1"/>
  <c r="I148" i="69"/>
  <c r="I147" i="69"/>
  <c r="CW146" i="69"/>
  <c r="CW145" i="69" s="1"/>
  <c r="CW144" i="69" s="1"/>
  <c r="CV146" i="69"/>
  <c r="CU146" i="69"/>
  <c r="CU145" i="69" s="1"/>
  <c r="CU144" i="69" s="1"/>
  <c r="CJ146" i="69"/>
  <c r="AU146" i="69"/>
  <c r="AU145" i="69" s="1"/>
  <c r="AU144" i="69" s="1"/>
  <c r="AG146" i="69"/>
  <c r="CY145" i="69"/>
  <c r="CY144" i="69" s="1"/>
  <c r="CY143" i="69" s="1"/>
  <c r="CX145" i="69"/>
  <c r="CX144" i="69"/>
  <c r="CS145" i="69"/>
  <c r="CS144" i="69" s="1"/>
  <c r="CR145" i="69"/>
  <c r="CR144" i="69"/>
  <c r="CQ145" i="69"/>
  <c r="CQ144" i="69" s="1"/>
  <c r="CP145" i="69"/>
  <c r="CP144" i="69"/>
  <c r="CP143" i="69" s="1"/>
  <c r="CP26" i="69" s="1"/>
  <c r="CP14" i="69" s="1"/>
  <c r="CO145" i="69"/>
  <c r="CO144" i="69" s="1"/>
  <c r="CN145" i="69"/>
  <c r="CN144" i="69"/>
  <c r="CM145" i="69"/>
  <c r="CM144" i="69" s="1"/>
  <c r="CL145" i="69"/>
  <c r="CL144" i="69"/>
  <c r="CK145" i="69"/>
  <c r="CI145" i="69"/>
  <c r="CI144" i="69"/>
  <c r="CH145" i="69"/>
  <c r="CH144" i="69" s="1"/>
  <c r="CG145" i="69"/>
  <c r="CG144" i="69" s="1"/>
  <c r="CF145" i="69"/>
  <c r="CF144" i="69" s="1"/>
  <c r="CE145" i="69"/>
  <c r="CE144" i="69" s="1"/>
  <c r="CD145" i="69"/>
  <c r="CD144" i="69" s="1"/>
  <c r="CC145" i="69"/>
  <c r="CC144" i="69"/>
  <c r="CB145" i="69"/>
  <c r="CB144" i="69" s="1"/>
  <c r="CA145" i="69"/>
  <c r="CA144" i="69" s="1"/>
  <c r="BZ145" i="69"/>
  <c r="BZ144" i="69" s="1"/>
  <c r="BY145" i="69"/>
  <c r="BY144" i="69"/>
  <c r="BX145" i="69"/>
  <c r="BX144" i="69" s="1"/>
  <c r="BW145" i="69"/>
  <c r="BW144" i="69" s="1"/>
  <c r="BV145" i="69"/>
  <c r="BV144" i="69" s="1"/>
  <c r="BV143" i="69" s="1"/>
  <c r="BV26" i="69" s="1"/>
  <c r="BV14" i="69" s="1"/>
  <c r="BV13" i="69" s="1"/>
  <c r="BV11" i="69" s="1"/>
  <c r="BU145" i="69"/>
  <c r="BU144" i="69" s="1"/>
  <c r="BT145" i="69"/>
  <c r="BT144" i="69" s="1"/>
  <c r="BS145" i="69"/>
  <c r="BS144" i="69" s="1"/>
  <c r="BR145" i="69"/>
  <c r="BR144" i="69" s="1"/>
  <c r="BR143" i="69" s="1"/>
  <c r="BQ145" i="69"/>
  <c r="BQ144" i="69" s="1"/>
  <c r="BP145" i="69"/>
  <c r="BP144" i="69" s="1"/>
  <c r="BO145" i="69"/>
  <c r="BO144" i="69" s="1"/>
  <c r="BN145" i="69"/>
  <c r="BN144" i="69" s="1"/>
  <c r="BJ145" i="69"/>
  <c r="BJ144" i="69" s="1"/>
  <c r="BI145" i="69"/>
  <c r="BI144" i="69" s="1"/>
  <c r="BH145" i="69"/>
  <c r="BH144" i="69" s="1"/>
  <c r="BG145" i="69"/>
  <c r="BG144" i="69" s="1"/>
  <c r="BG143" i="69" s="1"/>
  <c r="BG26" i="69" s="1"/>
  <c r="BG14" i="69" s="1"/>
  <c r="BG13" i="69" s="1"/>
  <c r="BG11" i="69" s="1"/>
  <c r="BF145" i="69"/>
  <c r="BF144" i="69"/>
  <c r="BE145" i="69"/>
  <c r="BE144" i="69" s="1"/>
  <c r="BD145" i="69"/>
  <c r="BD144" i="69"/>
  <c r="BC145" i="69"/>
  <c r="BC144" i="69" s="1"/>
  <c r="BB145" i="69"/>
  <c r="BB144" i="69"/>
  <c r="AZ145" i="69"/>
  <c r="AZ144" i="69" s="1"/>
  <c r="AY145" i="69"/>
  <c r="AY144" i="69"/>
  <c r="AX145" i="69"/>
  <c r="AX144" i="69" s="1"/>
  <c r="AX143" i="69" s="1"/>
  <c r="AX26" i="69" s="1"/>
  <c r="AX14" i="69" s="1"/>
  <c r="AX13" i="69" s="1"/>
  <c r="AX11" i="69" s="1"/>
  <c r="AW145" i="69"/>
  <c r="AW144" i="69"/>
  <c r="AV145" i="69"/>
  <c r="AV144" i="69"/>
  <c r="AV143" i="69" s="1"/>
  <c r="AV26" i="69" s="1"/>
  <c r="AV14" i="69" s="1"/>
  <c r="AV13" i="69" s="1"/>
  <c r="AV11" i="69" s="1"/>
  <c r="AT145" i="69"/>
  <c r="AT144" i="69"/>
  <c r="AS145" i="69"/>
  <c r="AS144" i="69"/>
  <c r="AS143" i="69" s="1"/>
  <c r="AR145" i="69"/>
  <c r="AR144" i="69"/>
  <c r="AQ145" i="69"/>
  <c r="AQ144" i="69"/>
  <c r="AQ143" i="69" s="1"/>
  <c r="AQ26" i="69" s="1"/>
  <c r="AQ14" i="69" s="1"/>
  <c r="AQ13" i="69" s="1"/>
  <c r="AQ11" i="69" s="1"/>
  <c r="AP145" i="69"/>
  <c r="AP144" i="69" s="1"/>
  <c r="AO145" i="69"/>
  <c r="AO144" i="69"/>
  <c r="AO143" i="69" s="1"/>
  <c r="AN145" i="69"/>
  <c r="AN144" i="69" s="1"/>
  <c r="AN143" i="69" s="1"/>
  <c r="AM145" i="69"/>
  <c r="AM144" i="69"/>
  <c r="AL145" i="69"/>
  <c r="AL144" i="69" s="1"/>
  <c r="AK145" i="69"/>
  <c r="AJ145" i="69"/>
  <c r="AJ144" i="69" s="1"/>
  <c r="AI145" i="69"/>
  <c r="AI144" i="69"/>
  <c r="AH145" i="69"/>
  <c r="U145" i="69"/>
  <c r="U144" i="69"/>
  <c r="T145" i="69"/>
  <c r="T144" i="69" s="1"/>
  <c r="T143" i="69" s="1"/>
  <c r="S145" i="69"/>
  <c r="S144" i="69"/>
  <c r="S143" i="69" s="1"/>
  <c r="R145" i="69"/>
  <c r="R144" i="69" s="1"/>
  <c r="Q145" i="69"/>
  <c r="Q144" i="69"/>
  <c r="Q143" i="69" s="1"/>
  <c r="P145" i="69"/>
  <c r="P144" i="69" s="1"/>
  <c r="O145" i="69"/>
  <c r="O144" i="69"/>
  <c r="N145" i="69"/>
  <c r="N144" i="69" s="1"/>
  <c r="N143" i="69" s="1"/>
  <c r="M145" i="69"/>
  <c r="M144" i="69"/>
  <c r="L145" i="69"/>
  <c r="L144" i="69" s="1"/>
  <c r="L143" i="69" s="1"/>
  <c r="K145" i="69"/>
  <c r="K144" i="69"/>
  <c r="K143" i="69" s="1"/>
  <c r="K26" i="69" s="1"/>
  <c r="K14" i="69" s="1"/>
  <c r="K13" i="69" s="1"/>
  <c r="J145" i="69"/>
  <c r="J144" i="69" s="1"/>
  <c r="I145" i="69"/>
  <c r="I144" i="69"/>
  <c r="I143" i="69" s="1"/>
  <c r="H145" i="69"/>
  <c r="H144" i="69" s="1"/>
  <c r="DF144" i="69"/>
  <c r="DE144" i="69"/>
  <c r="DC144" i="69"/>
  <c r="DB144" i="69"/>
  <c r="DF27" i="69"/>
  <c r="DE27" i="69"/>
  <c r="DD27" i="69"/>
  <c r="DD26" i="69" s="1"/>
  <c r="DC27" i="69"/>
  <c r="DB27" i="69"/>
  <c r="DB26" i="69" s="1"/>
  <c r="CT25" i="69"/>
  <c r="CJ25" i="69"/>
  <c r="CH25" i="69"/>
  <c r="CG25" i="69"/>
  <c r="CF25" i="69"/>
  <c r="CE25" i="69"/>
  <c r="CC25" i="69"/>
  <c r="CB25" i="69"/>
  <c r="CA25" i="69"/>
  <c r="BZ25" i="69"/>
  <c r="BN25" i="69"/>
  <c r="BF25" i="69"/>
  <c r="AE25" i="69" s="1"/>
  <c r="AU25" i="69"/>
  <c r="AP25" i="69"/>
  <c r="AG25" i="69"/>
  <c r="R25" i="69"/>
  <c r="H25" i="69"/>
  <c r="CT24" i="69"/>
  <c r="CJ24" i="69"/>
  <c r="CE24" i="69"/>
  <c r="BZ24" i="69"/>
  <c r="BF24" i="69"/>
  <c r="AU24" i="69"/>
  <c r="AP24" i="69"/>
  <c r="AF24" i="69" s="1"/>
  <c r="AG24" i="69"/>
  <c r="R24" i="69"/>
  <c r="CW23" i="69"/>
  <c r="CU23" i="69"/>
  <c r="CT23" i="69" s="1"/>
  <c r="CJ23" i="69"/>
  <c r="AU23" i="69"/>
  <c r="AG23" i="69"/>
  <c r="CV22" i="69"/>
  <c r="CT22" i="69" s="1"/>
  <c r="CU22" i="69"/>
  <c r="CJ22" i="69"/>
  <c r="CE22" i="69"/>
  <c r="BZ22" i="69"/>
  <c r="BF22" i="69"/>
  <c r="AU22" i="69"/>
  <c r="AP22" i="69"/>
  <c r="AG22" i="69"/>
  <c r="AF22" i="69" s="1"/>
  <c r="DG22" i="69" s="1"/>
  <c r="R22" i="69"/>
  <c r="CT21" i="69"/>
  <c r="CJ21" i="69"/>
  <c r="CE21" i="69"/>
  <c r="BZ21" i="69"/>
  <c r="BF21" i="69"/>
  <c r="AU21" i="69"/>
  <c r="AP21" i="69"/>
  <c r="AE21" i="69" s="1"/>
  <c r="AG21" i="69"/>
  <c r="R21" i="69"/>
  <c r="CW20" i="69"/>
  <c r="CV20" i="69"/>
  <c r="CT20" i="69" s="1"/>
  <c r="CJ20" i="69"/>
  <c r="BF20" i="69"/>
  <c r="AU20" i="69"/>
  <c r="AP20" i="69"/>
  <c r="AG20" i="69"/>
  <c r="R20" i="69"/>
  <c r="CT19" i="69"/>
  <c r="CJ19" i="69"/>
  <c r="BF19" i="69"/>
  <c r="AU19" i="69"/>
  <c r="AG19" i="69"/>
  <c r="R19" i="69"/>
  <c r="CT18" i="69"/>
  <c r="CJ18" i="69"/>
  <c r="CE18" i="69"/>
  <c r="BZ18" i="69"/>
  <c r="DH18" i="69" s="1"/>
  <c r="BF18" i="69"/>
  <c r="AU18" i="69"/>
  <c r="AG18" i="69"/>
  <c r="R18" i="69"/>
  <c r="CT17" i="69"/>
  <c r="CJ17" i="69"/>
  <c r="CE17" i="69"/>
  <c r="BZ17" i="69"/>
  <c r="BF17" i="69"/>
  <c r="AU17" i="69"/>
  <c r="AP17" i="69"/>
  <c r="AG17" i="69"/>
  <c r="R17" i="69"/>
  <c r="CT16" i="69"/>
  <c r="CJ16" i="69"/>
  <c r="CE16" i="69"/>
  <c r="BZ16" i="69"/>
  <c r="BU16" i="69"/>
  <c r="BP16" i="69"/>
  <c r="BF16" i="69"/>
  <c r="AU16" i="69"/>
  <c r="AF16" i="69" s="1"/>
  <c r="CW15" i="69"/>
  <c r="CV15" i="69"/>
  <c r="CT15" i="69" s="1"/>
  <c r="CJ15" i="69"/>
  <c r="BF15" i="69"/>
  <c r="AU15" i="69"/>
  <c r="AG15" i="69"/>
  <c r="CT12" i="69"/>
  <c r="DH12" i="69" s="1"/>
  <c r="AF12" i="69"/>
  <c r="A3" i="69"/>
  <c r="CI159" i="69"/>
  <c r="CA159" i="69"/>
  <c r="BV180" i="69"/>
  <c r="AF186" i="69"/>
  <c r="DG186" i="69" s="1"/>
  <c r="AF190" i="69"/>
  <c r="CT191" i="69"/>
  <c r="BY147" i="69"/>
  <c r="BR180" i="69"/>
  <c r="BU147" i="69"/>
  <c r="AH148" i="69"/>
  <c r="CC192" i="69"/>
  <c r="CX147" i="69"/>
  <c r="CX143" i="69" s="1"/>
  <c r="CX26" i="69" s="1"/>
  <c r="CX14" i="69" s="1"/>
  <c r="CR202" i="69"/>
  <c r="AF207" i="69"/>
  <c r="DG207" i="69"/>
  <c r="CH202" i="69"/>
  <c r="CG192" i="69"/>
  <c r="CA174" i="69"/>
  <c r="CU177" i="69"/>
  <c r="CU174" i="69"/>
  <c r="BQ192" i="69"/>
  <c r="BU192" i="69"/>
  <c r="BN193" i="69"/>
  <c r="CO202" i="69"/>
  <c r="CO143" i="69" s="1"/>
  <c r="CO26" i="69" s="1"/>
  <c r="CO14" i="69" s="1"/>
  <c r="CO13" i="69" s="1"/>
  <c r="CO11" i="69" s="1"/>
  <c r="CS202" i="69"/>
  <c r="AH160" i="69"/>
  <c r="AH159" i="69"/>
  <c r="AG159" i="69"/>
  <c r="CF202" i="69"/>
  <c r="DF143" i="69"/>
  <c r="DF26" i="69"/>
  <c r="AE151" i="69"/>
  <c r="CR174" i="69"/>
  <c r="CK192" i="69"/>
  <c r="CU193" i="69"/>
  <c r="BT202" i="69"/>
  <c r="CS174" i="69"/>
  <c r="BS147" i="69"/>
  <c r="BT159" i="69"/>
  <c r="CQ202" i="69"/>
  <c r="CK180" i="69"/>
  <c r="DB143" i="69"/>
  <c r="CD180" i="69"/>
  <c r="CO192" i="69"/>
  <c r="BU202" i="69"/>
  <c r="BY202" i="69"/>
  <c r="BN184" i="69"/>
  <c r="AF25" i="69"/>
  <c r="DG25" i="69"/>
  <c r="BV159" i="69"/>
  <c r="AG161" i="69"/>
  <c r="AF161" i="69"/>
  <c r="BP180" i="69"/>
  <c r="BX180" i="69"/>
  <c r="BZ193" i="69"/>
  <c r="BZ192" i="69"/>
  <c r="CK203" i="69"/>
  <c r="CK202" i="69" s="1"/>
  <c r="O143" i="69"/>
  <c r="BO147" i="69"/>
  <c r="BX147" i="69"/>
  <c r="BX143" i="69" s="1"/>
  <c r="BX26" i="69" s="1"/>
  <c r="BN159" i="69"/>
  <c r="CC180" i="69"/>
  <c r="CV196" i="69"/>
  <c r="CT199" i="69"/>
  <c r="AE24" i="69"/>
  <c r="DH24" i="69" s="1"/>
  <c r="CJ177" i="69"/>
  <c r="CJ174" i="69"/>
  <c r="CX180" i="69"/>
  <c r="BZ181" i="69"/>
  <c r="BO202" i="69"/>
  <c r="BZ203" i="69"/>
  <c r="BZ202" i="69" s="1"/>
  <c r="BI143" i="69"/>
  <c r="CS192" i="69"/>
  <c r="AE16" i="69"/>
  <c r="AF23" i="69"/>
  <c r="CT152" i="69"/>
  <c r="CT156" i="69"/>
  <c r="AF157" i="69"/>
  <c r="DG157" i="69" s="1"/>
  <c r="BP159" i="69"/>
  <c r="CB159" i="69"/>
  <c r="CK159" i="69"/>
  <c r="CR159" i="69"/>
  <c r="AE168" i="69"/>
  <c r="AD168" i="69"/>
  <c r="AC168" i="69" s="1"/>
  <c r="BO174" i="69"/>
  <c r="BU174" i="69"/>
  <c r="BW174" i="69"/>
  <c r="BW143" i="69" s="1"/>
  <c r="CG174" i="69"/>
  <c r="BQ180" i="69"/>
  <c r="BS180" i="69"/>
  <c r="BW180" i="69"/>
  <c r="BY180" i="69"/>
  <c r="CT186" i="69"/>
  <c r="H181" i="69"/>
  <c r="H180" i="69"/>
  <c r="BR192" i="69"/>
  <c r="BT192" i="69"/>
  <c r="BX192" i="69"/>
  <c r="AP193" i="69"/>
  <c r="AP192" i="69" s="1"/>
  <c r="CL193" i="69"/>
  <c r="CL192" i="69"/>
  <c r="AF197" i="69"/>
  <c r="DG197" i="69" s="1"/>
  <c r="CT198" i="69"/>
  <c r="CT201" i="69"/>
  <c r="CB202" i="69"/>
  <c r="CL203" i="69"/>
  <c r="CL202" i="69"/>
  <c r="BF203" i="69"/>
  <c r="BF202" i="69" s="1"/>
  <c r="CC202" i="69"/>
  <c r="AE209" i="69"/>
  <c r="CO147" i="69"/>
  <c r="CN159" i="69"/>
  <c r="CN143" i="69" s="1"/>
  <c r="CN26" i="69" s="1"/>
  <c r="CN14" i="69" s="1"/>
  <c r="CN13" i="69" s="1"/>
  <c r="CN11" i="69" s="1"/>
  <c r="AF165" i="69"/>
  <c r="DG165" i="69" s="1"/>
  <c r="AE170" i="69"/>
  <c r="AD170" i="69"/>
  <c r="AC170" i="69" s="1"/>
  <c r="CB180" i="69"/>
  <c r="CR180" i="69"/>
  <c r="CU181" i="69"/>
  <c r="CT185" i="69"/>
  <c r="CT187" i="69"/>
  <c r="CD202" i="69"/>
  <c r="CM203" i="69"/>
  <c r="CM202" i="69" s="1"/>
  <c r="AF210" i="69"/>
  <c r="DG210" i="69"/>
  <c r="AF152" i="69"/>
  <c r="BY192" i="69"/>
  <c r="CT207" i="69"/>
  <c r="CF159" i="69"/>
  <c r="CO174" i="69"/>
  <c r="BR174" i="69"/>
  <c r="AE204" i="69"/>
  <c r="AD204" i="69"/>
  <c r="AC204" i="69" s="1"/>
  <c r="CI202" i="69"/>
  <c r="CP147" i="69"/>
  <c r="AE153" i="69"/>
  <c r="AD153" i="69" s="1"/>
  <c r="AC153" i="69" s="1"/>
  <c r="BO159" i="69"/>
  <c r="BZ159" i="69"/>
  <c r="DE143" i="69"/>
  <c r="CI174" i="69"/>
  <c r="AU175" i="69"/>
  <c r="AU174" i="69"/>
  <c r="CQ180" i="69"/>
  <c r="CS180" i="69"/>
  <c r="R193" i="69"/>
  <c r="R192" i="69"/>
  <c r="AF204" i="69"/>
  <c r="AF18" i="69"/>
  <c r="DG18" i="69"/>
  <c r="BP147" i="69"/>
  <c r="CJ162" i="69"/>
  <c r="CX174" i="69"/>
  <c r="BF181" i="69"/>
  <c r="BF180" i="69" s="1"/>
  <c r="AF183" i="69"/>
  <c r="BU180" i="69"/>
  <c r="CG180" i="69"/>
  <c r="CJ196" i="69"/>
  <c r="AP203" i="69"/>
  <c r="AP202" i="69"/>
  <c r="CJ205" i="69"/>
  <c r="AE207" i="69"/>
  <c r="CK147" i="69"/>
  <c r="AE152" i="69"/>
  <c r="AD152" i="69"/>
  <c r="AC152" i="69"/>
  <c r="CH159" i="69"/>
  <c r="CO159" i="69"/>
  <c r="AG175" i="69"/>
  <c r="CF174" i="69"/>
  <c r="CL174" i="69"/>
  <c r="BZ180" i="69"/>
  <c r="AE183" i="69"/>
  <c r="AD183" i="69"/>
  <c r="AC183" i="69" s="1"/>
  <c r="CE181" i="69"/>
  <c r="CE180" i="69"/>
  <c r="CP202" i="69"/>
  <c r="N205" i="69"/>
  <c r="N203" i="69"/>
  <c r="N202" i="69"/>
  <c r="CJ149" i="69"/>
  <c r="CJ148" i="69" s="1"/>
  <c r="CP180" i="69"/>
  <c r="CE203" i="69"/>
  <c r="CE202" i="69" s="1"/>
  <c r="CV206" i="69"/>
  <c r="BB143" i="69"/>
  <c r="AI143" i="69"/>
  <c r="AP181" i="69"/>
  <c r="AP180" i="69"/>
  <c r="AE199" i="69"/>
  <c r="AD199" i="69" s="1"/>
  <c r="AC199" i="69" s="1"/>
  <c r="DH21" i="69"/>
  <c r="BD143" i="69"/>
  <c r="BS159" i="69"/>
  <c r="AE171" i="69"/>
  <c r="AD171" i="69" s="1"/>
  <c r="AC171" i="69" s="1"/>
  <c r="BQ174" i="69"/>
  <c r="CC174" i="69"/>
  <c r="AF189" i="69"/>
  <c r="DG189" i="69"/>
  <c r="CD192" i="69"/>
  <c r="CQ192" i="69"/>
  <c r="AE198" i="69"/>
  <c r="AD198" i="69"/>
  <c r="AC198" i="69"/>
  <c r="BQ202" i="69"/>
  <c r="BW202" i="69"/>
  <c r="AF205" i="69"/>
  <c r="AE210" i="69"/>
  <c r="AT143" i="69"/>
  <c r="CW149" i="69"/>
  <c r="CW148" i="69" s="1"/>
  <c r="DG24" i="69"/>
  <c r="AE157" i="69"/>
  <c r="CQ174" i="69"/>
  <c r="CI180" i="69"/>
  <c r="BH143" i="69"/>
  <c r="BH26" i="69" s="1"/>
  <c r="BH14" i="69" s="1"/>
  <c r="BH13" i="69" s="1"/>
  <c r="CT146" i="69"/>
  <c r="CT145" i="69"/>
  <c r="CT144" i="69"/>
  <c r="CM148" i="69"/>
  <c r="CS147" i="69"/>
  <c r="BN180" i="69"/>
  <c r="AF21" i="69"/>
  <c r="DG21" i="69" s="1"/>
  <c r="CF147" i="69"/>
  <c r="CN147" i="69"/>
  <c r="H147" i="69"/>
  <c r="H143" i="69" s="1"/>
  <c r="H26" i="69" s="1"/>
  <c r="H14" i="69" s="1"/>
  <c r="H13" i="69" s="1"/>
  <c r="CQ159" i="69"/>
  <c r="BF167" i="69"/>
  <c r="BF166" i="69"/>
  <c r="BN167" i="69"/>
  <c r="BN166" i="69" s="1"/>
  <c r="AU167" i="69"/>
  <c r="AU166" i="69"/>
  <c r="CT173" i="69"/>
  <c r="BO180" i="69"/>
  <c r="CA180" i="69"/>
  <c r="CA143" i="69"/>
  <c r="CH180" i="69"/>
  <c r="CI192" i="69"/>
  <c r="AE195" i="69"/>
  <c r="AD195" i="69"/>
  <c r="AC195" i="69" s="1"/>
  <c r="CE193" i="69"/>
  <c r="CE192" i="69"/>
  <c r="BP192" i="69"/>
  <c r="BV192" i="69"/>
  <c r="CB192" i="69"/>
  <c r="CH192" i="69"/>
  <c r="CU196" i="69"/>
  <c r="CU192" i="69" s="1"/>
  <c r="CT200" i="69"/>
  <c r="CV204" i="69"/>
  <c r="CV203" i="69"/>
  <c r="AF156" i="69"/>
  <c r="CT168" i="69"/>
  <c r="AE189" i="69"/>
  <c r="AD189" i="69" s="1"/>
  <c r="AC189" i="69" s="1"/>
  <c r="AE190" i="69"/>
  <c r="AD190" i="69" s="1"/>
  <c r="AC190" i="69" s="1"/>
  <c r="AE194" i="69"/>
  <c r="AD194" i="69" s="1"/>
  <c r="AC194" i="69" s="1"/>
  <c r="AF194" i="69"/>
  <c r="AE18" i="69"/>
  <c r="AD18" i="69" s="1"/>
  <c r="AC18" i="69" s="1"/>
  <c r="BJ143" i="69"/>
  <c r="CE159" i="69"/>
  <c r="CP174" i="69"/>
  <c r="CW194" i="69"/>
  <c r="CM193" i="69"/>
  <c r="CM192" i="69"/>
  <c r="CV195" i="69"/>
  <c r="CT195" i="69" s="1"/>
  <c r="DH195" i="69" s="1"/>
  <c r="AF199" i="69"/>
  <c r="DG199" i="69" s="1"/>
  <c r="AE23" i="69"/>
  <c r="AD23" i="69"/>
  <c r="AC23" i="69" s="1"/>
  <c r="AE169" i="69"/>
  <c r="AD169" i="69"/>
  <c r="AC169" i="69"/>
  <c r="AF169" i="69"/>
  <c r="DG169" i="69" s="1"/>
  <c r="BF193" i="69"/>
  <c r="BF192" i="69"/>
  <c r="AF198" i="69"/>
  <c r="DG198" i="69" s="1"/>
  <c r="AY143" i="69"/>
  <c r="CR147" i="69"/>
  <c r="CO180" i="69"/>
  <c r="CP192" i="69"/>
  <c r="DG16" i="69"/>
  <c r="CD174" i="69"/>
  <c r="AF178" i="69"/>
  <c r="DG178" i="69" s="1"/>
  <c r="AE178" i="69"/>
  <c r="BT180" i="69"/>
  <c r="CL181" i="69"/>
  <c r="CL180" i="69"/>
  <c r="CV182" i="69"/>
  <c r="AE187" i="69"/>
  <c r="AD187" i="69" s="1"/>
  <c r="AC187" i="69" s="1"/>
  <c r="AF187" i="69"/>
  <c r="DG187" i="69" s="1"/>
  <c r="CV184" i="69"/>
  <c r="BT147" i="69"/>
  <c r="CG147" i="69"/>
  <c r="BQ147" i="69"/>
  <c r="BW147" i="69"/>
  <c r="CC147" i="69"/>
  <c r="CI147" i="69"/>
  <c r="AF153" i="69"/>
  <c r="DG153" i="69" s="1"/>
  <c r="BS174" i="69"/>
  <c r="BY174" i="69"/>
  <c r="CF180" i="69"/>
  <c r="CN180" i="69"/>
  <c r="CT188" i="69"/>
  <c r="CT190" i="69"/>
  <c r="CF192" i="69"/>
  <c r="CN192" i="69"/>
  <c r="AE197" i="69"/>
  <c r="AD197" i="69"/>
  <c r="AC197" i="69"/>
  <c r="CJ206" i="69"/>
  <c r="CT209" i="69"/>
  <c r="BN206" i="69"/>
  <c r="BN202" i="69"/>
  <c r="CT170" i="69"/>
  <c r="BX174" i="69"/>
  <c r="CK174" i="69"/>
  <c r="BT174" i="69"/>
  <c r="BT143" i="69" s="1"/>
  <c r="AU181" i="69"/>
  <c r="AU180" i="69" s="1"/>
  <c r="CJ184" i="69"/>
  <c r="CR192" i="69"/>
  <c r="H193" i="69"/>
  <c r="H192" i="69"/>
  <c r="BR202" i="69"/>
  <c r="BX202" i="69"/>
  <c r="BH27" i="69"/>
  <c r="AO27" i="69"/>
  <c r="AO26" i="69" s="1"/>
  <c r="AO14" i="69" s="1"/>
  <c r="AO13" i="69" s="1"/>
  <c r="AO11" i="69" s="1"/>
  <c r="AL27" i="69"/>
  <c r="BN27" i="69"/>
  <c r="AZ27" i="69"/>
  <c r="BA27" i="69"/>
  <c r="BA26" i="69" s="1"/>
  <c r="BA14" i="69" s="1"/>
  <c r="BA13" i="69" s="1"/>
  <c r="BA11" i="69" s="1"/>
  <c r="AY27" i="69"/>
  <c r="BE27" i="69"/>
  <c r="BB27" i="69"/>
  <c r="CO27" i="69"/>
  <c r="AV27" i="69"/>
  <c r="BI27" i="69"/>
  <c r="AR27" i="69"/>
  <c r="K27" i="69"/>
  <c r="BP27" i="69"/>
  <c r="BG27" i="69"/>
  <c r="AF19" i="69"/>
  <c r="DG19" i="69" s="1"/>
  <c r="AE19" i="69"/>
  <c r="AE208" i="69"/>
  <c r="AU203" i="69"/>
  <c r="BD27" i="69"/>
  <c r="BC27" i="69"/>
  <c r="AW27" i="69"/>
  <c r="AE22" i="69"/>
  <c r="AD22" i="69" s="1"/>
  <c r="AK27" i="69"/>
  <c r="AQ27" i="69"/>
  <c r="V27" i="69"/>
  <c r="DG23" i="69"/>
  <c r="AE163" i="69"/>
  <c r="AF163" i="69"/>
  <c r="DG163" i="69"/>
  <c r="AT27" i="69"/>
  <c r="BX27" i="69"/>
  <c r="CV149" i="69"/>
  <c r="CV148" i="69" s="1"/>
  <c r="CL148" i="69"/>
  <c r="CL147" i="69"/>
  <c r="BR159" i="69"/>
  <c r="BX159" i="69"/>
  <c r="AK144" i="69"/>
  <c r="AK143" i="69"/>
  <c r="CN27" i="69"/>
  <c r="AF146" i="69"/>
  <c r="DG146" i="69"/>
  <c r="AE146" i="69"/>
  <c r="AF172" i="69"/>
  <c r="DG172" i="69" s="1"/>
  <c r="AE172" i="69"/>
  <c r="CU148" i="69"/>
  <c r="AF173" i="69"/>
  <c r="DG173" i="69" s="1"/>
  <c r="AE173" i="69"/>
  <c r="CJ145" i="69"/>
  <c r="CJ144" i="69"/>
  <c r="CK144" i="69"/>
  <c r="CK143" i="69" s="1"/>
  <c r="AF176" i="69"/>
  <c r="DG176" i="69" s="1"/>
  <c r="AP175" i="69"/>
  <c r="AE176" i="69"/>
  <c r="AG167" i="69"/>
  <c r="AH166" i="69"/>
  <c r="AF171" i="69"/>
  <c r="DG171" i="69"/>
  <c r="CV167" i="69"/>
  <c r="CV166" i="69" s="1"/>
  <c r="AF182" i="69"/>
  <c r="CD159" i="69"/>
  <c r="CT169" i="69"/>
  <c r="CU167" i="69"/>
  <c r="CT172" i="69"/>
  <c r="AF179" i="69"/>
  <c r="DG179" i="69" s="1"/>
  <c r="AE179" i="69"/>
  <c r="CM181" i="69"/>
  <c r="CM180" i="69" s="1"/>
  <c r="CJ182" i="69"/>
  <c r="CW182" i="69"/>
  <c r="CW181" i="69"/>
  <c r="CW180" i="69" s="1"/>
  <c r="AF185" i="69"/>
  <c r="DG185" i="69"/>
  <c r="AE185" i="69"/>
  <c r="CV145" i="69"/>
  <c r="CV144" i="69" s="1"/>
  <c r="CS159" i="69"/>
  <c r="CS143" i="69" s="1"/>
  <c r="CJ167" i="69"/>
  <c r="CJ166" i="69"/>
  <c r="AF170" i="69"/>
  <c r="DG170" i="69"/>
  <c r="CM175" i="69"/>
  <c r="CM174" i="69"/>
  <c r="CV183" i="69"/>
  <c r="CT183" i="69"/>
  <c r="DH183" i="69" s="1"/>
  <c r="CJ183" i="69"/>
  <c r="DG190" i="69"/>
  <c r="AE191" i="69"/>
  <c r="AF191" i="69"/>
  <c r="DG191" i="69" s="1"/>
  <c r="CL160" i="69"/>
  <c r="CB174" i="69"/>
  <c r="CH174" i="69"/>
  <c r="CN174" i="69"/>
  <c r="CW176" i="69"/>
  <c r="AG149" i="69"/>
  <c r="AE156" i="69"/>
  <c r="AG160" i="69"/>
  <c r="AF168" i="69"/>
  <c r="DG168" i="69"/>
  <c r="BP174" i="69"/>
  <c r="BP143" i="69" s="1"/>
  <c r="BV174" i="69"/>
  <c r="CU184" i="69"/>
  <c r="CU180" i="69"/>
  <c r="CJ194" i="69"/>
  <c r="CV194" i="69"/>
  <c r="CT204" i="69"/>
  <c r="CP159" i="69"/>
  <c r="CU160" i="69"/>
  <c r="CU159" i="69" s="1"/>
  <c r="CW167" i="69"/>
  <c r="CW166" i="69" s="1"/>
  <c r="CT171" i="69"/>
  <c r="AG181" i="69"/>
  <c r="AE182" i="69"/>
  <c r="AE186" i="69"/>
  <c r="AU193" i="69"/>
  <c r="AF195" i="69"/>
  <c r="DG195" i="69" s="1"/>
  <c r="CT197" i="69"/>
  <c r="AF200" i="69"/>
  <c r="DG200" i="69" s="1"/>
  <c r="AE200" i="69"/>
  <c r="BP202" i="69"/>
  <c r="BV202" i="69"/>
  <c r="AE205" i="69"/>
  <c r="AG203" i="69"/>
  <c r="AD209" i="69"/>
  <c r="AC209" i="69" s="1"/>
  <c r="BN192" i="69"/>
  <c r="CU206" i="69"/>
  <c r="CN202" i="69"/>
  <c r="AF188" i="69"/>
  <c r="DG188" i="69"/>
  <c r="AE188" i="69"/>
  <c r="CT189" i="69"/>
  <c r="AG193" i="69"/>
  <c r="AF201" i="69"/>
  <c r="DG201" i="69" s="1"/>
  <c r="AE201" i="69"/>
  <c r="CG202" i="69"/>
  <c r="AF208" i="69"/>
  <c r="DG208" i="69" s="1"/>
  <c r="CW206" i="69"/>
  <c r="CW202" i="69" s="1"/>
  <c r="CT208" i="69"/>
  <c r="DH208" i="69" s="1"/>
  <c r="CJ204" i="69"/>
  <c r="BI26" i="69"/>
  <c r="BI14" i="69" s="1"/>
  <c r="BI13" i="69" s="1"/>
  <c r="BI11" i="69" s="1"/>
  <c r="CT196" i="69"/>
  <c r="DH198" i="69"/>
  <c r="AD24" i="69"/>
  <c r="AC24" i="69" s="1"/>
  <c r="AE161" i="69"/>
  <c r="AD161" i="69" s="1"/>
  <c r="AC161" i="69" s="1"/>
  <c r="DH171" i="69"/>
  <c r="CV202" i="69"/>
  <c r="DG205" i="69"/>
  <c r="CJ203" i="69"/>
  <c r="CJ202" i="69" s="1"/>
  <c r="DH189" i="69"/>
  <c r="CV193" i="69"/>
  <c r="CV192" i="69" s="1"/>
  <c r="AR14" i="69"/>
  <c r="AR13" i="69" s="1"/>
  <c r="AR11" i="69" s="1"/>
  <c r="DH170" i="69"/>
  <c r="DH168" i="69"/>
  <c r="AD21" i="69"/>
  <c r="AC21" i="69" s="1"/>
  <c r="DH209" i="69"/>
  <c r="AD178" i="69"/>
  <c r="AC178" i="69"/>
  <c r="AT26" i="69"/>
  <c r="AT14" i="69" s="1"/>
  <c r="AT13" i="69"/>
  <c r="AT11" i="69" s="1"/>
  <c r="DH199" i="69"/>
  <c r="DH169" i="69"/>
  <c r="CT206" i="69"/>
  <c r="CT202" i="69" s="1"/>
  <c r="BO143" i="69"/>
  <c r="CB143" i="69"/>
  <c r="AD157" i="69"/>
  <c r="AC157" i="69" s="1"/>
  <c r="DH197" i="69"/>
  <c r="DG204" i="69"/>
  <c r="BD26" i="69"/>
  <c r="BD14" i="69" s="1"/>
  <c r="BD13" i="69" s="1"/>
  <c r="BD11" i="69" s="1"/>
  <c r="CI143" i="69"/>
  <c r="BB26" i="69"/>
  <c r="BB14" i="69" s="1"/>
  <c r="BB13" i="69" s="1"/>
  <c r="BB11" i="69" s="1"/>
  <c r="CT184" i="69"/>
  <c r="CR143" i="69"/>
  <c r="CV181" i="69"/>
  <c r="CV180" i="69" s="1"/>
  <c r="DH204" i="69"/>
  <c r="CF143" i="69"/>
  <c r="CF26" i="69" s="1"/>
  <c r="CF14" i="69" s="1"/>
  <c r="CF13" i="69" s="1"/>
  <c r="CF11" i="69" s="1"/>
  <c r="CT203" i="69"/>
  <c r="BS143" i="69"/>
  <c r="DH207" i="69"/>
  <c r="AD207" i="69"/>
  <c r="AC207" i="69" s="1"/>
  <c r="DG182" i="69"/>
  <c r="BH11" i="69"/>
  <c r="BX14" i="69"/>
  <c r="BX13" i="69" s="1"/>
  <c r="BX11" i="69" s="1"/>
  <c r="DH23" i="69"/>
  <c r="AZ26" i="69"/>
  <c r="AZ14" i="69" s="1"/>
  <c r="AZ13" i="69" s="1"/>
  <c r="AZ11" i="69" s="1"/>
  <c r="DG183" i="69"/>
  <c r="DH187" i="69"/>
  <c r="AY26" i="69"/>
  <c r="AY14" i="69" s="1"/>
  <c r="AY13" i="69" s="1"/>
  <c r="AY11" i="69" s="1"/>
  <c r="CT149" i="69"/>
  <c r="CT148" i="69" s="1"/>
  <c r="CX27" i="69"/>
  <c r="BQ27" i="69"/>
  <c r="CR27" i="69"/>
  <c r="CR26" i="69" s="1"/>
  <c r="CR14" i="69" s="1"/>
  <c r="CR13" i="69" s="1"/>
  <c r="CR11" i="69"/>
  <c r="CQ27" i="69"/>
  <c r="BY27" i="69"/>
  <c r="CF27" i="69"/>
  <c r="BS27" i="69"/>
  <c r="BS26" i="69" s="1"/>
  <c r="BS14" i="69" s="1"/>
  <c r="BS13" i="69" s="1"/>
  <c r="BS11" i="69" s="1"/>
  <c r="U27" i="69"/>
  <c r="BT27" i="69"/>
  <c r="CE27" i="69"/>
  <c r="R27" i="69"/>
  <c r="BZ27" i="69"/>
  <c r="J27" i="69"/>
  <c r="CH27" i="69"/>
  <c r="CP27" i="69"/>
  <c r="CD27" i="69"/>
  <c r="CI27" i="69"/>
  <c r="AS27" i="69"/>
  <c r="AS26" i="69" s="1"/>
  <c r="AS14" i="69" s="1"/>
  <c r="AS13" i="69" s="1"/>
  <c r="AS11" i="69" s="1"/>
  <c r="O27" i="69"/>
  <c r="O26" i="69" s="1"/>
  <c r="O14" i="69" s="1"/>
  <c r="O13" i="69"/>
  <c r="BV27" i="69"/>
  <c r="CA27" i="69"/>
  <c r="CA26" i="69" s="1"/>
  <c r="CA14" i="69"/>
  <c r="CA13" i="69" s="1"/>
  <c r="CA11" i="69" s="1"/>
  <c r="CS27" i="69"/>
  <c r="BF27" i="69"/>
  <c r="BF26" i="69" s="1"/>
  <c r="BF14" i="69" s="1"/>
  <c r="BF13" i="69" s="1"/>
  <c r="BF11" i="69" s="1"/>
  <c r="CC27" i="69"/>
  <c r="T27" i="69"/>
  <c r="T26" i="69" s="1"/>
  <c r="T14" i="69"/>
  <c r="T13" i="69" s="1"/>
  <c r="M27" i="69"/>
  <c r="AM27" i="69"/>
  <c r="BU27" i="69"/>
  <c r="BR27" i="69"/>
  <c r="BR26" i="69" s="1"/>
  <c r="BR14" i="69" s="1"/>
  <c r="BR13" i="69" s="1"/>
  <c r="BR11" i="69" s="1"/>
  <c r="BW27" i="69"/>
  <c r="AN27" i="69"/>
  <c r="H27" i="69"/>
  <c r="S27" i="69"/>
  <c r="BO27" i="69"/>
  <c r="BO26" i="69" s="1"/>
  <c r="BO14" i="69" s="1"/>
  <c r="BO13" i="69" s="1"/>
  <c r="AJ27" i="69"/>
  <c r="I27" i="69"/>
  <c r="DH186" i="69"/>
  <c r="AD186" i="69"/>
  <c r="AC186" i="69"/>
  <c r="AD176" i="69"/>
  <c r="AC176" i="69" s="1"/>
  <c r="AK26" i="69"/>
  <c r="AK14" i="69"/>
  <c r="AK13" i="69" s="1"/>
  <c r="AK11" i="69" s="1"/>
  <c r="AD208" i="69"/>
  <c r="AC208" i="69" s="1"/>
  <c r="AD182" i="69"/>
  <c r="AC182" i="69" s="1"/>
  <c r="CJ181" i="69"/>
  <c r="CJ180" i="69"/>
  <c r="DG180" i="69" s="1"/>
  <c r="AU27" i="69"/>
  <c r="DH19" i="69"/>
  <c r="AD19" i="69"/>
  <c r="AC19" i="69" s="1"/>
  <c r="AG166" i="69"/>
  <c r="AF166" i="69" s="1"/>
  <c r="DH22" i="69"/>
  <c r="AC22" i="69"/>
  <c r="DH200" i="69"/>
  <c r="AD200" i="69"/>
  <c r="AC200" i="69" s="1"/>
  <c r="AF181" i="69"/>
  <c r="AG180" i="69"/>
  <c r="AD173" i="69"/>
  <c r="AC173" i="69"/>
  <c r="DH173" i="69"/>
  <c r="AE175" i="69"/>
  <c r="AX27" i="69"/>
  <c r="DH188" i="69"/>
  <c r="AD188" i="69"/>
  <c r="AC188" i="69" s="1"/>
  <c r="AD201" i="69"/>
  <c r="AC201" i="69"/>
  <c r="DH201" i="69"/>
  <c r="CJ193" i="69"/>
  <c r="CJ192" i="69" s="1"/>
  <c r="DG194" i="69"/>
  <c r="AF149" i="69"/>
  <c r="DG149" i="69" s="1"/>
  <c r="AE149" i="69"/>
  <c r="AD149" i="69" s="1"/>
  <c r="CT182" i="69"/>
  <c r="CT181" i="69"/>
  <c r="CT180" i="69" s="1"/>
  <c r="AD191" i="69"/>
  <c r="AC191" i="69"/>
  <c r="DH191" i="69"/>
  <c r="AF167" i="69"/>
  <c r="DG167" i="69" s="1"/>
  <c r="AE167" i="69"/>
  <c r="AE193" i="69"/>
  <c r="AG192" i="69"/>
  <c r="AF203" i="69"/>
  <c r="AG202" i="69"/>
  <c r="AD179" i="69"/>
  <c r="AC179" i="69" s="1"/>
  <c r="CT167" i="69"/>
  <c r="CT166" i="69" s="1"/>
  <c r="CU166" i="69"/>
  <c r="AD172" i="69"/>
  <c r="AC172" i="69"/>
  <c r="DH172" i="69"/>
  <c r="DH205" i="69"/>
  <c r="AD205" i="69"/>
  <c r="AC205" i="69"/>
  <c r="BP26" i="69"/>
  <c r="BP14" i="69" s="1"/>
  <c r="BP13" i="69"/>
  <c r="BP11" i="69" s="1"/>
  <c r="CT176" i="69"/>
  <c r="CW175" i="69"/>
  <c r="CW174" i="69"/>
  <c r="DH185" i="69"/>
  <c r="AD185" i="69"/>
  <c r="AC185" i="69" s="1"/>
  <c r="AD146" i="69"/>
  <c r="AC146" i="69" s="1"/>
  <c r="DH146" i="69"/>
  <c r="CG27" i="69"/>
  <c r="AD163" i="69"/>
  <c r="AC163" i="69"/>
  <c r="DH25" i="69"/>
  <c r="AD25" i="69"/>
  <c r="AC25" i="69"/>
  <c r="AI27" i="69"/>
  <c r="AI26" i="69" s="1"/>
  <c r="AI14" i="69" s="1"/>
  <c r="AI13" i="69" s="1"/>
  <c r="AI11" i="69"/>
  <c r="BW26" i="69"/>
  <c r="BW14" i="69" s="1"/>
  <c r="BW13" i="69" s="1"/>
  <c r="BW11" i="69" s="1"/>
  <c r="BU26" i="69"/>
  <c r="BU14" i="69" s="1"/>
  <c r="BU13" i="69" s="1"/>
  <c r="BU11" i="69" s="1"/>
  <c r="CI26" i="69"/>
  <c r="CI14" i="69" s="1"/>
  <c r="CI13" i="69" s="1"/>
  <c r="CI11" i="69" s="1"/>
  <c r="CX13" i="69"/>
  <c r="CX11" i="69" s="1"/>
  <c r="CQ14" i="69"/>
  <c r="CQ13" i="69" s="1"/>
  <c r="CQ11" i="69" s="1"/>
  <c r="CS26" i="69"/>
  <c r="CS14" i="69" s="1"/>
  <c r="CS13" i="69"/>
  <c r="CS11" i="69"/>
  <c r="BT26" i="69"/>
  <c r="BT14" i="69"/>
  <c r="BT13" i="69" s="1"/>
  <c r="BT11" i="69" s="1"/>
  <c r="DH182" i="69"/>
  <c r="CP13" i="69"/>
  <c r="CP11" i="69" s="1"/>
  <c r="DG181" i="69"/>
  <c r="L27" i="69"/>
  <c r="L26" i="69" s="1"/>
  <c r="L14" i="69" s="1"/>
  <c r="L13" i="69" s="1"/>
  <c r="CY27" i="69"/>
  <c r="CY26" i="69" s="1"/>
  <c r="CY14" i="69" s="1"/>
  <c r="CY13" i="69" s="1"/>
  <c r="CY11" i="69" s="1"/>
  <c r="N27" i="69"/>
  <c r="N26" i="69"/>
  <c r="N14" i="69" s="1"/>
  <c r="N13" i="69" s="1"/>
  <c r="CB27" i="69"/>
  <c r="CB26" i="69"/>
  <c r="CB14" i="69" s="1"/>
  <c r="CB13" i="69" s="1"/>
  <c r="CB11" i="69" s="1"/>
  <c r="Q27" i="69"/>
  <c r="Q26" i="69"/>
  <c r="Q14" i="69" s="1"/>
  <c r="Q13" i="69" s="1"/>
  <c r="P27" i="69"/>
  <c r="AF180" i="69"/>
  <c r="AE180" i="69"/>
  <c r="DG166" i="69"/>
  <c r="AE166" i="69"/>
  <c r="AD166" i="69" s="1"/>
  <c r="CL27" i="69"/>
  <c r="AP27" i="69"/>
  <c r="AD193" i="69"/>
  <c r="AC193" i="69" s="1"/>
  <c r="DH149" i="69"/>
  <c r="AC149" i="69"/>
  <c r="CM27" i="69"/>
  <c r="CV27" i="69"/>
  <c r="CW27" i="69"/>
  <c r="AH27" i="69"/>
  <c r="CJ27" i="69"/>
  <c r="AC166" i="69"/>
  <c r="DH166" i="69"/>
  <c r="CU27" i="69"/>
  <c r="CK27" i="69"/>
  <c r="CK26" i="69" s="1"/>
  <c r="AG27" i="69"/>
  <c r="AC27" i="69"/>
  <c r="CT27" i="69"/>
  <c r="CE11" i="63"/>
  <c r="CD11" i="63"/>
  <c r="CF11" i="63"/>
  <c r="CB11" i="63"/>
  <c r="CC11" i="63"/>
  <c r="BD11" i="63"/>
  <c r="J11" i="63"/>
  <c r="AZ11" i="63"/>
  <c r="AX11" i="63"/>
  <c r="Q11" i="63"/>
  <c r="AJ11" i="63"/>
  <c r="AP11" i="63"/>
  <c r="I11" i="63"/>
  <c r="AR11" i="63"/>
  <c r="AN11" i="63"/>
  <c r="H11" i="63"/>
  <c r="BB11" i="63"/>
  <c r="U11" i="63"/>
  <c r="BF11" i="63"/>
  <c r="K11" i="63"/>
  <c r="BC11" i="63"/>
  <c r="AM11" i="63"/>
  <c r="AG11" i="63"/>
  <c r="AS11" i="63"/>
  <c r="AT11" i="63"/>
  <c r="BH11" i="63"/>
  <c r="BG11" i="63"/>
  <c r="P11" i="63"/>
  <c r="AQ11" i="63"/>
  <c r="AW11" i="63"/>
  <c r="S11" i="63"/>
  <c r="AU11" i="63"/>
  <c r="AY11" i="63"/>
  <c r="BI11" i="63"/>
  <c r="AK11" i="63"/>
  <c r="BE11" i="63"/>
  <c r="M11" i="63"/>
  <c r="AV11" i="63"/>
  <c r="O11" i="63"/>
  <c r="AI11" i="63"/>
  <c r="AH11" i="63"/>
  <c r="L11" i="63"/>
  <c r="R11" i="63"/>
  <c r="AO11" i="63"/>
  <c r="T11" i="63"/>
  <c r="AL11" i="63"/>
  <c r="AE11" i="63" s="1"/>
  <c r="AD11" i="63" s="1"/>
  <c r="AC11" i="63" s="1"/>
  <c r="N11" i="63"/>
  <c r="BA11" i="63"/>
  <c r="CK14" i="69" l="1"/>
  <c r="CK13" i="69" s="1"/>
  <c r="CK11" i="69" s="1"/>
  <c r="CT175" i="69"/>
  <c r="DH176" i="69"/>
  <c r="DH167" i="69"/>
  <c r="AD167" i="69"/>
  <c r="AC167" i="69" s="1"/>
  <c r="DH175" i="69"/>
  <c r="AD175" i="69"/>
  <c r="AC175" i="69" s="1"/>
  <c r="AE27" i="69"/>
  <c r="S26" i="69"/>
  <c r="S14" i="69" s="1"/>
  <c r="S13" i="69" s="1"/>
  <c r="CW193" i="69"/>
  <c r="CW192" i="69" s="1"/>
  <c r="CT194" i="69"/>
  <c r="AD210" i="69"/>
  <c r="AC210" i="69" s="1"/>
  <c r="DH210" i="69"/>
  <c r="AH144" i="69"/>
  <c r="AG145" i="69"/>
  <c r="BN143" i="69"/>
  <c r="BN26" i="69" s="1"/>
  <c r="BN14" i="69" s="1"/>
  <c r="BN13" i="69" s="1"/>
  <c r="CD143" i="69"/>
  <c r="CD26" i="69" s="1"/>
  <c r="CD14" i="69" s="1"/>
  <c r="CD13" i="69" s="1"/>
  <c r="CD11" i="69" s="1"/>
  <c r="CV150" i="69"/>
  <c r="CV147" i="69" s="1"/>
  <c r="CT151" i="69"/>
  <c r="DG152" i="69"/>
  <c r="CJ150" i="69"/>
  <c r="CJ147" i="69" s="1"/>
  <c r="DH152" i="69"/>
  <c r="AU148" i="69"/>
  <c r="AU147" i="69" s="1"/>
  <c r="AF155" i="69"/>
  <c r="DG155" i="69" s="1"/>
  <c r="AE155" i="69"/>
  <c r="CW161" i="69"/>
  <c r="CM160" i="69"/>
  <c r="CM159" i="69" s="1"/>
  <c r="CJ161" i="69"/>
  <c r="DM27" i="69"/>
  <c r="AE181" i="69"/>
  <c r="AP174" i="69"/>
  <c r="AF174" i="69" s="1"/>
  <c r="DG174" i="69" s="1"/>
  <c r="AF175" i="69"/>
  <c r="DG175" i="69" s="1"/>
  <c r="AD180" i="69"/>
  <c r="AC180" i="69" s="1"/>
  <c r="DH180" i="69"/>
  <c r="AD151" i="69"/>
  <c r="AC151" i="69" s="1"/>
  <c r="CH143" i="69"/>
  <c r="CH26" i="69" s="1"/>
  <c r="CH14" i="69" s="1"/>
  <c r="CH13" i="69" s="1"/>
  <c r="CH11" i="69" s="1"/>
  <c r="CT153" i="69"/>
  <c r="DH153" i="69" s="1"/>
  <c r="CU150" i="69"/>
  <c r="CU147" i="69" s="1"/>
  <c r="CU143" i="69" s="1"/>
  <c r="CU26" i="69" s="1"/>
  <c r="AE154" i="69"/>
  <c r="AF154" i="69"/>
  <c r="DG154" i="69" s="1"/>
  <c r="CW150" i="69"/>
  <c r="CW147" i="69" s="1"/>
  <c r="CT155" i="69"/>
  <c r="AE158" i="69"/>
  <c r="AF158" i="69"/>
  <c r="DG158" i="69" s="1"/>
  <c r="AP159" i="69"/>
  <c r="AP143" i="69" s="1"/>
  <c r="AP26" i="69" s="1"/>
  <c r="AP14" i="69" s="1"/>
  <c r="AP13" i="69" s="1"/>
  <c r="AP11" i="69" s="1"/>
  <c r="I26" i="69"/>
  <c r="I14" i="69" s="1"/>
  <c r="I13" i="69" s="1"/>
  <c r="M26" i="69"/>
  <c r="M14" i="69" s="1"/>
  <c r="M13" i="69" s="1"/>
  <c r="DG203" i="69"/>
  <c r="AN26" i="69"/>
  <c r="AN14" i="69" s="1"/>
  <c r="AN13" i="69" s="1"/>
  <c r="AN11" i="69" s="1"/>
  <c r="U26" i="69"/>
  <c r="U14" i="69" s="1"/>
  <c r="U13" i="69" s="1"/>
  <c r="AF193" i="69"/>
  <c r="DG193" i="69" s="1"/>
  <c r="AU192" i="69"/>
  <c r="AE192" i="69" s="1"/>
  <c r="AE160" i="69"/>
  <c r="BQ143" i="69"/>
  <c r="BQ26" i="69" s="1"/>
  <c r="BQ14" i="69" s="1"/>
  <c r="BQ13" i="69" s="1"/>
  <c r="BQ11" i="69" s="1"/>
  <c r="CM147" i="69"/>
  <c r="CM143" i="69" s="1"/>
  <c r="CM26" i="69" s="1"/>
  <c r="CM14" i="69" s="1"/>
  <c r="CM13" i="69" s="1"/>
  <c r="CM11" i="69" s="1"/>
  <c r="AF11" i="63"/>
  <c r="CG11" i="63" s="1"/>
  <c r="AF27" i="69"/>
  <c r="DG27" i="69" s="1"/>
  <c r="CG26" i="69"/>
  <c r="CG14" i="69" s="1"/>
  <c r="CG13" i="69" s="1"/>
  <c r="CG11" i="69" s="1"/>
  <c r="AF192" i="69"/>
  <c r="DG192" i="69" s="1"/>
  <c r="AJ26" i="69"/>
  <c r="AJ14" i="69" s="1"/>
  <c r="AJ13" i="69" s="1"/>
  <c r="AJ11" i="69" s="1"/>
  <c r="CC26" i="69"/>
  <c r="CC14" i="69" s="1"/>
  <c r="CC13" i="69" s="1"/>
  <c r="CC11" i="69" s="1"/>
  <c r="DH156" i="69"/>
  <c r="AD156" i="69"/>
  <c r="AC156" i="69" s="1"/>
  <c r="AU202" i="69"/>
  <c r="AE202" i="69" s="1"/>
  <c r="AE203" i="69"/>
  <c r="DH16" i="69"/>
  <c r="AD16" i="69"/>
  <c r="AC16" i="69" s="1"/>
  <c r="CT163" i="69"/>
  <c r="AE15" i="69"/>
  <c r="AF15" i="69"/>
  <c r="DG15" i="69" s="1"/>
  <c r="CV177" i="69"/>
  <c r="CV174" i="69" s="1"/>
  <c r="CT178" i="69"/>
  <c r="CV162" i="69"/>
  <c r="CV159" i="69" s="1"/>
  <c r="CT164" i="69"/>
  <c r="CW162" i="69"/>
  <c r="CT165" i="69"/>
  <c r="CU203" i="69"/>
  <c r="CU202" i="69" s="1"/>
  <c r="AU160" i="69"/>
  <c r="AU159" i="69" s="1"/>
  <c r="DE26" i="69"/>
  <c r="AL143" i="69"/>
  <c r="AL26" i="69" s="1"/>
  <c r="AL14" i="69" s="1"/>
  <c r="AL13" i="69" s="1"/>
  <c r="AL11" i="69" s="1"/>
  <c r="DH190" i="69"/>
  <c r="AE165" i="69"/>
  <c r="CL159" i="69"/>
  <c r="CL143" i="69" s="1"/>
  <c r="CL26" i="69" s="1"/>
  <c r="AE164" i="69"/>
  <c r="AH147" i="69"/>
  <c r="AG147" i="69" s="1"/>
  <c r="AG148" i="69"/>
  <c r="AF17" i="69"/>
  <c r="DG17" i="69" s="1"/>
  <c r="AE17" i="69"/>
  <c r="AF20" i="69"/>
  <c r="DG20" i="69" s="1"/>
  <c r="AE20" i="69"/>
  <c r="J143" i="69"/>
  <c r="J26" i="69" s="1"/>
  <c r="J14" i="69" s="1"/>
  <c r="J13" i="69" s="1"/>
  <c r="R143" i="69"/>
  <c r="R26" i="69" s="1"/>
  <c r="R14" i="69" s="1"/>
  <c r="R13" i="69" s="1"/>
  <c r="AM143" i="69"/>
  <c r="AM26" i="69" s="1"/>
  <c r="AM14" i="69" s="1"/>
  <c r="AM13" i="69" s="1"/>
  <c r="AM11" i="69" s="1"/>
  <c r="CE174" i="69"/>
  <c r="CE143" i="69" s="1"/>
  <c r="CE26" i="69" s="1"/>
  <c r="CE14" i="69" s="1"/>
  <c r="CE13" i="69" s="1"/>
  <c r="CE11" i="69" s="1"/>
  <c r="BZ147" i="69"/>
  <c r="BZ143" i="69" s="1"/>
  <c r="BZ26" i="69" s="1"/>
  <c r="BZ14" i="69" s="1"/>
  <c r="BZ13" i="69" s="1"/>
  <c r="BZ11" i="69" s="1"/>
  <c r="BY15" i="63"/>
  <c r="R10" i="82"/>
  <c r="R9" i="82" s="1"/>
  <c r="S10" i="82"/>
  <c r="S27" i="82"/>
  <c r="S24" i="82" s="1"/>
  <c r="S18" i="82"/>
  <c r="N9" i="82"/>
  <c r="N8" i="82" s="1"/>
  <c r="R27" i="82"/>
  <c r="R24" i="82" s="1"/>
  <c r="BT11" i="63"/>
  <c r="BO13" i="63"/>
  <c r="BO12" i="63" s="1"/>
  <c r="BO11" i="63" s="1"/>
  <c r="BX11" i="63"/>
  <c r="BP11" i="63"/>
  <c r="BW11" i="63"/>
  <c r="BQ13" i="63"/>
  <c r="BQ12" i="63" s="1"/>
  <c r="BQ11" i="63" s="1"/>
  <c r="BY14" i="63"/>
  <c r="BY13" i="63" s="1"/>
  <c r="BY12" i="63" s="1"/>
  <c r="BY11" i="63" s="1"/>
  <c r="BU17" i="63"/>
  <c r="BU16" i="63" s="1"/>
  <c r="BU11" i="63" s="1"/>
  <c r="BZ18" i="63"/>
  <c r="BZ17" i="63" s="1"/>
  <c r="BZ16" i="63" s="1"/>
  <c r="BZ11" i="63" s="1"/>
  <c r="BV17" i="63"/>
  <c r="BV16" i="63" s="1"/>
  <c r="BV13" i="63"/>
  <c r="BV12" i="63" s="1"/>
  <c r="BR13" i="63"/>
  <c r="BR12" i="63" s="1"/>
  <c r="BR11" i="63" s="1"/>
  <c r="CH11" i="63"/>
  <c r="AD202" i="69" l="1"/>
  <c r="AC202" i="69" s="1"/>
  <c r="DH202" i="69"/>
  <c r="CL14" i="69"/>
  <c r="CL13" i="69" s="1"/>
  <c r="CL11" i="69" s="1"/>
  <c r="CJ26" i="69"/>
  <c r="CJ14" i="69" s="1"/>
  <c r="CJ13" i="69" s="1"/>
  <c r="CJ11" i="69" s="1"/>
  <c r="CU14" i="69"/>
  <c r="CU13" i="69" s="1"/>
  <c r="CU11" i="69" s="1"/>
  <c r="AD160" i="69"/>
  <c r="AC160" i="69" s="1"/>
  <c r="AE159" i="69"/>
  <c r="AU143" i="69"/>
  <c r="AU26" i="69" s="1"/>
  <c r="AU14" i="69" s="1"/>
  <c r="AU13" i="69" s="1"/>
  <c r="AU11" i="69" s="1"/>
  <c r="CT150" i="69"/>
  <c r="CT147" i="69" s="1"/>
  <c r="AF159" i="69"/>
  <c r="AF202" i="69"/>
  <c r="DG202" i="69" s="1"/>
  <c r="CW160" i="69"/>
  <c r="CW159" i="69" s="1"/>
  <c r="CW143" i="69" s="1"/>
  <c r="CW26" i="69" s="1"/>
  <c r="CW14" i="69" s="1"/>
  <c r="CW13" i="69" s="1"/>
  <c r="CW11" i="69" s="1"/>
  <c r="CT161" i="69"/>
  <c r="CT160" i="69" s="1"/>
  <c r="CT159" i="69" s="1"/>
  <c r="CV143" i="69"/>
  <c r="CV26" i="69" s="1"/>
  <c r="CV14" i="69" s="1"/>
  <c r="CV13" i="69" s="1"/>
  <c r="CV11" i="69" s="1"/>
  <c r="AF145" i="69"/>
  <c r="DG145" i="69" s="1"/>
  <c r="AE145" i="69"/>
  <c r="CT193" i="69"/>
  <c r="DH194" i="69"/>
  <c r="AD27" i="69"/>
  <c r="DH27" i="69"/>
  <c r="AE147" i="69"/>
  <c r="AF147" i="69"/>
  <c r="DG147" i="69" s="1"/>
  <c r="AD192" i="69"/>
  <c r="AC192" i="69" s="1"/>
  <c r="AD158" i="69"/>
  <c r="AC158" i="69" s="1"/>
  <c r="DH158" i="69"/>
  <c r="AD154" i="69"/>
  <c r="AC154" i="69" s="1"/>
  <c r="DH154" i="69"/>
  <c r="DH151" i="69"/>
  <c r="AE174" i="69"/>
  <c r="AD155" i="69"/>
  <c r="AC155" i="69" s="1"/>
  <c r="DH155" i="69"/>
  <c r="AG144" i="69"/>
  <c r="AH143" i="69"/>
  <c r="CJ143" i="69"/>
  <c r="CT177" i="69"/>
  <c r="DH178" i="69"/>
  <c r="CT162" i="69"/>
  <c r="DH163" i="69"/>
  <c r="DH20" i="69"/>
  <c r="AD20" i="69"/>
  <c r="AC20" i="69" s="1"/>
  <c r="AE148" i="69"/>
  <c r="AF148" i="69"/>
  <c r="DG148" i="69" s="1"/>
  <c r="AD165" i="69"/>
  <c r="AC165" i="69" s="1"/>
  <c r="DH165" i="69"/>
  <c r="S9" i="82"/>
  <c r="S8" i="82" s="1"/>
  <c r="AD17" i="69"/>
  <c r="AC17" i="69" s="1"/>
  <c r="DH17" i="69"/>
  <c r="AD164" i="69"/>
  <c r="AC164" i="69" s="1"/>
  <c r="DH164" i="69"/>
  <c r="AD15" i="69"/>
  <c r="AC15" i="69" s="1"/>
  <c r="DH15" i="69"/>
  <c r="AD203" i="69"/>
  <c r="AC203" i="69" s="1"/>
  <c r="DH203" i="69"/>
  <c r="AF160" i="69"/>
  <c r="DH181" i="69"/>
  <c r="AD181" i="69"/>
  <c r="AC181" i="69" s="1"/>
  <c r="DG161" i="69"/>
  <c r="CJ160" i="69"/>
  <c r="CJ159" i="69" s="1"/>
  <c r="CT174" i="69"/>
  <c r="R8" i="82"/>
  <c r="BV11" i="63"/>
  <c r="CT192" i="69" l="1"/>
  <c r="DH192" i="69" s="1"/>
  <c r="DH193" i="69"/>
  <c r="DH145" i="69"/>
  <c r="AD145" i="69"/>
  <c r="AC145" i="69" s="1"/>
  <c r="AF144" i="69"/>
  <c r="DG144" i="69" s="1"/>
  <c r="AE144" i="69"/>
  <c r="CT143" i="69"/>
  <c r="DH160" i="69"/>
  <c r="DH161" i="69"/>
  <c r="DG160" i="69"/>
  <c r="DH159" i="69"/>
  <c r="AD159" i="69"/>
  <c r="AC159" i="69" s="1"/>
  <c r="CT26" i="69"/>
  <c r="AD147" i="69"/>
  <c r="AC147" i="69" s="1"/>
  <c r="DH147" i="69"/>
  <c r="DH148" i="69"/>
  <c r="AD148" i="69"/>
  <c r="AC148" i="69" s="1"/>
  <c r="AG143" i="69"/>
  <c r="AH26" i="69"/>
  <c r="AH14" i="69" s="1"/>
  <c r="AH13" i="69" s="1"/>
  <c r="AH11" i="69" s="1"/>
  <c r="AD174" i="69"/>
  <c r="AC174" i="69" s="1"/>
  <c r="DH174" i="69"/>
  <c r="DG159" i="69"/>
  <c r="CT11" i="69"/>
  <c r="AG26" i="69" l="1"/>
  <c r="AF143" i="69"/>
  <c r="DG143" i="69" s="1"/>
  <c r="AE143" i="69"/>
  <c r="DH144" i="69"/>
  <c r="AD144" i="69"/>
  <c r="AC144" i="69" s="1"/>
  <c r="DM26" i="69"/>
  <c r="CT14" i="69"/>
  <c r="CT13" i="69" s="1"/>
  <c r="DG13" i="69" s="1"/>
  <c r="AD143" i="69" l="1"/>
  <c r="AC143" i="69" s="1"/>
  <c r="DH143" i="69"/>
  <c r="AG14" i="69"/>
  <c r="AE26" i="69"/>
  <c r="AF26" i="69"/>
  <c r="DG26" i="69" s="1"/>
  <c r="DH26" i="69" l="1"/>
  <c r="AD26" i="69"/>
  <c r="AC26" i="69" s="1"/>
  <c r="AE14" i="69"/>
  <c r="AF14" i="69"/>
  <c r="DG14" i="69" s="1"/>
  <c r="AG13" i="69"/>
  <c r="DH14" i="69" l="1"/>
  <c r="AD14" i="69"/>
  <c r="AC14" i="69" s="1"/>
  <c r="AE13" i="69"/>
  <c r="AF13" i="69"/>
  <c r="AG11" i="69"/>
  <c r="AE11" i="69" l="1"/>
  <c r="AD13" i="69"/>
  <c r="DH13" i="69"/>
  <c r="AC13" i="69" l="1"/>
  <c r="AC11" i="69" s="1"/>
  <c r="AD11" i="69"/>
</calcChain>
</file>

<file path=xl/sharedStrings.xml><?xml version="1.0" encoding="utf-8"?>
<sst xmlns="http://schemas.openxmlformats.org/spreadsheetml/2006/main" count="1159" uniqueCount="605">
  <si>
    <t>STT</t>
  </si>
  <si>
    <t>Danh mục dự án</t>
  </si>
  <si>
    <t>Ghi chú</t>
  </si>
  <si>
    <t>Số quyết định; ngày, tháng, năm ban hành</t>
  </si>
  <si>
    <t>Tổng số (tất cả các nguồn vốn)</t>
  </si>
  <si>
    <t>Tổng số</t>
  </si>
  <si>
    <t>B</t>
  </si>
  <si>
    <t>3</t>
  </si>
  <si>
    <t>I</t>
  </si>
  <si>
    <t>1</t>
  </si>
  <si>
    <t>II</t>
  </si>
  <si>
    <t>2</t>
  </si>
  <si>
    <t>III</t>
  </si>
  <si>
    <t>Đơn vị: Triệu đồng</t>
  </si>
  <si>
    <t>Mã dự án</t>
  </si>
  <si>
    <t xml:space="preserve">Trong đó: </t>
  </si>
  <si>
    <t>A</t>
  </si>
  <si>
    <t>Đầu tư xây dựng và phát triển hệ thống cung ứng dịch vụ y tế tuyến cơ sở - Dự án thành phần tỉnh Hậu Giang</t>
  </si>
  <si>
    <t>Sở Y tế</t>
  </si>
  <si>
    <t>Quyết định đầu tư</t>
  </si>
  <si>
    <t>Lũy kế vốn bố trí từ khởi công đến hết năm 2020</t>
  </si>
  <si>
    <t>UBND thành phố Vị Thanh</t>
  </si>
  <si>
    <t>Khu tái định cư Đông Phú phục vụ Khu công nghiệp Sông Hậu</t>
  </si>
  <si>
    <t>IV</t>
  </si>
  <si>
    <t>Hoạt động của các cơ quan quản lý nhà nước, đơn vị sự nghiệp công lập, tổ chức chính trị và các tổ chức chính trị - xã hội</t>
  </si>
  <si>
    <t>Ban Quản lý dự án đầu tư xây dựng công trình dân dụng và công nghiệp tỉnh</t>
  </si>
  <si>
    <t>Kế hoạch năm 2022</t>
  </si>
  <si>
    <t>UBND huyện Long Mỹ</t>
  </si>
  <si>
    <t>7848487</t>
  </si>
  <si>
    <t>Năng lực thiết kế</t>
  </si>
  <si>
    <t>Địa điểm XD</t>
  </si>
  <si>
    <t>Trong đó:</t>
  </si>
  <si>
    <t>Xổ số kiến thiết</t>
  </si>
  <si>
    <t>Tiền sử dụng đất</t>
  </si>
  <si>
    <t>Bội chi ngân sách địa phương</t>
  </si>
  <si>
    <t>Thanh toán nợ XDCB</t>
  </si>
  <si>
    <t>Kế hoạch trung hạn 5 năm giai đoạn 2021 - 2025</t>
  </si>
  <si>
    <t>Nhóm dự án</t>
  </si>
  <si>
    <t>Kế hoạch năm 2023</t>
  </si>
  <si>
    <t>Dự án thành phần 3 thuộc Dự án đầu tư xây dựng đường bộ cao tốc Châu Đốc - Cần Thơ - Sóc Trăng giai đoạn 1</t>
  </si>
  <si>
    <t>Trả nợ gốc, lãi phí các khoản do chính quyền địa phương vay</t>
  </si>
  <si>
    <t>Ban Quản lý dự án đầu tư xây dựng công trình giao thông và nông nghiệp tỉnh</t>
  </si>
  <si>
    <t>UBND huyện Phụng Hiệp</t>
  </si>
  <si>
    <t>Công ty Phát triển hạ tầng Khu công nghiệp Hậu Giang</t>
  </si>
  <si>
    <t>Ban Quản lý Khu Nông nghiệp ứng dụng công nghệ cao Hậu Giang</t>
  </si>
  <si>
    <t>C</t>
  </si>
  <si>
    <t>Kế hoạch năm 2024</t>
  </si>
  <si>
    <t>Dự án dự kiến hoàn thành năm 2024</t>
  </si>
  <si>
    <t>Dự án chuyển tiếp hoàn thành sau năm 2024</t>
  </si>
  <si>
    <t>7991278</t>
  </si>
  <si>
    <t>Sở Giao thông vận tải</t>
  </si>
  <si>
    <t>4</t>
  </si>
  <si>
    <t>Thời gian bắt đầu</t>
  </si>
  <si>
    <t>Thời gian kết thúc</t>
  </si>
  <si>
    <t>Quyết định đầu tư/Quyết định chủ trương đầu tư</t>
  </si>
  <si>
    <t>Lũy kế giải ngân từ khởi công đến hết ngày 31/01/2021</t>
  </si>
  <si>
    <t>Kế hoạch năm 2021 đã được giao</t>
  </si>
  <si>
    <t>Nhu cầu đầu tư 5 năm 2021-2025</t>
  </si>
  <si>
    <t>Tổng Kế hoạch trung hạn 5 năm giai đoạn 2021 - 2025</t>
  </si>
  <si>
    <t>Tăng (+),
Giảm (-) theo QĐ 784/QĐ-UBND, 12/5/2023 (lần 4)</t>
  </si>
  <si>
    <t>Kế hoạch  điều chỉnh, bổ sung</t>
  </si>
  <si>
    <t>Tăng (+),
Giảm (-) theo QĐ 1281/QĐ-UBND, 28/7/2023 (lần 5)</t>
  </si>
  <si>
    <t>Tăng (+),
Giảm (-) theo QĐ 1347/QĐ-UBND, 08/8/2023</t>
  </si>
  <si>
    <t>Tăng (+),
Giảm (-) theo QĐ /QĐ-UBND, 10/2023 (lần 6)</t>
  </si>
  <si>
    <t xml:space="preserve">Thời gian khởi công </t>
  </si>
  <si>
    <t>Thời gian hoàn thành</t>
  </si>
  <si>
    <t>Kế hoạch năm 2021</t>
  </si>
  <si>
    <t>Giải ngân Kế hoạch năm 2021</t>
  </si>
  <si>
    <t>Giải ngân Kế hoạch năm 2022</t>
  </si>
  <si>
    <t>KH 2025</t>
  </si>
  <si>
    <t>Kiểu dự án</t>
  </si>
  <si>
    <t>Loại dự án</t>
  </si>
  <si>
    <t>Ngành, lĩnh vực theo NQ 973</t>
  </si>
  <si>
    <t>Tiến độ thực hiện (Chưa thi công)</t>
  </si>
  <si>
    <t>TMĐT</t>
  </si>
  <si>
    <t>Trong đó: NSĐP</t>
  </si>
  <si>
    <t>Tổng số (tất cả các nguồn vốn</t>
  </si>
  <si>
    <t>Trong đó: XSKT</t>
  </si>
  <si>
    <t>Tổng số NSĐP</t>
  </si>
  <si>
    <t xml:space="preserve">Tăng thu năm 2020. Trong đó: </t>
  </si>
  <si>
    <t xml:space="preserve">Tăng thu năm 2021. Trong đó: </t>
  </si>
  <si>
    <t xml:space="preserve">Tăng thu năm 2022. Trong đó: </t>
  </si>
  <si>
    <t>Thu tiền sử dụng đất (từ 10% nguồn thu vượt tiền sử dụng đất năm 2022 và 10% nguồn thu tiền sử dụng đất năm 2023)</t>
  </si>
  <si>
    <t>Ngân sách trung ương</t>
  </si>
  <si>
    <t>Chương trình phục hồi và phát triển kinh tế - xã hội</t>
  </si>
  <si>
    <t>Chương trình Mục tiêu quốc gia</t>
  </si>
  <si>
    <t>CĐNS</t>
  </si>
  <si>
    <t>XSKT</t>
  </si>
  <si>
    <t>Thu vượt tiền sử dụng đất năm 2020</t>
  </si>
  <si>
    <t>Thu vượt XSKT năm 2020</t>
  </si>
  <si>
    <t>Thu tiền sử dụng đất Khu tái định cư - dân cư khu hành chính Tỉnh ủy (phần mở rộng)</t>
  </si>
  <si>
    <t>Thu vượt trong cân đối ngân sách năm 2021</t>
  </si>
  <si>
    <t>Thu vượt tiền sử dụng đất năm 2021</t>
  </si>
  <si>
    <t xml:space="preserve">Thu hồi tạm ứng ngân sách tỉnh </t>
  </si>
  <si>
    <t>Thu vượt XSKT năm 2021</t>
  </si>
  <si>
    <t>Thu vượt trong cân đối 2022</t>
  </si>
  <si>
    <t>Thu vượt XSKT 2022</t>
  </si>
  <si>
    <t>Thu vượt tiền sử dụng đất năm 2022</t>
  </si>
  <si>
    <t>Nguồn vốn XSKT 2023</t>
  </si>
  <si>
    <t>Nguồn thu tiền sử dụng đất 2023</t>
  </si>
  <si>
    <t>Cân đối ngân sách</t>
  </si>
  <si>
    <t>Thu hồi các khoản ứng trước NSĐP</t>
  </si>
  <si>
    <t>Vốn trong nước</t>
  </si>
  <si>
    <t>Vốn nước ngoài</t>
  </si>
  <si>
    <t>CT MTQG phát triển kinh tế - xã hội vùng đồng bào dân tộc thiểu số và miền núi</t>
  </si>
  <si>
    <t>CT MTQG giảm nghèo bền vững</t>
  </si>
  <si>
    <t>CT MTQG xây dựng nông thôn mới</t>
  </si>
  <si>
    <t>a</t>
  </si>
  <si>
    <t>Bố trí vốn đối ứng các dự án xã hội hóa và các dự án phi Chính phủ nước ngoài (NGO)</t>
  </si>
  <si>
    <t>b</t>
  </si>
  <si>
    <t>Ghi thu, ghi chi tiền sử dụng đất</t>
  </si>
  <si>
    <t>c</t>
  </si>
  <si>
    <t>d</t>
  </si>
  <si>
    <t>đ</t>
  </si>
  <si>
    <t>Hỗ trợ khuyến khích đầu tư trong lĩnh vực nông nghiệp, nông thôn</t>
  </si>
  <si>
    <t>e</t>
  </si>
  <si>
    <t>g</t>
  </si>
  <si>
    <t>h</t>
  </si>
  <si>
    <t>i</t>
  </si>
  <si>
    <t>k</t>
  </si>
  <si>
    <t>l</t>
  </si>
  <si>
    <t>Trích đo đạc và cấp giấy chứng nhận quyền sử dụng đất</t>
  </si>
  <si>
    <t>Bổ sung nguồn vốn quỹ thác qua Ngân hàng Chính sách, xã hội tỉnh để cho vay hỗ trợ người lao động đi làm việc có thời hạn ở nước ngoài theo hợp đồng theo quy định tại Nghị quyết số 23/2020/NQ-HĐND ngày 04/12/2020 của HĐND tỉnh</t>
  </si>
  <si>
    <t>Dự án chưa đủ điều kiện giao vốn chi tiết</t>
  </si>
  <si>
    <t>Hỗ trợ đầu tư phát triển du lịch trên địa bàn tỉnh theo Nghị quyết số 26/2019/NQ-HĐND ngày 06/12/2019 của Hội đồng nhân dân tỉnh</t>
  </si>
  <si>
    <t>Đề án “Phát triển nông nghiệp bền vững, thích ứng với biến đổi khí hậu tỉnh Hậu Giang giai đoạn 2021 - 2025, định hướng đến năm 2030”</t>
  </si>
  <si>
    <t>Toàn tỉnh</t>
  </si>
  <si>
    <t xml:space="preserve">Xây dựng 15 mô hình HTX và 03 liên hiệp HTX được đầu tư đồng bộ về kết cấu hạ tầng, máy móc, thiết bị và phát triển toàn diện, hoạt động hiệu quả; Xây dựng 01 mô hình cung ứng dịch vụ cơ giới hóa trong nông nghiệp và 03 Trung tâm thu gom, phân loại, sơ chế, đóng gói và phân phối hàng nông sản; </t>
  </si>
  <si>
    <t>Nông nghiệp, lâm nghiệp, diêm nghiệp, thủy lợi và thủy sản</t>
  </si>
  <si>
    <t>THỰC HIỆN DỰ ÁN</t>
  </si>
  <si>
    <t>CẤP TỈNH QUẢN LÝ</t>
  </si>
  <si>
    <t>60/2022/QH15, 16/6/2022</t>
  </si>
  <si>
    <t>2248/QD-UBND, 
30/12/2022</t>
  </si>
  <si>
    <t>Giao thông</t>
  </si>
  <si>
    <t>501/QĐ-UBND, 29/3/2019</t>
  </si>
  <si>
    <t>501/QĐ-UBND, 19/3/2019</t>
  </si>
  <si>
    <t>Y tế, dân số và gia đình</t>
  </si>
  <si>
    <t>Xây dựng các ứng dụng chuyển đổi số ngành y tế tỉnh Hậu Giang</t>
  </si>
  <si>
    <t>250/QĐ-UBND,  21/02/2023</t>
  </si>
  <si>
    <t>5</t>
  </si>
  <si>
    <t>6</t>
  </si>
  <si>
    <t>7</t>
  </si>
  <si>
    <t>8</t>
  </si>
  <si>
    <t>Tất toán tài khoản</t>
  </si>
  <si>
    <t>2022</t>
  </si>
  <si>
    <t>Chuẩn bị đầu tư</t>
  </si>
  <si>
    <t>Chưa khởi công</t>
  </si>
  <si>
    <t>Chưa thi công</t>
  </si>
  <si>
    <t>Hệ thống ô bao lớn kiểm soát mặn vùng triều biển Đông Phụng Hiệp - Long Mỹ, tỉnh Hậu Giang</t>
  </si>
  <si>
    <t>1955/QĐ-BNN-KH, 06/5/2021</t>
  </si>
  <si>
    <t>7917017</t>
  </si>
  <si>
    <t>Nạo vét kênh trục tỉnh Hậu Giang</t>
  </si>
  <si>
    <t>1940/QĐ-BNN-KH, 06/5/2021</t>
  </si>
  <si>
    <t>7917018</t>
  </si>
  <si>
    <t>Xây dựng Hồ chứa nước ngọt tỉnh Hậu Giang</t>
  </si>
  <si>
    <t>50ha</t>
  </si>
  <si>
    <t>1638/QĐ-UBND 26/10/2018; 1776/QĐ-UBND 19/10/2020</t>
  </si>
  <si>
    <t>Chuyển tiếp</t>
  </si>
  <si>
    <t>Đã khởi công</t>
  </si>
  <si>
    <t>Sở Nông nghiệp và Phát triển nông thôn</t>
  </si>
  <si>
    <t>Xây dựng bản đồ nông hóa thổ nhưỡng phục vụ định hướng vùng sản xuất nông nghiệp tỉnh Hậu Giang</t>
  </si>
  <si>
    <t>1155/QĐ-UBND, 22/6/2022</t>
  </si>
  <si>
    <t>7962824</t>
  </si>
  <si>
    <t>Xây dựng các ứng dụng chuyển đổi số ngành nông nghiệp tỉnh Hậu Giang</t>
  </si>
  <si>
    <t xml:space="preserve"> 557/QĐ-UBND, 05/04/2023</t>
  </si>
  <si>
    <t>137/QĐ-SKHĐT,  24/7/2023</t>
  </si>
  <si>
    <t>Xây dựng mô hình cung ứng dịch vụ cơ giới hóa trong nông nghiệp</t>
  </si>
  <si>
    <t>684/QĐ-UBND, 24/4/2023</t>
  </si>
  <si>
    <t>V</t>
  </si>
  <si>
    <t>Bảo vệ môi trường</t>
  </si>
  <si>
    <t>VI</t>
  </si>
  <si>
    <t>Khu công nghiệp và khu kinh tế</t>
  </si>
  <si>
    <t>VII</t>
  </si>
  <si>
    <t>Xây dựng kết cấu hạ tầng Khu công nghiệp Tân Phú Thạnh - giai đoạn 1, huyện Châu Thành A</t>
  </si>
  <si>
    <t>1736/QĐ-UBND, 19/8/2010</t>
  </si>
  <si>
    <t>Chuẩn bị đầu tư (chưa phê duyệt chủ chương đầu tư)</t>
  </si>
  <si>
    <t>50/QĐ-UĐND, 10/01/2022</t>
  </si>
  <si>
    <t>VIII</t>
  </si>
  <si>
    <t>Sở Khoa học và Công nghệ</t>
  </si>
  <si>
    <t>Khoa học, công nghệ</t>
  </si>
  <si>
    <t>P5, TP Vị Thanh</t>
  </si>
  <si>
    <t>Đầu tư trang thiết bị Phòng Nghiên cứu và Ứng dụng chuyển giao Công nghệ, năng lượng sinh học, công nghệ nano, thí nghiệm côn trùng, công nghệ gen, thí nghiệm miễn dịch và vắcxin.</t>
  </si>
  <si>
    <t>1392/QĐ-UBND, 23/7/2021</t>
  </si>
  <si>
    <t>7881037</t>
  </si>
  <si>
    <t>10/QĐ-SKHĐT, 27/01/2022</t>
  </si>
  <si>
    <t>IX</t>
  </si>
  <si>
    <t>Khởi công mới</t>
  </si>
  <si>
    <t>X</t>
  </si>
  <si>
    <t>XI</t>
  </si>
  <si>
    <t>Ban Dân tộc</t>
  </si>
  <si>
    <t>Xã hội</t>
  </si>
  <si>
    <t>Xây dựng hệ thống thông tin dữ liệu về công tác dân tộc tỉnh Hậu Giang</t>
  </si>
  <si>
    <t xml:space="preserve"> 334/QĐ-UBND.  08/03/2023</t>
  </si>
  <si>
    <t>121/QĐ-SKHĐT,  14/7/2023</t>
  </si>
  <si>
    <t>XII</t>
  </si>
  <si>
    <t>Sở Thông tin và Truyền thông</t>
  </si>
  <si>
    <t>tỉnh Hậu Giang</t>
  </si>
  <si>
    <t>Hệ thống các thiết bị phục vụ cho đô thị thông minh</t>
  </si>
  <si>
    <t>576/QĐ-UBND, 11/4/2023</t>
  </si>
  <si>
    <t>Chủ trương</t>
  </si>
  <si>
    <t>Nâng cấp các hệ thống thông tin phục vụ chính quyền số, xã hội số của tỉnh</t>
  </si>
  <si>
    <t>575/QĐ-UBND, 11/4/2023</t>
  </si>
  <si>
    <t>Nâng cấp Trung tâm dữ liệu tỉnh</t>
  </si>
  <si>
    <t>574/QĐ-UBND, 11/4/2023</t>
  </si>
  <si>
    <t>Nâng cấp hệ thống dữ liệu mở (Open Data)</t>
  </si>
  <si>
    <t xml:space="preserve">645/QĐ-UBND ngày 24/4/2023 </t>
  </si>
  <si>
    <t>Ứng dụng phân tích dữ liệu lớn (Big Data) vào hệ thống hỗ trợ ra quyết định</t>
  </si>
  <si>
    <t>1151QĐ-UBND, 10/7/2023</t>
  </si>
  <si>
    <t>Xây dựng mạng diện rộng của tỉnh (WAN)</t>
  </si>
  <si>
    <t>1150/QĐ-UBND, 10/7/2023</t>
  </si>
  <si>
    <t>Xây dựng hệ thống thông tin, cơ sở dữ liệu ngành thông tin và truyền thông</t>
  </si>
  <si>
    <t>1175/QĐ-UBND, 12/7/2023</t>
  </si>
  <si>
    <t>XIII</t>
  </si>
  <si>
    <t>XIV</t>
  </si>
  <si>
    <t>Giải phóng mặt bằng: Khu mời gọi đầu tư cây trồng cạn và vi sinh (giai đoạn 1); Khu thực nghiệm trình diễn (giai đoạn 2) thuộc Khu Trung tâm - Khu Nông nghiệp ứng dụng công nghệ cao Hậu Giang)</t>
  </si>
  <si>
    <t>huyện Long Mỹ, tỉnh Hậu Giang</t>
  </si>
  <si>
    <t>118/QĐ-UBND, 22/01/2021</t>
  </si>
  <si>
    <t>7863888</t>
  </si>
  <si>
    <t>118/QĐ-UBND,  22/01/2021</t>
  </si>
  <si>
    <t>Đang thực hiện đầu tư (đã phê duyệt thiết kế kỹ thuật và dự toán dự án)</t>
  </si>
  <si>
    <t>XV</t>
  </si>
  <si>
    <t>Bộ Chỉ huy Quân sự tỉnh</t>
  </si>
  <si>
    <t>Quốc phòng</t>
  </si>
  <si>
    <t>7004686</t>
  </si>
  <si>
    <t>Ban Chỉ huy quân sự phường Vĩnh Tường</t>
  </si>
  <si>
    <t>P. Vĩnh Tường, TX LM</t>
  </si>
  <si>
    <t>1250/QĐ-UBND, 01/07/2021</t>
  </si>
  <si>
    <t xml:space="preserve"> 107/QĐ-SKHĐT, 30/6/2023</t>
  </si>
  <si>
    <t xml:space="preserve">Nâng cấp, cải tạo Sân đường Kho Quân khí </t>
  </si>
  <si>
    <t>xã Hòa An, H.PH</t>
  </si>
  <si>
    <t>2401/QĐ-UBND, 07/12/2021</t>
  </si>
  <si>
    <t>41/QĐ-SKHĐT,
10/3/2022</t>
  </si>
  <si>
    <t>Triển khai ứng dụng công nghệ thông tin trong Bộ Chỉ huy Quân sự tỉnh (hệ thống giao ban trực tuyến, phần mềm hoạt động cơ quan quân sự và hệ thống camera giám sát an ninh)</t>
  </si>
  <si>
    <t>333/QĐ-UBND, 08/3/2023</t>
  </si>
  <si>
    <t>118/QĐ-SKHĐT, 14/7/2024</t>
  </si>
  <si>
    <t>Căn cứ hậu phương 2/Bộ CHQS tỉnh Hậu Giang/Quân khu 9</t>
  </si>
  <si>
    <t>01/NQ-HĐND, 04/7/2022</t>
  </si>
  <si>
    <t>1004/QĐ-UBND, 16/6/2023</t>
  </si>
  <si>
    <t>XVI</t>
  </si>
  <si>
    <t>Công an tỉnh</t>
  </si>
  <si>
    <t>An ninh và trật tự, an toàn xã hội</t>
  </si>
  <si>
    <t xml:space="preserve">Nâng cấp sửa chữa các tuyến đường nội bộ thuộc Công an tỉnh Hậu Giang </t>
  </si>
  <si>
    <t>222/QĐ-SKHĐT, 28/10/2016</t>
  </si>
  <si>
    <t>Công an xã Tân Tiến</t>
  </si>
  <si>
    <t>246/QĐ-SKHĐT, 31/10/2017</t>
  </si>
  <si>
    <t>Sửa chữa, nâng cấp Công an các xã: Vị Thủy, Thuận Hòa, Hòa An, Trường Long Tây, Trường Long A, Phương Bình, Tân Bình, Tân Long</t>
  </si>
  <si>
    <t>644/QĐ-UBND, 24/4/2023</t>
  </si>
  <si>
    <t>2023</t>
  </si>
  <si>
    <t>2025</t>
  </si>
  <si>
    <t>127/QĐ-SKHĐT, 18/7/2023</t>
  </si>
  <si>
    <t>Sửa chữa, nâng cấp Công an các xã: Vĩnh Thuận Tây, Tân Phú, Hỏa Lựu, Hỏa Tiến, Vị Tân, Nhơn Nghĩa A, Tân Phú Thạnh, Phú Tân, Đại Thành, Tân Thành</t>
  </si>
  <si>
    <t>643/QĐ-UBND, 24/4/2023</t>
  </si>
  <si>
    <t>128/QĐ-SKHĐT, 18/7/2023</t>
  </si>
  <si>
    <t>Sửa chữa, nâng cấp Công an phường I, thành phố Vị Thanh</t>
  </si>
  <si>
    <t>642/QĐ-UBND, 24/4/2023</t>
  </si>
  <si>
    <t>117/QĐ-SKHĐT, 14/7/2024</t>
  </si>
  <si>
    <t>XVII</t>
  </si>
  <si>
    <t>Văn phòng Ủy ban nhân dân tỉnh</t>
  </si>
  <si>
    <t>Đầu tư lắp đặt đường truyền tổ chức phiên tòa trực tuyến</t>
  </si>
  <si>
    <t>693/QĐ-UBND, 24/4/2023</t>
  </si>
  <si>
    <t>XVIII</t>
  </si>
  <si>
    <t xml:space="preserve">Sở Tài nguyên và Môi trường </t>
  </si>
  <si>
    <t>Xây dựng hệ thống quan trắc tự động liên tục trên địa bàn tỉnh Hậu Giang và Cơ sở vật chất phòng thí nghiệm, hạ tầng kỹ thuật tiếp nhận dữ liệu quan trắc tự động giai đoạn 2</t>
  </si>
  <si>
    <t>Thành phố Vị Thanh, thành phố Ngã Bảy, huyện Châu Thành, huyện Châu Thành A và thị xã Long Mỹ, tỉnh Hậu Giang</t>
  </si>
  <si>
    <t>Thuê tư vấn thiết kế</t>
  </si>
  <si>
    <t>36/NQ-HĐND, 10/11/2020</t>
  </si>
  <si>
    <t>7875047</t>
  </si>
  <si>
    <t>36/NQ-HĐND;  10/11/2020; 336/QĐ-UBND, 25/02/2021</t>
  </si>
  <si>
    <t>Xây dựng các ứng dụng chuyển đổi số ngành tài nguyên và môi trường</t>
  </si>
  <si>
    <t>315/QĐ-UBND, 02/3/2023</t>
  </si>
  <si>
    <t>191/QĐ-SKHĐT, 19/8/2023</t>
  </si>
  <si>
    <t>Trung tâm Phát triển quỹ đất tỉnh</t>
  </si>
  <si>
    <t>Đầu tư giải phóng mặt bằng để thực hiện dự án Khu đô thị mới đường Hòa Bình, thành phố Vị Thanh</t>
  </si>
  <si>
    <t>1249/QĐ-UBND, 05/7/2022</t>
  </si>
  <si>
    <t>2024</t>
  </si>
  <si>
    <t>Đầu tư giải phóng mặt bằng để thực hiện dự án Khu dân cư nông thôn mới Phú Khởi, xã Thạnh Hòa, huyện Phụng Hiệp</t>
  </si>
  <si>
    <t>1248/QĐ-UBND, 05/7/2022</t>
  </si>
  <si>
    <t>TPVT</t>
  </si>
  <si>
    <t>Công trình Dân dụng, cấp III</t>
  </si>
  <si>
    <t>Giáo dục, đào tạo và giáo dục nghề nghiệp</t>
  </si>
  <si>
    <t>Đang thực hiện đầu tư (chưa phê duyệt thiết kế kỹ thuật và dự toán dự án)</t>
  </si>
  <si>
    <t xml:space="preserve">Xây dựng cơ sở hạ tầng cụm công trình y tế giai đoạn 1 và xây dựng Trụ sở Trung tâm Pháp y, Trung Tâm Giám định Y khoa, Chi cục an toàn vệ sinh thực phẩm </t>
  </si>
  <si>
    <t>511/QĐ-UBND,
15/3/2021</t>
  </si>
  <si>
    <t>7867410</t>
  </si>
  <si>
    <t>Nâng cấp, sữa chữa Nhà thi đấu Hậu Giang</t>
  </si>
  <si>
    <t>2358/QĐ-UBND; 03/12/2021</t>
  </si>
  <si>
    <t>1051/QĐ-UBND; 02/6/2022</t>
  </si>
  <si>
    <t>Thể dục, thể thao</t>
  </si>
  <si>
    <t>Lắp đặt hệ thống chiếu sáng trên địa bàn tỉnh</t>
  </si>
  <si>
    <t>2360/QĐ-UBND; 03/12/2021</t>
  </si>
  <si>
    <t>7932318</t>
  </si>
  <si>
    <t>655/QĐ-UBND, 31/3/2022</t>
  </si>
  <si>
    <t>Công trình công cộng tại các đô thị</t>
  </si>
  <si>
    <t>Trang thiết bị bàn, ghế học sinh phục vụ dạy, học các cấp</t>
  </si>
  <si>
    <t>23/NQ-HĐND; 07/9/2021</t>
  </si>
  <si>
    <t>7932323</t>
  </si>
  <si>
    <t>615/QĐ-UBND, 25/3/2022</t>
  </si>
  <si>
    <t>Khu tái định cư Tân Hòa</t>
  </si>
  <si>
    <t xml:space="preserve">13/NQ-HĐND,  17/6/2022 </t>
  </si>
  <si>
    <t xml:space="preserve">958/QĐ-UBND,  08/6/2023 </t>
  </si>
  <si>
    <t>Khu tái định cư xã Tân Phú Thạnh giai đoạn 2</t>
  </si>
  <si>
    <t>12/NQ-HĐND, 17/6/2022</t>
  </si>
  <si>
    <t>906/QĐ-UBND,  31/05/2023</t>
  </si>
  <si>
    <t>Xây dựng cơ sở hỏa táng cho đồng bào Khmer tại Chùa ấp 4, xã Xà Phiên, huyện  Long Mỹ, tỉnh Hậu Giang</t>
  </si>
  <si>
    <t>219/QĐ-UBND,  04/02/2021</t>
  </si>
  <si>
    <t>Trồng cây xanh trên địa bàn tỉnh</t>
  </si>
  <si>
    <t>685/QĐ-UBND, 24/4/2023</t>
  </si>
  <si>
    <t>Xây mới và nâng cấp, sửa chữa Trường Chính trị tỉnh Hậu Giang</t>
  </si>
  <si>
    <t>661/QĐ-UBND, 24/4/2023</t>
  </si>
  <si>
    <t>Sửa chữa, nâng cấp và mua sắm trang thiết bị y tế phục vụ khám chữa bệnh trên địa bàn tỉnh</t>
  </si>
  <si>
    <t>669/QĐ-UBND, 24/4/2023</t>
  </si>
  <si>
    <t>Sở Giáo dục và Đào tạo</t>
  </si>
  <si>
    <t>Sửa chữa 05 phòng công vụ tại Trường THPT Vị Thanh do bị ảnh hưởng lốc xoáy</t>
  </si>
  <si>
    <t>158/QĐ-SKH&amp;ĐT, 29/11/2013;  13/QĐ-SKH&amp;ĐT, 17/01/2014</t>
  </si>
  <si>
    <t>158/QĐ-SKHĐT, 29/11/2013;  13/QĐ-SKHĐT, 17/01/2014</t>
  </si>
  <si>
    <t>Trường THPT Nguyễn Minh Quang, thị xã Ngã Bảy, tỉnh Hậu Giang; Hạng mục: Xây mới 08 phòng học lầu kiên cố, nhà vệ sinh, sân đường, hàng rào, hệ thống thoát nước, san lấp mặt bằng, cải tạo khối 20 phòng học lầu</t>
  </si>
  <si>
    <t>1999/QĐ-UBND ngày 21/9/2010</t>
  </si>
  <si>
    <t>1999/QĐ-UBND,  21/9/2010</t>
  </si>
  <si>
    <t>Trang thiết bị tối thiểu lớp 3</t>
  </si>
  <si>
    <t>2381/QĐ-UBND, 07/12/2021</t>
  </si>
  <si>
    <t>Trang thiết bị tối thiểu lớp 7</t>
  </si>
  <si>
    <t>2380/QĐ-UBND, 07/12/2021</t>
  </si>
  <si>
    <t>Trang thiết bị tối thiểu lớp 10</t>
  </si>
  <si>
    <t>2382/QĐ-UBND, 07/12/2021</t>
  </si>
  <si>
    <t>Trang thiết bị phòng học vi tính cấp tiểu học</t>
  </si>
  <si>
    <t>22/NQ-HĐND, 07/9/2021</t>
  </si>
  <si>
    <t>7932313</t>
  </si>
  <si>
    <t>656/QĐ-UBND, 31/3/2022</t>
  </si>
  <si>
    <t>Xây dựng các ứng dụng chuyển đổi số ngành Giáo dục tỉnh Hậu Giang</t>
  </si>
  <si>
    <t>934/QĐ-UBND, 05/6/2023</t>
  </si>
  <si>
    <t>Sở Lao động - Thương binh và Xã hội</t>
  </si>
  <si>
    <t>Trụ sở Sở Lao động - Thương binh và Xã hội; hạng mục: Cải tạo, sửa chữa một số phòng làm việc tại tầng trệt do bị sụp lún</t>
  </si>
  <si>
    <t>208/QĐ-SKHĐT
 ngày 30/10/2014</t>
  </si>
  <si>
    <t>208/QĐ-SKHĐT,
 30/10/2014</t>
  </si>
  <si>
    <t>Nhà bia ghi tên Liệt sĩ tại xã Đông Phú, huyện
 Châu Thành</t>
  </si>
  <si>
    <t>47/QĐ-SKHĐ ngày 11/5/2015</t>
  </si>
  <si>
    <t>47/QĐ-SKHĐT,  11/5/2015</t>
  </si>
  <si>
    <t>Nhà bia ghi tên Liệt sĩ tại xã Long Thạnh, huyện Phụng Hiệp</t>
  </si>
  <si>
    <t>48/QĐ-SKHĐ ngày 11/5/2015</t>
  </si>
  <si>
    <t>48/QĐ-SKHĐT,  11/5/2015</t>
  </si>
  <si>
    <t>Nhà bia ghi tên Liệt sĩ tại xã Hòa An, huyện Phụng Hiệp</t>
  </si>
  <si>
    <t>49/QĐ-SKHĐ ngày 11/5/2015</t>
  </si>
  <si>
    <t>49/QĐ-SKHĐT, 11/5/2015</t>
  </si>
  <si>
    <t>Nhà bia ghi tên Liệt sĩ tại xã Thuận Hưng, huyện Long Mỹ</t>
  </si>
  <si>
    <t>50/QĐ-SKHĐT
 ngày 11/5/2015</t>
  </si>
  <si>
    <t>50/QĐ-SKHĐT,
 11/5/2015</t>
  </si>
  <si>
    <t>Nhà bia ghi tên Liệt sĩ tại xã Xà Phiên, huyện  Long Mỹ</t>
  </si>
  <si>
    <t>51/QĐ-SKHĐT ngày 11/5/2015</t>
  </si>
  <si>
    <t>51/QĐ-SKHĐT,  11/5/2015</t>
  </si>
  <si>
    <t xml:space="preserve">Nhà bia ghi tên Liệt sĩ tại xã Tân Phú Thạnh, huyện Châu Thành A </t>
  </si>
  <si>
    <t>52/QĐ-SKHĐT
 ngày 11/5/2015</t>
  </si>
  <si>
    <t>52/QĐ-SKHĐT,
 11/5/2015</t>
  </si>
  <si>
    <t>Trường Dạy nghề tỉnh Hậu Giang</t>
  </si>
  <si>
    <t xml:space="preserve">2005
</t>
  </si>
  <si>
    <t>996/QĐ-CT.UBND 
ngày 05/10/2005</t>
  </si>
  <si>
    <t>996/QĐ-CT.UBND, 
 05/10/2005</t>
  </si>
  <si>
    <t>Xây dựng các ứng dụng chuyển đổi số ngành lao động - thương binh và xã hội</t>
  </si>
  <si>
    <t>251/QĐ-UBND,  21/02/2023</t>
  </si>
  <si>
    <t>120/QĐ-SKHĐT,  14/7/2023</t>
  </si>
  <si>
    <t>Sở Văn hóa, Thể thao và Du lịch</t>
  </si>
  <si>
    <t>Xây dựng các ứng dụng chuyển đổi số ngành du lịch tỉnh Hậu Giang</t>
  </si>
  <si>
    <t xml:space="preserve"> 276/QĐ-UBND,  24/02/2023</t>
  </si>
  <si>
    <t>119/QĐ-SKHĐT,  14/7/2023</t>
  </si>
  <si>
    <t>Sở Xây dựng</t>
  </si>
  <si>
    <t>Xây dựng các ứng dụng chuyển đổi số trong lĩnh vực quản lý đô thị</t>
  </si>
  <si>
    <t>314/QĐ-UBND, 02/03/2023</t>
  </si>
  <si>
    <t>122/QĐ-SKHĐT,  15/7/2023</t>
  </si>
  <si>
    <t>Sở Nội vụ</t>
  </si>
  <si>
    <t>Số hóa văn bản, tài liệu lưu trữ</t>
  </si>
  <si>
    <t>313/QĐ-UBND, 02/03/2023</t>
  </si>
  <si>
    <t>1298/QĐ-UBND, 01/8/2023</t>
  </si>
  <si>
    <t>Xây dựng phần mềm Chấm điểm chỉ số cải cách hành chính</t>
  </si>
  <si>
    <t>1383/QĐ-UBND,  14/8/2023</t>
  </si>
  <si>
    <t>CẤP HUYỆN QUẢN LÝ</t>
  </si>
  <si>
    <t>TP Ngã Bảy</t>
  </si>
  <si>
    <t>Xây dựng mới Nhà văn hóa - Khu thể thao ấp Thạnh An, ấp Thạnh Hòa 2, ấp Thạnh Thắng, ấp Thạnh Quới 2, xã Hỏa Tiến</t>
  </si>
  <si>
    <t>2023 - 2025</t>
  </si>
  <si>
    <t>667/QĐ-UBND, 24/4/2023</t>
  </si>
  <si>
    <t>1525/QĐ-UBND, 10/5/2023</t>
  </si>
  <si>
    <t>UBND thành phố Ngã Bảy</t>
  </si>
  <si>
    <t>Khu tái định cư thành phố Ngã Bảy</t>
  </si>
  <si>
    <t>1885/QĐ-UBND, 05/10/2021</t>
  </si>
  <si>
    <t>7921380</t>
  </si>
  <si>
    <t>Xây dựng kết cấu hạ tầng và chế biến sản phẩm cho Hợp tác xã Nông nghiệp Sơn Phú</t>
  </si>
  <si>
    <t>682/QĐ-UBND, 24/4/2023</t>
  </si>
  <si>
    <t>Nâng cấp mở rộng lộ từ Ngã tư Tân Thành đến kênh chữ T</t>
  </si>
  <si>
    <t>660/QĐ-UBND, 24/4/2023</t>
  </si>
  <si>
    <t>1121/QĐ-UBND, 27/6/2023</t>
  </si>
  <si>
    <t>Lộ Ba Ngàn bờ phải, xã Đại Thành</t>
  </si>
  <si>
    <t>659/QĐ-UBND, 24/4/2023</t>
  </si>
  <si>
    <t>1120/QĐ-UBND, 27/6/2023</t>
  </si>
  <si>
    <t>Nâng cấp sửa chữa lộ từ Tám Cơ đến đập Năm Nam, xã Đại Thành</t>
  </si>
  <si>
    <t>658/QĐ-UBND, 24/4/2023</t>
  </si>
  <si>
    <t>1119/QĐ-UBND, 27/6/2023</t>
  </si>
  <si>
    <t>Kè Mang Cá, xã Đại Thành</t>
  </si>
  <si>
    <t>683/QĐ-UBND, 24/4/2023</t>
  </si>
  <si>
    <t>1118/QĐ-UBND, 27/6/2023</t>
  </si>
  <si>
    <t>Xây mới NVH ấp Sơn Phú 2A, xã Tân Thành</t>
  </si>
  <si>
    <t>666/QĐ-UBND, 24/4/2023</t>
  </si>
  <si>
    <t>1117/QĐ-UBND, 27/6/2023</t>
  </si>
  <si>
    <t>NCSC trung tâm văn hóa xã Tân Thành</t>
  </si>
  <si>
    <t xml:space="preserve">665/QĐ-UBND, 24/4/2023 </t>
  </si>
  <si>
    <t>1116/QĐ-UBND, 27/6/2023</t>
  </si>
  <si>
    <t>NCSC các nhà văn hóa xã Tân Thành</t>
  </si>
  <si>
    <t xml:space="preserve">662/QĐ-UBND, 24/4/2023 </t>
  </si>
  <si>
    <t>1115/QĐ-UBND, 27/6/2023</t>
  </si>
  <si>
    <t>UBND thị xã Long Mỹ</t>
  </si>
  <si>
    <t>Khu tái định cư thị xã Long Mỹ</t>
  </si>
  <si>
    <t>Phường Bình Thạnh</t>
  </si>
  <si>
    <t>San lấp mặt bằng; Đường giao thông, vỉa hè, công viên cây xanh; Cấp thoát nước; Cấp điện, chiếu sáng; Phòng cháy chữa cháy; Các hạng mục cần thiết khác.</t>
  </si>
  <si>
    <t>1858/QĐ-UBND, 29/9/2021</t>
  </si>
  <si>
    <t>7883505</t>
  </si>
  <si>
    <t>Xây dựng kết cấu hạ tầng và chế biến sản phẩm cho Hợp tác xã Dịch vụ nông nghiệp Thành Đạt</t>
  </si>
  <si>
    <t>681/QĐ-UBND, 24/4/2023</t>
  </si>
  <si>
    <t>2146/QĐ-UBND, 14/7/2023</t>
  </si>
  <si>
    <t>Tuyến GTNT Ngã 5 Trụ Đá đến giáp Trà Lồng, xã Tân Phú</t>
  </si>
  <si>
    <t xml:space="preserve">657/QĐ-UBND, 24/4/2023 </t>
  </si>
  <si>
    <t>Tuyến GTNT gạch Trà Lồng (Từ út Tuyết - 8 Cát), xã Tân Phú</t>
  </si>
  <si>
    <t xml:space="preserve">656/QĐ-UBND, 24/4/2023 </t>
  </si>
  <si>
    <t>Xây dựng kết cấu hạ tầng và chế biến sản phẩm cho Hợp tác xã nuôi lươn Thuận Phát</t>
  </si>
  <si>
    <t>680/QĐ-UBND, 24/4/2023</t>
  </si>
  <si>
    <t>Xây dựng kết cấu hạ tầng và chế biến sản phẩm cho Hợp tác xã Nông nghiệp Thuận Lợi</t>
  </si>
  <si>
    <t>679/QĐ-UBND, 24/4/2023</t>
  </si>
  <si>
    <t>Xây dựng kết cấu hạ tầng và chế biến sản phẩm cho Hợp tác xã Nông nghiệp Phúc Thịnh</t>
  </si>
  <si>
    <t>678/QĐ-UBND, 24/4/2023</t>
  </si>
  <si>
    <t>Tuyến đường sông Ngan Dừa xã Lương Nghĩa</t>
  </si>
  <si>
    <t>654/QĐ-UBND, 24/4/2023</t>
  </si>
  <si>
    <t>Tuyến đường giao thông kênh Trực Thăng ấp 6, xã Vĩnh Viễn A</t>
  </si>
  <si>
    <t>653/QĐ-UBND, 24/4/2023</t>
  </si>
  <si>
    <t>Tuyến đường từ Chợ xã đến cầu kênh Đồn ấp 4 và ấp 6, xã vĩnh Thuận đông</t>
  </si>
  <si>
    <t xml:space="preserve">655/QĐ-UBND, 24/4/2023 </t>
  </si>
  <si>
    <t>UBND huyện Vị Thủy</t>
  </si>
  <si>
    <t xml:space="preserve">Khu tái định cư thị trấn Nàng Mau, huyện Vị Thủy </t>
  </si>
  <si>
    <t>thị trấn Nàng Mau</t>
  </si>
  <si>
    <t>Diện tích xây dựng khoảng 5,32ha</t>
  </si>
  <si>
    <t>18/NQ-HĐND, 11/5/2021</t>
  </si>
  <si>
    <t>7883502</t>
  </si>
  <si>
    <t>1899/QĐ-UBND, 06/10/2021</t>
  </si>
  <si>
    <t>Xây dựng kết cấu hạ tầng và chế biến sản phẩm cho Hợp tác xã Nông nghiệp và Dịch vụ Kiến Thành</t>
  </si>
  <si>
    <t>677/QĐ-UBND, 24/4/2023</t>
  </si>
  <si>
    <t>Nâng cấp, mở rộng đường kênh 9 Thước (Nam Xà No), xã Vị Thanh</t>
  </si>
  <si>
    <t xml:space="preserve">652/QĐ-UBND, 24/4/2023 </t>
  </si>
  <si>
    <t>Thị trấn Cây Dương</t>
  </si>
  <si>
    <t>Khu tái định cư tại thị trấn Cây Dương</t>
  </si>
  <si>
    <t>Diện tích đất 34.453 m2, diện tích khoảng 200 nền</t>
  </si>
  <si>
    <t>1755/QĐ-UBND, 14/9/2021</t>
  </si>
  <si>
    <t xml:space="preserve">Trụ sở làm việc phòng nông nghiệp phát triển nông thôn và các trạm </t>
  </si>
  <si>
    <t>Diện tích đất 1.728m2, diện tích xây dựng 550m2</t>
  </si>
  <si>
    <t xml:space="preserve"> 1194/QĐ-UBND, 25/6/2021</t>
  </si>
  <si>
    <t>6439/QĐ-UBND, 
26/8/2020</t>
  </si>
  <si>
    <t>Xây dựng kết cấu hạ tầng và chế biến sản phẩm cho Hợp tác xã, Kỳ Như</t>
  </si>
  <si>
    <t>676/QĐ-UBND, 24/4/2023</t>
  </si>
  <si>
    <t>6459/QĐ-UBND ngày 27/6/2023</t>
  </si>
  <si>
    <t>Xây dựng kết cấu hạ tầng và chế biến sản phẩm cho Hợp tác xã Mãng cầu xiêm Hòa Mỹ</t>
  </si>
  <si>
    <t>675/QĐ-UBND, 24/4/2023</t>
  </si>
  <si>
    <t>6460/QĐ-UBND ngày 27/6/2023</t>
  </si>
  <si>
    <t>Xây dựng kết cấu hạ tầng và chế biến sản phẩm cho Liên hiệp hợp tác xã thủy sản Mekong</t>
  </si>
  <si>
    <t>674/QĐ-UBND, 24/4/2023</t>
  </si>
  <si>
    <t>6455/QĐ-UBND ngày 27/6/2023</t>
  </si>
  <si>
    <t>Xây dựng kết cấu hạ tầng và chế biến sản phẩm cho Hợp tác xã nông nghiệp Trung Hiếu Phát</t>
  </si>
  <si>
    <t>673/QĐ-UBND, 24/4/2023</t>
  </si>
  <si>
    <t>6461/QĐ-UBND ngày 27/6/2023</t>
  </si>
  <si>
    <t>Nhà văn hóa ấp Long Phụng A, xã Hiệp Hưng</t>
  </si>
  <si>
    <t xml:space="preserve">663/QĐ-UBND, 24/4/2023 </t>
  </si>
  <si>
    <t>Nhà văn hóa - Khu thể thao ấp Quyết Thắng, xã Hiệp Hưng</t>
  </si>
  <si>
    <t xml:space="preserve">664/QĐ-UBND, 24/4/2023 </t>
  </si>
  <si>
    <t>Tuyến đường từ TT xã Thạnh Hòa đến Cầu Tư Sang, giáp Tỉnh lộ 928</t>
  </si>
  <si>
    <t>651/QĐ-UBND, 24/4/2023</t>
  </si>
  <si>
    <t>UBND huyện Châu Thành</t>
  </si>
  <si>
    <t>Khu tái định cư thị trấn Ngã Sáu - giai đoạn 2</t>
  </si>
  <si>
    <t>1879/QĐ-UBND, 04/10/2021</t>
  </si>
  <si>
    <t>Đường nối thị trấn Ngã Sáu đến đường Nam Sông Hậu</t>
  </si>
  <si>
    <t>xã Đông Thạnh</t>
  </si>
  <si>
    <t>754/QĐ-UBND, 23/4/2021; 24/NQ-HĐND, 29/8/2022</t>
  </si>
  <si>
    <t>754/QĐ-UBND, 23/4/2021; 1621/QĐ-UBND, 21/9/2022</t>
  </si>
  <si>
    <t>Xây dựng kết cấu hạ tầng và chế biến sản phẩm cho Hợp tác xã Trái cây sinh học OCOP</t>
  </si>
  <si>
    <t>672/QĐ-UBND, 24/4/2023</t>
  </si>
  <si>
    <t>Xây dựng kết cấu hạ tầng và chế biến sản phẩm cho Liên hiệp hợp tác xã trái cây xuất khẩu Mekong</t>
  </si>
  <si>
    <t>671/QĐ-UBND, 24/4/2023</t>
  </si>
  <si>
    <t>Trường Mẫu giáo Họa Mi (Xây dựng phòng học và các hạng mục phụ trợ)</t>
  </si>
  <si>
    <t>668/QĐ-UBND, 24/4/2023</t>
  </si>
  <si>
    <t>Tuyến GTNT Kênh Nhỏ Dài, ấp Phú Trí B1, xã Phú Hữu</t>
  </si>
  <si>
    <t>650/QĐ-UBND, 24/4/2023</t>
  </si>
  <si>
    <t>Tuyến GTNT Kênh Nhỏ Dài, ấp Phú Trí B, xã Phú Hữu</t>
  </si>
  <si>
    <t>649/QĐ-UBND, 24/4/2023</t>
  </si>
  <si>
    <t>UBND huyện Châu Thành A</t>
  </si>
  <si>
    <t>Xã Tân Phú Thạnh</t>
  </si>
  <si>
    <t>Thị trấn Cái Tắc</t>
  </si>
  <si>
    <t>Khu tái định cư xã Tân Phú Thạnh</t>
  </si>
  <si>
    <t>1855/QĐ-UBND, 29/9/2021</t>
  </si>
  <si>
    <t xml:space="preserve">Trường Mầm non Anh Đào            </t>
  </si>
  <si>
    <t>524/QĐ-UBND, 16/3/2021</t>
  </si>
  <si>
    <t>Xây dựng kết cấu hạ tầng và chế biến sản phẩm cho Hợp tác xã Nông nghiệp Hiếu Lực</t>
  </si>
  <si>
    <t>670/QĐ-UBND, 24/4/2023</t>
  </si>
  <si>
    <t>Nâng cấp, sửa chữa đường giao thông nông thôn ấp Trầu Hôi và Trầu Hôi A (đoạn còn lại)</t>
  </si>
  <si>
    <t>648/QĐ-UBND, 24/4/2023</t>
  </si>
  <si>
    <t>2892/QĐ-UBND, 08/6/2023</t>
  </si>
  <si>
    <t>Nâng cấp, sửa chữa đường giao thông nông thôn trên địa bàn xã Thạnh Xuân (Tuyến So Đũa Lớn từ nhà máy nước đến Khu di tích và Tuyến Xẻo Cao từ nhà ông Tấn đến cầu Tầm Vu)</t>
  </si>
  <si>
    <t>647/QĐ-UBND, 24/4/2023</t>
  </si>
  <si>
    <t>2893/QĐ-UBND, 08/6/2023</t>
  </si>
  <si>
    <t>Nâng cấp, sửa chữa đường giao thông nông thôn tuyến Xẻo Cao A (Từ nhà ông Thích đến cầu Láng Hầm)</t>
  </si>
  <si>
    <t>646/QĐ-UBND, 24/4/2023</t>
  </si>
  <si>
    <t>2894/QĐ-UBND, 08/6/2023</t>
  </si>
  <si>
    <t>XIX</t>
  </si>
  <si>
    <t>XX</t>
  </si>
  <si>
    <t>Phụ lục số II</t>
  </si>
  <si>
    <t>DANH MỤC KẾ HOẠCH ĐẦU TƯ CÔNG NĂM 2024 VỐN NGÂN SÁCH ĐỊA PHƯƠNG</t>
  </si>
  <si>
    <t>Bổ sung vốn cho Quỹ hỗ trợ nông dân tỉnh giai đoạn 2021 - 2025</t>
  </si>
  <si>
    <t>m</t>
  </si>
  <si>
    <t>1029/QĐ-UBND, 20/6/2023</t>
  </si>
  <si>
    <t>1030/QĐ-UBND, 20/6/2023</t>
  </si>
  <si>
    <t>1031/QĐ-UBND, 20/6/2023</t>
  </si>
  <si>
    <t>Vốn chuẩn bị đầu tư</t>
  </si>
  <si>
    <t>Giải phóng mặt bằng Khu công nghiệp Sông Hậu, giai đoạn 1 (phần diện tích còn lại khoảng 46ha)</t>
  </si>
  <si>
    <t>34/NQ-HĐND, 09/12/2021;44/NQ-HĐND, 09/12/2022</t>
  </si>
  <si>
    <t>7941572</t>
  </si>
  <si>
    <t>567/QĐ-UBND,  23/3/2022</t>
  </si>
  <si>
    <t>Vốn còn</t>
  </si>
  <si>
    <t>Còn sau bố trí 24</t>
  </si>
  <si>
    <t>2937/QĐ-UBND, 12/6/2023</t>
  </si>
  <si>
    <t>244/QĐ-SKHĐT, 14/11/2023</t>
  </si>
  <si>
    <t>Dự án hoàn thành, bàn giao, đưa vào sử dụng đến ngày 31/12/2023</t>
  </si>
  <si>
    <t>1964/QĐ-UBND, 14/11/2023</t>
  </si>
  <si>
    <t>1937/QĐ-UBND ngày 26/6/2023</t>
  </si>
  <si>
    <t>1936/QĐ-UBND ngày 26/6/2023</t>
  </si>
  <si>
    <t>1935/QĐ-UBND ngày 26/6/2023</t>
  </si>
  <si>
    <t>1934/QĐ-UBND ngày 26/6/2023</t>
  </si>
  <si>
    <t xml:space="preserve">3011/QĐ-UBND, 28/6/2023 </t>
  </si>
  <si>
    <t>4032/QĐ-UBND,  28/6/2023</t>
  </si>
  <si>
    <t>4033/QĐ-UBND, 28/6/2023</t>
  </si>
  <si>
    <t>4031/QĐ-UBND, 28/6/2023</t>
  </si>
  <si>
    <t>4030/QĐ-UBND, 28/6/2023</t>
  </si>
  <si>
    <t>6456/QĐ-UBND ngày 27/6/2023</t>
  </si>
  <si>
    <t>6457/QĐ-UBND ngày 27/6/2023</t>
  </si>
  <si>
    <t>6458/QĐ-UBND ngày 27/6/2023</t>
  </si>
  <si>
    <t>Mã ngành kinh tế (loại, khoản)</t>
  </si>
  <si>
    <t>Quyết định đầu tư dự án</t>
  </si>
  <si>
    <t>Ngân sách địa phương</t>
  </si>
  <si>
    <t>Dự án khởi công mới năm 2024</t>
  </si>
  <si>
    <t>Kế hoạch năm 2024 điều chỉnh, bổ sung</t>
  </si>
  <si>
    <t>Giảm</t>
  </si>
  <si>
    <t>Tăng</t>
  </si>
  <si>
    <t>Thu vượt tiền sử dụng đất năm 2023</t>
  </si>
  <si>
    <t>ĐIỀU CHỈNH, BỔ SUNG KẾ HOẠCH ĐẦU TƯ CÔNG NĂM 2024</t>
  </si>
  <si>
    <t>*</t>
  </si>
  <si>
    <t>**</t>
  </si>
  <si>
    <t>Phụ lục số I</t>
  </si>
  <si>
    <t>Tên công trình</t>
  </si>
  <si>
    <t>Tổng cộng</t>
  </si>
  <si>
    <t>Thanh toán khối lượng hoàn thành</t>
  </si>
  <si>
    <t>Tuyến lộ kênh Chân Rít</t>
  </si>
  <si>
    <t>7161/QĐ-UBND  28/7/2023</t>
  </si>
  <si>
    <t>Nâng cấp, mở rộng tuyến lộ kênh Tám Ngàn</t>
  </si>
  <si>
    <t>7163/QĐ-UBND  28/7/2023</t>
  </si>
  <si>
    <t>Sửa chữa, mở rộng tuyến 6 Hát - 10 Tiên</t>
  </si>
  <si>
    <t>7159/QĐ-UBND  28/7/2023</t>
  </si>
  <si>
    <t>Xây dựng vĩa hè Quốc lộ 1 (đoạn từ cầu Nàng Mau đến TTVH xã Tân Long)</t>
  </si>
  <si>
    <t>7164/QĐ-UBND  28/7/2023</t>
  </si>
  <si>
    <t>Xây dựng công viên xã Tân Long (Nhà lồng chợ cũ)</t>
  </si>
  <si>
    <t>7158/QĐ-UBND  28/7/2023</t>
  </si>
  <si>
    <t>Tuyến lộ Cái Sóc bờ phải (xã Tân Long)</t>
  </si>
  <si>
    <t>7160/QĐ-UBND  28/7/2023</t>
  </si>
  <si>
    <t>Tuyến kênh Mương Lộ, xã Tân long</t>
  </si>
  <si>
    <t>7162/QĐ-UBND  28/7/2023</t>
  </si>
  <si>
    <t>12509/QĐ-UBND  29/12/2023</t>
  </si>
  <si>
    <t>Tuyến đường Láng xã Tân Bình</t>
  </si>
  <si>
    <t>Nhà văn hoá - khu thể thao ấp Tân Quới Kinh</t>
  </si>
  <si>
    <t>Nhà văn hoá - khu thể thao ấp Tám Ngàn</t>
  </si>
  <si>
    <t>Nhà văn hoá ấp Cầu Xáng</t>
  </si>
  <si>
    <t>Nhà văn hoá - khu thể thao ấp Tân Long A</t>
  </si>
  <si>
    <t xml:space="preserve">Quyết định đầu tư dự án </t>
  </si>
  <si>
    <t>Số Quyết định ngày tháng năm</t>
  </si>
  <si>
    <t xml:space="preserve">Tổng số các nguồn vốn </t>
  </si>
  <si>
    <t>Trong đó ngân sách địa phương</t>
  </si>
  <si>
    <t xml:space="preserve">Tổng số </t>
  </si>
  <si>
    <t xml:space="preserve">Giảm </t>
  </si>
  <si>
    <t>Đơn vị: ngàn đồng</t>
  </si>
  <si>
    <t xml:space="preserve"> 160-161 </t>
  </si>
  <si>
    <t>Kế hoạch năm 2024 đã giao</t>
  </si>
  <si>
    <t>7883546</t>
  </si>
  <si>
    <t>340-341</t>
  </si>
  <si>
    <t>7883543</t>
  </si>
  <si>
    <t>280-309</t>
  </si>
  <si>
    <t>6439/QĐ-UBND 26/8/2020</t>
  </si>
  <si>
    <t>1755/QĐ-UBND 14/9/2021</t>
  </si>
  <si>
    <t>Phòng Kinh tế và Hạ tầng</t>
  </si>
  <si>
    <t>Dự án hỗ trợ xây dựng 02 cầu giao thông nông thôn</t>
  </si>
  <si>
    <t>280-292</t>
  </si>
  <si>
    <t>Dự án hoàn thành năm 2024</t>
  </si>
  <si>
    <t xml:space="preserve">6459/QĐ-UBND ngày  19/7/2023 </t>
  </si>
  <si>
    <t>290-292</t>
  </si>
  <si>
    <t>280-312</t>
  </si>
  <si>
    <t>7025/QĐ-UBND  15/8/2024</t>
  </si>
  <si>
    <t>Tuyến đường ấp Long Hoà A2, xã Long Thạnh</t>
  </si>
  <si>
    <t>Tuyến đường Kênh 83 (bờ phải), thị trấn Kinh Cùng</t>
  </si>
  <si>
    <t>Dự án chuyển tiếp</t>
  </si>
  <si>
    <t>ĐIỀU CHỈNH, BỔ SUNG KẾ HOẠCH ĐẦU TƯ CÔNG NĂM 2024 (NGUỒN THU VƯỢT TIỀN SỬ DỤNG ĐẤT NĂM 2023)</t>
  </si>
  <si>
    <t>Trụ sở làm việc Phòng Nông nghiệp phát triển nông thôn và các Trạm</t>
  </si>
  <si>
    <t>Ban Quản lý dự án đầu tư xây dựng huyện</t>
  </si>
  <si>
    <t>(Kèm theo Tờ trình số 334/TTr-UBND ngày 05 tháng 11 năm 2024 của UBND huyện Phụng Hiệp)</t>
  </si>
  <si>
    <t>Kế hoạch trung hạn 5 năm 
giai đoạn 2021-2025 đã giao</t>
  </si>
  <si>
    <t>Kế hoạch trung hạn 5 năm giai đoạn 2021-2025 điều chỉnh, bổ sung</t>
  </si>
  <si>
    <t>Tuyến đường Cặp kênh Xáng Lái Hiếu, ấp Mỹ Lợi A, xã Hiệp Hưng</t>
  </si>
  <si>
    <t>Tuyến đường kênh Bình Hòa, thị trấn Kinh Cùng</t>
  </si>
  <si>
    <t>Khu tái định cư thị trấn Cây Dương (phần mở rộng)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</si>
</sst>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quot;₫&quot;;[Red]\-#,##0\ &quot;₫&quot;"/>
    <numFmt numFmtId="165" formatCode="_-* #,##0\ &quot;₫&quot;_-;\-* #,##0\ &quot;₫&quot;_-;_-* &quot;-&quot;\ &quot;₫&quot;_-;_-@_-"/>
    <numFmt numFmtId="166" formatCode="_-* #,##0\ _₫_-;\-* #,##0\ _₫_-;_-* &quot;-&quot;\ _₫_-;_-@_-"/>
    <numFmt numFmtId="167" formatCode="_-* #,##0.00\ &quot;₫&quot;_-;\-* #,##0.00\ &quot;₫&quot;_-;_-* &quot;-&quot;??\ &quot;₫&quot;_-;_-@_-"/>
    <numFmt numFmtId="168" formatCode="_-* #,##0.00\ _₫_-;\-* #,##0.00\ _₫_-;_-* &quot;-&quot;??\ _₫_-;_-@_-"/>
    <numFmt numFmtId="169" formatCode="_-* #,##0\ _₫_-;\-* #,##0\ _₫_-;_-* &quot;-&quot;??\ _₫_-;_-@_-"/>
    <numFmt numFmtId="170" formatCode="_(* #,##0_);_(* \(#,##0\);_(* &quot;-&quot;??_);_(@_)"/>
    <numFmt numFmtId="171" formatCode="[$-F400]h:mm:ss\ AM/PM"/>
    <numFmt numFmtId="172" formatCode="\-"/>
    <numFmt numFmtId="173" formatCode="\t0.00%"/>
    <numFmt numFmtId="174" formatCode="_-* #,##0.00\ _V_N_D_-;\-* #,##0.00\ _V_N_D_-;_-* &quot;-&quot;??\ _V_N_D_-;_-@_-"/>
    <numFmt numFmtId="175" formatCode="_(* #.##0.00_);_(* \(#.##0.00\);_(* &quot;-&quot;??_);_(@_)"/>
    <numFmt numFmtId="176" formatCode="_-* #,##0_-;\-* #,##0_-;_-* &quot;-&quot;??_-;_-@_-"/>
    <numFmt numFmtId="177" formatCode="_-* #,##0_$_-;\-* #,##0_$_-;_-* &quot;-&quot;_$_-;_-@_-"/>
    <numFmt numFmtId="178" formatCode="#,##0.00&quot;vnd&quot;;[Red]\-#,##0.00&quot;vnd&quot;"/>
    <numFmt numFmtId="179" formatCode="_-&quot;$&quot;* #,##0_-;\-&quot;$&quot;* #,##0_-;_-&quot;$&quot;* &quot;-&quot;_-;_-@_-"/>
    <numFmt numFmtId="180" formatCode="&quot;.&quot;###&quot;,&quot;0&quot;.&quot;00_);\(&quot;.&quot;###&quot;,&quot;0&quot;.&quot;00\)"/>
    <numFmt numFmtId="181" formatCode="_-* ###&quot;,&quot;0&quot;.&quot;00\ _$_-;\-* ###&quot;,&quot;0&quot;.&quot;00\ _$_-;_-* &quot;-&quot;??\ _$_-;_-@_-"/>
    <numFmt numFmtId="182" formatCode="&quot;?&quot;#,##0;&quot;?&quot;\-#,##0"/>
    <numFmt numFmtId="183" formatCode="_-* #,##0&quot;vnd&quot;_-;\-* #,##0&quot;vnd&quot;_-;_-* &quot;-&quot;&quot;vnd&quot;_-;_-@_-"/>
    <numFmt numFmtId="184" formatCode="00.000"/>
    <numFmt numFmtId="185" formatCode="#.##00"/>
    <numFmt numFmtId="186" formatCode="_-* #,##0_-;\-* #,##0_-;_-* &quot;-&quot;_-;_-@_-"/>
    <numFmt numFmtId="187" formatCode="_-* #,##0.00_-;\-* #,##0.00_-;_-* &quot;-&quot;??_-;_-@_-"/>
    <numFmt numFmtId="188" formatCode="&quot;Rp&quot;#,##0_);[Red]\(&quot;Rp&quot;#,##0\)"/>
    <numFmt numFmtId="189" formatCode="_-* #,##0\ _F_-;\-* #,##0\ _F_-;_-* &quot;-&quot;\ _F_-;_-@_-"/>
    <numFmt numFmtId="190" formatCode="_-* #,##0&quot;$&quot;_-;\-* #,##0&quot;$&quot;_-;_-* &quot;-&quot;&quot;$&quot;_-;_-@_-"/>
    <numFmt numFmtId="191" formatCode="_ * #,##0_)\ &quot;$&quot;_ ;_ * \(#,##0\)\ &quot;$&quot;_ ;_ * &quot;-&quot;_)\ &quot;$&quot;_ ;_ @_ "/>
    <numFmt numFmtId="192" formatCode="_ * #,##0.00_)\ _$_ ;_ * \(#,##0.00\)\ _$_ ;_ * &quot;-&quot;??_)\ _$_ ;_ @_ "/>
    <numFmt numFmtId="193" formatCode="_-* #,##0.00\ _F_-;\-* #,##0.00\ _F_-;_-* &quot;-&quot;??\ _F_-;_-@_-"/>
    <numFmt numFmtId="194" formatCode="_-* #,##0.00_$_-;\-* #,##0.00_$_-;_-* &quot;-&quot;??_$_-;_-@_-"/>
    <numFmt numFmtId="195" formatCode="_(&quot;$&quot;\ * #,##0_);_(&quot;$&quot;\ * \(#,##0\);_(&quot;$&quot;\ * &quot;-&quot;_);_(@_)"/>
    <numFmt numFmtId="196" formatCode="_-* #,##0\ &quot;F&quot;_-;\-* #,##0\ &quot;F&quot;_-;_-* &quot;-&quot;\ &quot;F&quot;_-;_-@_-"/>
    <numFmt numFmtId="197" formatCode="_ * #,##0_)\ _$_ ;_ * \(#,##0\)\ _$_ ;_ * &quot;-&quot;_)\ _$_ ;_ @_ "/>
    <numFmt numFmtId="198" formatCode="_ &quot;\&quot;* #,##0_ ;_ &quot;\&quot;* \-#,##0_ ;_ &quot;\&quot;* &quot;-&quot;_ ;_ @_ "/>
    <numFmt numFmtId="199" formatCode="&quot;\&quot;#,##0.00;[Red]&quot;\&quot;\-#,##0.00"/>
    <numFmt numFmtId="200" formatCode="&quot;\&quot;#,##0;[Red]&quot;\&quot;\-#,##0"/>
    <numFmt numFmtId="201" formatCode="&quot;SFr.&quot;\ #,##0.00;[Red]&quot;SFr.&quot;\ \-#,##0.00"/>
    <numFmt numFmtId="202" formatCode="&quot;SFr.&quot;\ #,##0.00;&quot;SFr.&quot;\ \-#,##0.00"/>
    <numFmt numFmtId="203" formatCode="_ &quot;SFr.&quot;\ * #,##0_ ;_ &quot;SFr.&quot;\ * \-#,##0_ ;_ &quot;SFr.&quot;\ * &quot;-&quot;_ ;_ @_ "/>
    <numFmt numFmtId="204" formatCode="_ * #,##0_ ;_ * \-#,##0_ ;_ * &quot;-&quot;_ ;_ @_ "/>
    <numFmt numFmtId="205" formatCode="_ * #,##0.00_ ;_ * \-#,##0.00_ ;_ * &quot;-&quot;??_ ;_ @_ "/>
    <numFmt numFmtId="206" formatCode=";;"/>
    <numFmt numFmtId="207" formatCode="#,##0.0_);\(#,##0.0\)"/>
    <numFmt numFmtId="208" formatCode="0.0%"/>
    <numFmt numFmtId="209" formatCode="&quot;$&quot;#,##0.00"/>
    <numFmt numFmtId="210" formatCode="_ * #,##0.00_)&quot;£&quot;_ ;_ * \(#,##0.00\)&quot;£&quot;_ ;_ * &quot;-&quot;??_)&quot;£&quot;_ ;_ @_ "/>
    <numFmt numFmtId="211" formatCode="_-&quot;$&quot;* #,##0.00_-;\-&quot;$&quot;* #,##0.00_-;_-&quot;$&quot;* &quot;-&quot;??_-;_-@_-"/>
    <numFmt numFmtId="212" formatCode="0.0%;\(0.0%\)"/>
    <numFmt numFmtId="213" formatCode="_-* #,##0.00\ &quot;F&quot;_-;\-* #,##0.00\ &quot;F&quot;_-;_-* &quot;-&quot;??\ &quot;F&quot;_-;_-@_-"/>
    <numFmt numFmtId="214" formatCode="0.000_)"/>
    <numFmt numFmtId="215" formatCode="#,##0;\-#,##0;\-"/>
    <numFmt numFmtId="216" formatCode="_-* #,##0.00\ _€_-;\-* #,##0.00\ _€_-;_-* &quot;-&quot;??\ _€_-;_-@_-"/>
    <numFmt numFmtId="217" formatCode="#,##0.000"/>
    <numFmt numFmtId="218" formatCode="#,##0.0"/>
    <numFmt numFmtId="219" formatCode="#,##0.00;[Red]#,##0.00"/>
    <numFmt numFmtId="220" formatCode="#\ ###\ ###"/>
    <numFmt numFmtId="221" formatCode="#,##0;\(#,##0\)"/>
    <numFmt numFmtId="222" formatCode="_ &quot;R&quot;\ * #,##0_ ;_ &quot;R&quot;\ * \-#,##0_ ;_ &quot;R&quot;\ * &quot;-&quot;_ ;_ @_ "/>
    <numFmt numFmtId="223" formatCode="#,##0&quot;vnd&quot;_);\(#,##0&quot;vnd&quot;\)"/>
    <numFmt numFmtId="224" formatCode="#,##0&quot;vnd&quot;_);[Red]\(#,##0&quot;vnd&quot;\)"/>
    <numFmt numFmtId="225" formatCode="_-* #,##0.00_V_N_D_-;\-* #,##0.00_V_N_D_-;_-* &quot;-&quot;??_V_N_D_-;_-@_-"/>
    <numFmt numFmtId="226" formatCode="\$#,##0\ ;\(\$#,##0\)"/>
    <numFmt numFmtId="227" formatCode="_-* #,##0.00\ _ñ_._-;\-* #,##0.00\ _ñ_._-;_-* &quot;-&quot;??\ _ñ_._-;_-@_-"/>
    <numFmt numFmtId="228" formatCode="#\ ###\ ##0.0"/>
    <numFmt numFmtId="229" formatCode="0.000"/>
    <numFmt numFmtId="230" formatCode="_(\§\g\ #,##0_);_(\§\g\ \(#,##0\);_(\§\g\ &quot;-&quot;??_);_(@_)"/>
    <numFmt numFmtId="231" formatCode="_(\§\g\ #,##0_);_(\§\g\ \(#,##0\);_(\§\g\ &quot;-&quot;_);_(@_)"/>
    <numFmt numFmtId="232" formatCode="#\ ###\ ###\ .00"/>
    <numFmt numFmtId="233" formatCode="\t#\ ??/??"/>
    <numFmt numFmtId="234" formatCode="\§\g#,##0_);\(\§\g#,##0\)"/>
    <numFmt numFmtId="235" formatCode="_-&quot;VND&quot;* #,##0_-;\-&quot;VND&quot;* #,##0_-;_-&quot;VND&quot;* &quot;-&quot;_-;_-@_-"/>
    <numFmt numFmtId="236" formatCode="_(&quot;Rp&quot;* #,##0.00_);_(&quot;Rp&quot;* \(#,##0.00\);_(&quot;Rp&quot;* &quot;-&quot;??_);_(@_)"/>
    <numFmt numFmtId="237" formatCode="#,##0.00\ &quot;FB&quot;;[Red]\-#,##0.00\ &quot;FB&quot;"/>
    <numFmt numFmtId="238" formatCode="#,##0\ &quot;$&quot;;\-#,##0\ &quot;$&quot;"/>
    <numFmt numFmtId="239" formatCode="&quot;$&quot;#,##0;\-&quot;$&quot;#,##0"/>
    <numFmt numFmtId="240" formatCode="_-* #,##0\ _F_B_-;\-* #,##0\ _F_B_-;_-* &quot;-&quot;\ _F_B_-;_-@_-"/>
    <numFmt numFmtId="241" formatCode="_-[$€-2]* #,##0.00_-;\-[$€-2]* #,##0.00_-;_-[$€-2]* &quot;-&quot;??_-"/>
    <numFmt numFmtId="242" formatCode="#,##0_);\-#,##0_)"/>
    <numFmt numFmtId="243" formatCode="#,###;\-#,###;&quot;&quot;;_(@_)"/>
    <numFmt numFmtId="244" formatCode="#."/>
    <numFmt numFmtId="245" formatCode="#,##0\ &quot;$&quot;_);\(#,##0\ &quot;$&quot;\)"/>
    <numFmt numFmtId="246" formatCode="0.0000"/>
    <numFmt numFmtId="247" formatCode="_-&quot;£&quot;* #,##0_-;\-&quot;£&quot;* #,##0_-;_-&quot;£&quot;* &quot;-&quot;_-;_-@_-"/>
    <numFmt numFmtId="248" formatCode="#,###"/>
    <numFmt numFmtId="249" formatCode="#,##0\ &quot;$&quot;_);[Red]\(#,##0\ &quot;$&quot;\)"/>
    <numFmt numFmtId="250" formatCode="_-* #,##0\ &quot;kr&quot;_-;\-* #,##0\ &quot;kr&quot;_-;_-* &quot;-&quot;\ &quot;kr&quot;_-;_-@_-"/>
    <numFmt numFmtId="251" formatCode="&quot;\&quot;#,##0;[Red]\-&quot;\&quot;#,##0"/>
    <numFmt numFmtId="252" formatCode="&quot;\&quot;#,##0.00;\-&quot;\&quot;#,##0.00"/>
    <numFmt numFmtId="253" formatCode="_-* #,##0.00\ _ã_ð_í_._-;\-* #,##0.00\ _ã_ð_í_._-;_-* &quot;-&quot;??\ _ã_ð_í_._-;_-@_-"/>
    <numFmt numFmtId="254" formatCode="#,##0.00_);\-#,##0.00_)"/>
    <numFmt numFmtId="255" formatCode="#,##0.000_);\(#,##0.000\)"/>
    <numFmt numFmtId="256" formatCode="#,##0.00\ &quot;F&quot;;[Red]\-#,##0.00\ &quot;F&quot;"/>
    <numFmt numFmtId="257" formatCode="0.000\ "/>
    <numFmt numFmtId="258" formatCode="#,##0\ &quot;Lt&quot;;[Red]\-#,##0\ &quot;Lt&quot;"/>
    <numFmt numFmtId="259" formatCode="#,##0\ &quot;F&quot;;[Red]\-#,##0\ &quot;F&quot;"/>
    <numFmt numFmtId="260" formatCode="#,##0.00\ &quot;F&quot;;\-#,##0.00\ &quot;F&quot;"/>
    <numFmt numFmtId="261" formatCode="&quot;$&quot;#,##0;[Red]\-&quot;$&quot;#,##0"/>
    <numFmt numFmtId="262" formatCode="_-* #,##0\ &quot;€&quot;_-;\-* #,##0\ &quot;€&quot;_-;_-* &quot;-&quot;\ &quot;€&quot;_-;_-@_-"/>
    <numFmt numFmtId="263" formatCode="_-* #,##0\ &quot;$&quot;_-;\-* #,##0\ &quot;$&quot;_-;_-* &quot;-&quot;\ &quot;$&quot;_-;_-@_-"/>
    <numFmt numFmtId="264" formatCode="_ * #,##0_)&quot;$&quot;_ ;_ * \(#,##0\)&quot;$&quot;_ ;_ * &quot;-&quot;_)&quot;$&quot;_ ;_ @_ "/>
    <numFmt numFmtId="265" formatCode="_-&quot;€&quot;* #,##0_-;\-&quot;€&quot;* #,##0_-;_-&quot;€&quot;* &quot;-&quot;_-;_-@_-"/>
    <numFmt numFmtId="266" formatCode="_-&quot;ñ&quot;* #,##0_-;\-&quot;ñ&quot;* #,##0_-;_-&quot;ñ&quot;* &quot;-&quot;_-;_-@_-"/>
    <numFmt numFmtId="267" formatCode="_ * #,##0.00_)_$_ ;_ * \(#,##0.00\)_$_ ;_ * &quot;-&quot;??_)_$_ ;_ @_ "/>
    <numFmt numFmtId="268" formatCode="_-* #,##0.00\ _ñ_-;\-* #,##0.00\ _ñ_-;_-* &quot;-&quot;??\ _ñ_-;_-@_-"/>
    <numFmt numFmtId="269" formatCode="_-* #,##0.00\ _ñ_-;_-* #,##0.00\ _ñ\-;_-* &quot;-&quot;??\ _ñ_-;_-@_-"/>
    <numFmt numFmtId="270" formatCode="_-* #,##0.00000000_-;\-* #,##0.00000000_-;_-* &quot;-&quot;??_-;_-@_-"/>
    <numFmt numFmtId="271" formatCode="_(&quot;€&quot;\ * #,##0_);_(&quot;€&quot;\ * \(#,##0\);_(&quot;€&quot;\ * &quot;-&quot;_);_(@_)"/>
    <numFmt numFmtId="272" formatCode="_-* #,##0\ &quot;ñ&quot;_-;\-* #,##0\ &quot;ñ&quot;_-;_-* &quot;-&quot;\ &quot;ñ&quot;_-;_-@_-"/>
    <numFmt numFmtId="273" formatCode="_-* #,##0\ _V_N_D_-;\-* #,##0\ _V_N_D_-;_-* &quot;-&quot;\ _V_N_D_-;_-@_-"/>
    <numFmt numFmtId="274" formatCode="_ * #,##0_)_$_ ;_ * \(#,##0\)_$_ ;_ * &quot;-&quot;_)_$_ ;_ @_ "/>
    <numFmt numFmtId="275" formatCode="_-* #,##0\ _$_-;\-* #,##0\ _$_-;_-* &quot;-&quot;\ _$_-;_-@_-"/>
    <numFmt numFmtId="276" formatCode="_-* #,##0\ _ñ_-;\-* #,##0\ _ñ_-;_-* &quot;-&quot;\ _ñ_-;_-@_-"/>
    <numFmt numFmtId="277" formatCode="_-* #,##0\ _ñ_-;_-* #,##0\ _ñ\-;_-* &quot;-&quot;\ _ñ_-;_-@_-"/>
    <numFmt numFmtId="278" formatCode="_ &quot;\&quot;* #,##0.00_ ;_ &quot;\&quot;* &quot;\&quot;&quot;\&quot;&quot;\&quot;&quot;\&quot;&quot;\&quot;&quot;\&quot;&quot;\&quot;&quot;\&quot;&quot;\&quot;&quot;\&quot;&quot;\&quot;&quot;\&quot;\-#,##0.00_ ;_ &quot;\&quot;* &quot;-&quot;??_ ;_ @_ "/>
    <numFmt numFmtId="279" formatCode="_ * #,##0.00_ ;_ * &quot;\&quot;&quot;\&quot;&quot;\&quot;&quot;\&quot;&quot;\&quot;&quot;\&quot;&quot;\&quot;&quot;\&quot;&quot;\&quot;&quot;\&quot;&quot;\&quot;&quot;\&quot;\-#,##0.00_ ;_ * &quot;-&quot;??_ ;_ @_ "/>
    <numFmt numFmtId="280" formatCode="&quot;\&quot;#,##0;&quot;\&quot;&quot;\&quot;&quot;\&quot;&quot;\&quot;&quot;\&quot;&quot;\&quot;&quot;\&quot;&quot;\&quot;&quot;\&quot;&quot;\&quot;&quot;\&quot;&quot;\&quot;&quot;\&quot;&quot;\&quot;\-#,##0"/>
    <numFmt numFmtId="281" formatCode="&quot;\&quot;#,##0;[Red]&quot;\&quot;&quot;\&quot;&quot;\&quot;&quot;\&quot;&quot;\&quot;&quot;\&quot;&quot;\&quot;&quot;\&quot;&quot;\&quot;&quot;\&quot;&quot;\&quot;&quot;\&quot;&quot;\&quot;&quot;\&quot;\-#,##0"/>
    <numFmt numFmtId="282" formatCode="_ * #,##0_ ;_ * &quot;\&quot;&quot;\&quot;&quot;\&quot;&quot;\&quot;&quot;\&quot;&quot;\&quot;&quot;\&quot;&quot;\&quot;&quot;\&quot;&quot;\&quot;&quot;\&quot;&quot;\&quot;\-#,##0_ ;_ * &quot;-&quot;_ ;_ @_ "/>
    <numFmt numFmtId="283" formatCode="&quot;\&quot;#,##0.00;&quot;\&quot;&quot;\&quot;&quot;\&quot;&quot;\&quot;&quot;\&quot;&quot;\&quot;&quot;\&quot;&quot;\&quot;&quot;\&quot;&quot;\&quot;&quot;\&quot;&quot;\&quot;&quot;\&quot;&quot;\&quot;\-#,##0.00"/>
    <numFmt numFmtId="284" formatCode="#,##0_)_%;\(#,##0\)_%;"/>
    <numFmt numFmtId="285" formatCode="_-* #,##0\ _€_-;\-* #,##0\ _€_-;_-* &quot;-&quot;\ _€_-;_-@_-"/>
    <numFmt numFmtId="286" formatCode="_(* #,##0.0_);_(* \(#,##0.0\);_(* &quot;-&quot;??_);_(@_)"/>
    <numFmt numFmtId="287" formatCode="_._.* #,##0.0_)_%;_._.* \(#,##0.0\)_%"/>
    <numFmt numFmtId="288" formatCode="#,##0.0_)_%;\(#,##0.0\)_%;\ \ .0_)_%"/>
    <numFmt numFmtId="289" formatCode="_._.* #,##0.00_)_%;_._.* \(#,##0.00\)_%"/>
    <numFmt numFmtId="290" formatCode="#,##0.00_)_%;\(#,##0.00\)_%;\ \ .00_)_%"/>
    <numFmt numFmtId="291" formatCode="_._.* #,##0.000_)_%;_._.* \(#,##0.000\)_%"/>
    <numFmt numFmtId="292" formatCode="#,##0.000_)_%;\(#,##0.000\)_%;\ \ .000_)_%"/>
    <numFmt numFmtId="293" formatCode="_(* #,##0.00_);_(* \(#,##0.00\);_(* &quot;-&quot;&quot;?&quot;&quot;?&quot;_);_(@_)"/>
    <numFmt numFmtId="294" formatCode="_-* #,##0\ &quot;þ&quot;_-;\-* #,##0\ &quot;þ&quot;_-;_-* &quot;-&quot;\ &quot;þ&quot;_-;_-@_-"/>
    <numFmt numFmtId="295" formatCode="_-* #,##0.00\ _þ_-;\-* #,##0.00\ _þ_-;_-* &quot;-&quot;??\ _þ_-;_-@_-"/>
    <numFmt numFmtId="296" formatCode="&quot;True&quot;;&quot;True&quot;;&quot;False&quot;"/>
    <numFmt numFmtId="297" formatCode="_(* #,##0.0_);_(* \(#,##0.0\);_(* &quot;-&quot;?_);_(@_)"/>
    <numFmt numFmtId="298" formatCode="_._.* \(#,##0\)_%;_._.* #,##0_)_%;_._.* 0_)_%;_._.@_)_%"/>
    <numFmt numFmtId="299" formatCode="_._.&quot;€&quot;* \(#,##0\)_%;_._.&quot;€&quot;* #,##0_)_%;_._.&quot;€&quot;* 0_)_%;_._.@_)_%"/>
    <numFmt numFmtId="300" formatCode="* \(#,##0\);* #,##0_);&quot;-&quot;??_);@"/>
    <numFmt numFmtId="301" formatCode="&quot;€&quot;* #,##0_)_%;&quot;€&quot;* \(#,##0\)_%;&quot;€&quot;* &quot;-&quot;??_)_%;@_)_%"/>
    <numFmt numFmtId="302" formatCode="&quot;$&quot;* #,##0_)_%;&quot;$&quot;* \(#,##0\)_%;&quot;$&quot;* &quot;-&quot;??_)_%;@_)_%"/>
    <numFmt numFmtId="303" formatCode="_._.&quot;€&quot;* #,##0.0_)_%;_._.&quot;€&quot;* \(#,##0.0\)_%"/>
    <numFmt numFmtId="304" formatCode="&quot;€&quot;* #,##0.0_)_%;&quot;€&quot;* \(#,##0.0\)_%;&quot;€&quot;* \ .0_)_%"/>
    <numFmt numFmtId="305" formatCode="_._.&quot;$&quot;* #,##0.0_)_%;_._.&quot;$&quot;* \(#,##0.0\)_%"/>
    <numFmt numFmtId="306" formatCode="_._.&quot;€&quot;* #,##0.00_)_%;_._.&quot;€&quot;* \(#,##0.00\)_%"/>
    <numFmt numFmtId="307" formatCode="&quot;€&quot;* #,##0.00_)_%;&quot;€&quot;* \(#,##0.00\)_%;&quot;€&quot;* \ .00_)_%"/>
    <numFmt numFmtId="308" formatCode="_._.&quot;$&quot;* #,##0.00_)_%;_._.&quot;$&quot;* \(#,##0.00\)_%"/>
    <numFmt numFmtId="309" formatCode="_._.&quot;€&quot;* #,##0.000_)_%;_._.&quot;€&quot;* \(#,##0.000\)_%"/>
    <numFmt numFmtId="310" formatCode="&quot;€&quot;* #,##0.000_)_%;&quot;€&quot;* \(#,##0.000\)_%;&quot;€&quot;* \ .000_)_%"/>
    <numFmt numFmtId="311" formatCode="_._.&quot;$&quot;* #,##0.000_)_%;_._.&quot;$&quot;* \(#,##0.000\)_%"/>
    <numFmt numFmtId="312" formatCode="_-* #,##0.00\ &quot;€&quot;_-;\-* #,##0.00\ &quot;€&quot;_-;_-* &quot;-&quot;??\ &quot;€&quot;_-;_-@_-"/>
    <numFmt numFmtId="313" formatCode="&quot;$&quot;#,##0\ ;\(&quot;$&quot;#,##0\)"/>
    <numFmt numFmtId="314" formatCode="* #,##0_);* \(#,##0\);&quot;-&quot;??_);@"/>
    <numFmt numFmtId="315" formatCode="\U\S\$#,##0.00;\(\U\S\$#,##0.00\)"/>
    <numFmt numFmtId="316" formatCode="_-[$€]* #,##0.00_-;\-[$€]* #,##0.00_-;_-[$€]* &quot;-&quot;??_-;_-@_-"/>
    <numFmt numFmtId="317" formatCode="_ * #,##0.00_)_d_ ;_ * \(#,##0.00\)_d_ ;_ * &quot;-&quot;??_)_d_ ;_ @_ "/>
    <numFmt numFmtId="318" formatCode="&quot;€&quot;#,##0;\-&quot;€&quot;#,##0"/>
    <numFmt numFmtId="319" formatCode="0;[Red]0"/>
    <numFmt numFmtId="320" formatCode="#,##0;[Red]#,##0"/>
    <numFmt numFmtId="321" formatCode="##.##%"/>
    <numFmt numFmtId="322" formatCode="#,##0.00&quot;VND&quot;;[Red]\-#,##0.00&quot;VND&quot;"/>
    <numFmt numFmtId="323" formatCode="&quot;\&quot;#,##0;[Red]&quot;\&quot;&quot;\&quot;\-#,##0"/>
    <numFmt numFmtId="324" formatCode="&quot;\&quot;#,##0.00;[Red]&quot;\&quot;&quot;\&quot;&quot;\&quot;&quot;\&quot;&quot;\&quot;&quot;\&quot;\-#,##0.00"/>
    <numFmt numFmtId="325" formatCode="##,###.##"/>
    <numFmt numFmtId="326" formatCode="#0.##"/>
    <numFmt numFmtId="327" formatCode="_(* #,##0.000_);_(* \(#,##0.000\);_(* &quot;-&quot;??_);_(@_)"/>
    <numFmt numFmtId="328" formatCode="_(* #,##0.00_);_(* \(#,##0.00\);_(* \-??_);_(@_)"/>
    <numFmt numFmtId="329" formatCode="#.##0"/>
    <numFmt numFmtId="330" formatCode="0_);\(0\)"/>
    <numFmt numFmtId="331" formatCode="_(&quot;Z$&quot;* #,##0.00_);_(&quot;Z$&quot;* \(#,##0.00\);_(&quot;Z$&quot;* &quot;-&quot;??_);_(@_)"/>
    <numFmt numFmtId="332" formatCode="_-* #.##0.00\ _₫_-;\-* #.##0.00\ _₫_-;_-* &quot;-&quot;??\ _₫_-;_-@_-"/>
    <numFmt numFmtId="333" formatCode="##,##0%"/>
    <numFmt numFmtId="334" formatCode="#,###%"/>
    <numFmt numFmtId="335" formatCode="##.##"/>
    <numFmt numFmtId="336" formatCode="###,###"/>
    <numFmt numFmtId="337" formatCode="###.###"/>
    <numFmt numFmtId="338" formatCode="##,###.####"/>
    <numFmt numFmtId="339" formatCode="##,##0.##"/>
    <numFmt numFmtId="340" formatCode="_(* #,##0.000000_);_(* \(#,##0.000000\);_(* &quot;-&quot;??_);_(@_)"/>
    <numFmt numFmtId="341" formatCode="&quot;Fr.&quot;\ #,##0.00;&quot;Fr.&quot;\ \-#,##0.00"/>
    <numFmt numFmtId="342" formatCode="0.00_)"/>
    <numFmt numFmtId="343" formatCode="&quot;£&quot;#,##0;[Red]\-&quot;£&quot;#,##0"/>
    <numFmt numFmtId="344" formatCode="#,##0.00\ \ "/>
    <numFmt numFmtId="345" formatCode="_ * #,##0.00_)&quot;VND&quot;_ ;_ * \(#,##0.00\)&quot;VND&quot;_ ;_ * &quot;-&quot;??_)&quot;VND&quot;_ ;_ @_ "/>
    <numFmt numFmtId="346" formatCode="_ * #,##0_)_V_N_D_ ;_ * \(#,##0\)_V_N_D_ ;_ * &quot;-&quot;_)_V_N_D_ ;_ @_ "/>
    <numFmt numFmtId="347" formatCode="_-* #,##0\ _€_-;\-* #,##0\ _€_-;_-* &quot;-&quot;??\ _€_-;_-@_-"/>
    <numFmt numFmtId="348" formatCode="#"/>
    <numFmt numFmtId="349" formatCode="&quot;¡Ì&quot;#,##0;[Red]\-&quot;¡Ì&quot;#,##0"/>
  </numFmts>
  <fonts count="269">
    <font>
      <sz val="11"/>
      <color theme="1"/>
      <name val="Calibri"/>
      <family val="2"/>
      <scheme val="minor"/>
    </font>
    <font>
      <sz val="11"/>
      <color theme="1"/>
      <name val="Calibri"/>
      <family val="2"/>
      <charset val="163"/>
      <scheme val="minor"/>
    </font>
    <font>
      <sz val="11"/>
      <color theme="1"/>
      <name val="Calibri"/>
      <family val="2"/>
      <scheme val="minor"/>
    </font>
    <font>
      <sz val="10"/>
      <name val="Arial"/>
      <family val="2"/>
    </font>
    <font>
      <sz val="11"/>
      <color indexed="8"/>
      <name val="Calibri"/>
      <family val="2"/>
    </font>
    <font>
      <b/>
      <sz val="11"/>
      <name val="Times New Roman"/>
      <family val="1"/>
    </font>
    <font>
      <sz val="11"/>
      <name val="Times New Roman"/>
      <family val="1"/>
    </font>
    <font>
      <b/>
      <sz val="14"/>
      <name val="Times New Roman"/>
      <family val="1"/>
    </font>
    <font>
      <i/>
      <sz val="14"/>
      <name val="Times New Roman"/>
      <family val="1"/>
    </font>
    <font>
      <sz val="14"/>
      <color indexed="8"/>
      <name val="Times New Roman"/>
      <family val="2"/>
    </font>
    <font>
      <sz val="12"/>
      <name val="Times New Roman"/>
      <family val="1"/>
    </font>
    <font>
      <sz val="10"/>
      <name val="Arial"/>
      <family val="2"/>
      <charset val="163"/>
    </font>
    <font>
      <i/>
      <sz val="12"/>
      <name val="Times New Roman"/>
      <family val="1"/>
    </font>
    <font>
      <b/>
      <sz val="12"/>
      <name val="Times New Roman"/>
      <family val="1"/>
    </font>
    <font>
      <sz val="11"/>
      <color rgb="FF000000"/>
      <name val="Calibri"/>
      <family val="2"/>
      <scheme val="minor"/>
    </font>
    <font>
      <sz val="12"/>
      <name val="Times New Roman"/>
      <family val="1"/>
      <charset val="163"/>
    </font>
    <font>
      <sz val="11"/>
      <color rgb="FFFA7D00"/>
      <name val="Calibri"/>
      <family val="2"/>
      <scheme val="minor"/>
    </font>
    <font>
      <sz val="11"/>
      <color theme="0"/>
      <name val="Calibri"/>
      <family val="2"/>
      <scheme val="minor"/>
    </font>
    <font>
      <sz val="11"/>
      <color indexed="8"/>
      <name val="Arial"/>
      <family val="2"/>
    </font>
    <font>
      <sz val="13"/>
      <name val="Arial"/>
      <family val="2"/>
    </font>
    <font>
      <b/>
      <i/>
      <sz val="14"/>
      <name val="Times New Roman"/>
      <family val="1"/>
    </font>
    <font>
      <sz val="12"/>
      <name val=".VnTime"/>
      <family val="2"/>
    </font>
    <font>
      <sz val="12"/>
      <name val=".VnArial"/>
      <family val="2"/>
    </font>
    <font>
      <sz val="12"/>
      <name val="돋움체"/>
      <family val="3"/>
      <charset val="129"/>
    </font>
    <font>
      <sz val="10"/>
      <name val="??"/>
      <family val="3"/>
      <charset val="129"/>
    </font>
    <font>
      <sz val="11"/>
      <name val="돋움"/>
      <charset val="129"/>
    </font>
    <font>
      <sz val="10"/>
      <name val="AngsanaUPC"/>
      <family val="1"/>
    </font>
    <font>
      <b/>
      <sz val="16"/>
      <name val="Times New Roman"/>
      <family val="1"/>
    </font>
    <font>
      <sz val="10"/>
      <name val="VNI-Times"/>
    </font>
    <font>
      <sz val="10"/>
      <color indexed="8"/>
      <name val="Arial"/>
      <family val="2"/>
    </font>
    <font>
      <sz val="12"/>
      <name val="???"/>
    </font>
    <font>
      <sz val="12"/>
      <name val="????"/>
      <family val="1"/>
      <charset val="136"/>
    </font>
    <font>
      <b/>
      <u/>
      <sz val="14"/>
      <color indexed="8"/>
      <name val=".VnBook-AntiquaH"/>
      <family val="2"/>
    </font>
    <font>
      <sz val="11"/>
      <name val="‚l‚r ‚oƒSƒVƒbƒN"/>
      <family val="3"/>
      <charset val="128"/>
    </font>
    <font>
      <sz val="12"/>
      <name val="|??¢¥¢¬¨Ï"/>
      <family val="1"/>
      <charset val="129"/>
    </font>
    <font>
      <sz val="7"/>
      <name val="Times New Roman"/>
      <family val="1"/>
    </font>
    <font>
      <sz val="14"/>
      <name val="Terminal"/>
      <family val="3"/>
      <charset val="128"/>
    </font>
    <font>
      <b/>
      <sz val="12"/>
      <color indexed="8"/>
      <name val=".VnBook-Antiqua"/>
      <family val="2"/>
    </font>
    <font>
      <i/>
      <sz val="12"/>
      <color indexed="8"/>
      <name val=".VnBook-Antiqua"/>
      <family val="2"/>
    </font>
    <font>
      <sz val="10"/>
      <name val="Helv"/>
      <family val="2"/>
    </font>
    <font>
      <sz val="10"/>
      <name val="MS Sans Serif"/>
      <family val="2"/>
    </font>
    <font>
      <sz val="14"/>
      <name val="VNTime"/>
    </font>
    <font>
      <sz val="11"/>
      <name val=".VnTime"/>
      <family val="2"/>
    </font>
    <font>
      <b/>
      <u/>
      <sz val="10"/>
      <name val="VNI-Times"/>
    </font>
    <font>
      <sz val="10"/>
      <name val=" "/>
      <family val="1"/>
      <charset val="136"/>
    </font>
    <font>
      <b/>
      <sz val="10"/>
      <name val=".VnArial"/>
      <family val="2"/>
    </font>
    <font>
      <sz val="8"/>
      <name val="Times New Roman"/>
      <family val="1"/>
    </font>
    <font>
      <sz val="12"/>
      <color indexed="10"/>
      <name val=".VnArial Narrow"/>
      <family val="2"/>
    </font>
    <font>
      <sz val="10"/>
      <name val=".VnTime"/>
      <family val="2"/>
    </font>
    <font>
      <sz val="12"/>
      <color indexed="8"/>
      <name val="¹ÙÅÁÃ¼"/>
      <family val="1"/>
      <charset val="129"/>
    </font>
    <font>
      <sz val="11"/>
      <color indexed="9"/>
      <name val="Calibri"/>
      <family val="2"/>
    </font>
    <font>
      <b/>
      <sz val="12"/>
      <color indexed="63"/>
      <name val="VNI-Times"/>
    </font>
    <font>
      <sz val="12"/>
      <name val="¹ÙÅÁÃ¼"/>
      <charset val="129"/>
    </font>
    <font>
      <sz val="11"/>
      <color indexed="14"/>
      <name val="Calibri"/>
      <family val="2"/>
    </font>
    <font>
      <i/>
      <sz val="12"/>
      <color indexed="8"/>
      <name val=".VnBook-AntiquaH"/>
      <family val="2"/>
    </font>
    <font>
      <sz val="12"/>
      <name val="±¼¸²Ã¼"/>
      <family val="3"/>
      <charset val="129"/>
    </font>
    <font>
      <sz val="12"/>
      <name val="¹UAAA¼"/>
      <family val="3"/>
      <charset val="129"/>
    </font>
    <font>
      <sz val="11"/>
      <name val="µ¸¿ò"/>
      <charset val="129"/>
    </font>
    <font>
      <sz val="11"/>
      <color indexed="20"/>
      <name val="Calibri"/>
      <family val="2"/>
    </font>
    <font>
      <b/>
      <sz val="20"/>
      <color indexed="8"/>
      <name val="Times New Roman"/>
      <family val="1"/>
    </font>
    <font>
      <sz val="8"/>
      <name val="Arial"/>
      <family val="2"/>
    </font>
    <font>
      <i/>
      <sz val="24"/>
      <name val="Times New Roman"/>
      <family val="1"/>
    </font>
    <font>
      <sz val="12"/>
      <name val="Tms Rmn"/>
    </font>
    <font>
      <sz val="10"/>
      <name val="±¼¸²A¼"/>
      <family val="3"/>
      <charset val="129"/>
    </font>
    <font>
      <sz val="12"/>
      <name val="¹ÙÅÁÃ¼"/>
      <family val="1"/>
      <charset val="129"/>
    </font>
    <font>
      <b/>
      <sz val="11"/>
      <color indexed="52"/>
      <name val="Calibri"/>
      <family val="2"/>
    </font>
    <font>
      <b/>
      <sz val="11"/>
      <color indexed="9"/>
      <name val="Calibri"/>
      <family val="2"/>
    </font>
    <font>
      <sz val="14"/>
      <name val="뼻뮝"/>
      <family val="3"/>
      <charset val="129"/>
    </font>
    <font>
      <b/>
      <sz val="12"/>
      <name val="Helv"/>
      <family val="2"/>
    </font>
    <font>
      <sz val="10"/>
      <name val="VNI-Aptima"/>
    </font>
    <font>
      <sz val="11"/>
      <name val="Tms Rmn"/>
    </font>
    <font>
      <sz val="13"/>
      <name val=".VnTime"/>
      <family val="2"/>
    </font>
    <font>
      <sz val="10"/>
      <name val=".VnArial NarrowH"/>
      <family val="2"/>
    </font>
    <font>
      <b/>
      <sz val="10"/>
      <name val="Helv"/>
      <family val="2"/>
    </font>
    <font>
      <sz val="12"/>
      <name val="VNI-Aptima"/>
    </font>
    <font>
      <sz val="10"/>
      <name val="Geneva"/>
    </font>
    <font>
      <sz val="11"/>
      <name val="??"/>
      <family val="3"/>
    </font>
    <font>
      <b/>
      <sz val="12"/>
      <name val="VNTime"/>
      <family val="2"/>
    </font>
    <font>
      <sz val="12"/>
      <name val="VNI-Times"/>
    </font>
    <font>
      <sz val="9"/>
      <name val="Arial"/>
      <family val="2"/>
    </font>
    <font>
      <sz val="10"/>
      <name val="MS Serif"/>
      <family val="1"/>
    </font>
    <font>
      <sz val="11"/>
      <name val="VNtimes new roman"/>
      <family val="2"/>
    </font>
    <font>
      <sz val="10"/>
      <name val="VNI-Helve-Condense"/>
    </font>
    <font>
      <b/>
      <sz val="12"/>
      <name val="VNTimeH"/>
      <family val="2"/>
    </font>
    <font>
      <sz val="10"/>
      <name val="Arial CE"/>
      <charset val="238"/>
    </font>
    <font>
      <sz val="10"/>
      <color indexed="16"/>
      <name val="MS Serif"/>
      <family val="1"/>
    </font>
    <font>
      <sz val="11"/>
      <color indexed="8"/>
      <name val="Calibri"/>
      <family val="2"/>
      <charset val="1"/>
    </font>
    <font>
      <sz val="9"/>
      <name val="Arial"/>
      <family val="2"/>
      <charset val="163"/>
    </font>
    <font>
      <sz val="14"/>
      <name val=".VnArial"/>
      <family val="2"/>
    </font>
    <font>
      <sz val="13"/>
      <name val="Arial"/>
      <family val="2"/>
      <charset val="163"/>
    </font>
    <font>
      <sz val="11"/>
      <name val="–¾’©"/>
      <family val="1"/>
      <charset val="128"/>
    </font>
    <font>
      <i/>
      <sz val="11"/>
      <color indexed="23"/>
      <name val="Calibri"/>
      <family val="2"/>
    </font>
    <font>
      <sz val="12"/>
      <name val="VNTime"/>
      <family val="2"/>
    </font>
    <font>
      <sz val="11"/>
      <color indexed="17"/>
      <name val="Calibri"/>
      <family val="2"/>
    </font>
    <font>
      <sz val="10"/>
      <name val=".VnArialH"/>
      <family val="2"/>
    </font>
    <font>
      <b/>
      <sz val="12"/>
      <name val=".VnBook-AntiquaH"/>
      <family val="2"/>
    </font>
    <font>
      <b/>
      <sz val="15"/>
      <color indexed="62"/>
      <name val="Calibri"/>
      <family val="2"/>
    </font>
    <font>
      <sz val="10"/>
      <name val="?? ??"/>
      <family val="1"/>
      <charset val="136"/>
    </font>
    <font>
      <b/>
      <sz val="12"/>
      <color indexed="9"/>
      <name val="Tms Rmn"/>
    </font>
    <font>
      <b/>
      <sz val="15"/>
      <color indexed="56"/>
      <name val="Calibri"/>
      <family val="2"/>
    </font>
    <font>
      <b/>
      <sz val="18"/>
      <name val="Arial"/>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b/>
      <sz val="8"/>
      <name val="MS Sans Serif"/>
      <family val="2"/>
    </font>
    <font>
      <b/>
      <sz val="10"/>
      <name val=".VnTime"/>
      <family val="2"/>
    </font>
    <font>
      <b/>
      <sz val="11"/>
      <name val="Helv"/>
      <family val="2"/>
    </font>
    <font>
      <b/>
      <sz val="14"/>
      <name val=".VnTimeH"/>
      <family val="2"/>
    </font>
    <font>
      <sz val="11"/>
      <color indexed="62"/>
      <name val="Calibri"/>
      <family val="2"/>
    </font>
    <font>
      <b/>
      <sz val="1"/>
      <color indexed="8"/>
      <name val="Courier"/>
      <family val="3"/>
    </font>
    <font>
      <sz val="10"/>
      <name val=".VnArial"/>
      <family val="2"/>
    </font>
    <font>
      <u/>
      <sz val="10"/>
      <color indexed="12"/>
      <name val=".VnTime"/>
      <family val="2"/>
    </font>
    <font>
      <u/>
      <sz val="12"/>
      <color indexed="12"/>
      <name val=".VnTime"/>
      <family val="2"/>
    </font>
    <font>
      <u/>
      <sz val="12"/>
      <color indexed="12"/>
      <name val="Arial"/>
      <family val="2"/>
    </font>
    <font>
      <sz val="11"/>
      <color indexed="52"/>
      <name val="Calibri"/>
      <family val="2"/>
    </font>
    <font>
      <sz val="8"/>
      <name val="VNarial"/>
      <family val="2"/>
    </font>
    <font>
      <sz val="11"/>
      <color indexed="60"/>
      <name val="Calibri"/>
      <family val="2"/>
    </font>
    <font>
      <sz val="7"/>
      <name val="Small Fonts"/>
      <family val="2"/>
    </font>
    <font>
      <sz val="12"/>
      <name val="Arial"/>
      <family val="2"/>
    </font>
    <font>
      <b/>
      <sz val="12"/>
      <name val="VN-NTime"/>
    </font>
    <font>
      <b/>
      <i/>
      <sz val="16"/>
      <name val="Helv"/>
    </font>
    <font>
      <sz val="10"/>
      <name val="Helv"/>
    </font>
    <font>
      <sz val="12"/>
      <name val="바탕체"/>
      <family val="3"/>
    </font>
    <font>
      <sz val="11"/>
      <color indexed="8"/>
      <name val="Calibri"/>
      <family val="2"/>
      <charset val="163"/>
    </font>
    <font>
      <sz val="11"/>
      <name val="VNI-Aptima"/>
    </font>
    <font>
      <b/>
      <sz val="11"/>
      <name val="Arial"/>
      <family val="2"/>
    </font>
    <font>
      <b/>
      <sz val="11"/>
      <color indexed="63"/>
      <name val="Calibri"/>
      <family val="2"/>
    </font>
    <font>
      <b/>
      <sz val="14"/>
      <name val="Calibri"/>
      <family val="2"/>
    </font>
    <font>
      <sz val="14"/>
      <name val=".VnArial Narrow"/>
      <family val="2"/>
    </font>
    <font>
      <sz val="8"/>
      <color indexed="81"/>
      <name val="Tahoma"/>
      <family val="2"/>
    </font>
    <font>
      <sz val="12"/>
      <color theme="1"/>
      <name val="Times New Roman"/>
      <family val="2"/>
      <charset val="163"/>
    </font>
    <font>
      <sz val="11"/>
      <color indexed="8"/>
      <name val="Helvetica Neue"/>
    </font>
    <font>
      <sz val="9"/>
      <name val="Times New Roman"/>
      <family val="1"/>
    </font>
    <font>
      <sz val="11"/>
      <color indexed="10"/>
      <name val="Calibri"/>
      <family val="2"/>
    </font>
    <font>
      <sz val="10"/>
      <name val="Times New Roman"/>
      <family val="1"/>
    </font>
    <font>
      <sz val="11"/>
      <color indexed="20"/>
      <name val="Arial"/>
      <family val="2"/>
    </font>
    <font>
      <sz val="11"/>
      <name val="UVnTime"/>
    </font>
    <font>
      <b/>
      <sz val="13"/>
      <name val="Times New Roman"/>
      <family val="1"/>
    </font>
    <font>
      <sz val="10"/>
      <name val=".VnAvant"/>
      <family val="2"/>
    </font>
    <font>
      <sz val="12"/>
      <name val="뼻뮝"/>
      <family val="1"/>
      <charset val="129"/>
    </font>
    <font>
      <sz val="10"/>
      <name val="명조"/>
      <family val="3"/>
      <charset val="129"/>
    </font>
    <font>
      <sz val="12"/>
      <name val="바탕체"/>
      <family val="1"/>
      <charset val="129"/>
    </font>
    <font>
      <sz val="12"/>
      <name val="Courier"/>
      <family val="3"/>
    </font>
    <font>
      <sz val="10"/>
      <color indexed="8"/>
      <name val="MS Sans Serif"/>
      <family val="2"/>
    </font>
    <font>
      <sz val="12"/>
      <name val="VNtimes new roman"/>
      <family val="2"/>
    </font>
    <font>
      <sz val="10"/>
      <name val="Arial"/>
      <family val="2"/>
      <charset val="1"/>
    </font>
    <font>
      <sz val="10"/>
      <color indexed="8"/>
      <name val="Arial"/>
      <family val="2"/>
      <charset val="163"/>
    </font>
    <font>
      <sz val="12"/>
      <name val="VNI-Helve"/>
    </font>
    <font>
      <sz val="10"/>
      <name val="VnTimes"/>
    </font>
    <font>
      <sz val="14"/>
      <name val=".VnTimeH"/>
      <family val="2"/>
    </font>
    <font>
      <sz val="14"/>
      <name val=".VnTime"/>
      <family val="2"/>
    </font>
    <font>
      <b/>
      <sz val="8"/>
      <name val="Arial"/>
      <family val="2"/>
    </font>
    <font>
      <sz val="12"/>
      <color indexed="8"/>
      <name val="Calibri"/>
      <family val="2"/>
    </font>
    <font>
      <u val="singleAccounting"/>
      <sz val="11"/>
      <name val="Times New Roman"/>
      <family val="1"/>
    </font>
    <font>
      <sz val="11"/>
      <color indexed="8"/>
      <name val="Times New Roman"/>
      <family val="2"/>
    </font>
    <font>
      <sz val="11"/>
      <color indexed="12"/>
      <name val="Times New Roman"/>
      <family val="1"/>
    </font>
    <font>
      <sz val="10"/>
      <name val="Arial CE"/>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b/>
      <sz val="10"/>
      <name val="Arial"/>
      <family val="2"/>
    </font>
    <font>
      <i/>
      <sz val="10"/>
      <name val=".VnTime"/>
      <family val="2"/>
    </font>
    <font>
      <sz val="11"/>
      <color theme="1"/>
      <name val="Calibri"/>
      <family val="2"/>
    </font>
    <font>
      <sz val="11"/>
      <color theme="1"/>
      <name val="Arial"/>
      <family val="2"/>
    </font>
    <font>
      <sz val="10"/>
      <color indexed="8"/>
      <name val="Times New Roman"/>
      <family val="2"/>
    </font>
    <font>
      <sz val="12"/>
      <color indexed="8"/>
      <name val="Times New Roman"/>
      <family val="2"/>
    </font>
    <font>
      <sz val="13"/>
      <name val="Times New Roman"/>
      <family val="1"/>
    </font>
    <font>
      <sz val="14"/>
      <name val="Times New Roman"/>
      <family val="1"/>
    </font>
    <font>
      <sz val="14"/>
      <color theme="1"/>
      <name val="Times New Roman"/>
      <family val="2"/>
    </font>
    <font>
      <sz val="13"/>
      <name val="VNI-Times"/>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0"/>
      <name val="SVNtimes new roman"/>
      <family val="2"/>
    </font>
    <font>
      <sz val="11"/>
      <name val="돋움"/>
      <family val="2"/>
      <charset val="129"/>
    </font>
    <font>
      <sz val="11"/>
      <color indexed="9"/>
      <name val="Calibri"/>
      <family val="2"/>
      <charset val="163"/>
    </font>
    <font>
      <sz val="9"/>
      <name val="Arial Narrow"/>
      <family val="2"/>
    </font>
    <font>
      <sz val="8"/>
      <name val="Times New Roman"/>
      <family val="1"/>
      <charset val="163"/>
    </font>
    <font>
      <sz val="11"/>
      <color indexed="20"/>
      <name val="Calibri"/>
      <family val="2"/>
      <charset val="163"/>
    </font>
    <font>
      <b/>
      <i/>
      <sz val="14"/>
      <name val="VNTime"/>
      <family val="2"/>
    </font>
    <font>
      <b/>
      <sz val="11"/>
      <color indexed="52"/>
      <name val="Calibri"/>
      <family val="2"/>
      <charset val="163"/>
    </font>
    <font>
      <b/>
      <sz val="10"/>
      <name val="Helv"/>
    </font>
    <font>
      <b/>
      <sz val="8"/>
      <color indexed="12"/>
      <name val="Arial"/>
      <family val="2"/>
    </font>
    <font>
      <sz val="8"/>
      <color indexed="8"/>
      <name val="Arial"/>
      <family val="2"/>
    </font>
    <font>
      <sz val="8"/>
      <name val="SVNtimes new roman"/>
      <family val="2"/>
    </font>
    <font>
      <b/>
      <sz val="11"/>
      <color indexed="9"/>
      <name val="Calibri"/>
      <family val="2"/>
      <charset val="163"/>
    </font>
    <font>
      <b/>
      <sz val="12"/>
      <color theme="0"/>
      <name val="Times New Roman"/>
      <family val="2"/>
    </font>
    <font>
      <sz val="12"/>
      <color indexed="8"/>
      <name val="Arial"/>
      <family val="2"/>
    </font>
    <font>
      <sz val="14"/>
      <color theme="1"/>
      <name val="Times New Roman"/>
      <family val="2"/>
      <charset val="163"/>
    </font>
    <font>
      <sz val="10"/>
      <name val="Geneva"/>
      <family val="2"/>
    </font>
    <font>
      <sz val="11"/>
      <color indexed="8"/>
      <name val="Arial"/>
      <family val="2"/>
      <charset val="163"/>
    </font>
    <font>
      <sz val="11"/>
      <name val="VNcentury Gothic"/>
    </font>
    <font>
      <sz val="11"/>
      <name val="VNcentury Gothic"/>
      <family val="2"/>
    </font>
    <font>
      <b/>
      <sz val="15"/>
      <name val="VNcentury Gothic"/>
    </font>
    <font>
      <b/>
      <sz val="15"/>
      <name val="VNcentury Gothic"/>
      <family val="2"/>
    </font>
    <font>
      <sz val="12"/>
      <name val="SVNtimes new roman"/>
      <family val="2"/>
    </font>
    <font>
      <sz val="10"/>
      <name val="SVNtimes new roman"/>
    </font>
    <font>
      <sz val="10"/>
      <name val="SVNtimes new roman"/>
      <family val="2"/>
    </font>
    <font>
      <i/>
      <sz val="11"/>
      <color indexed="23"/>
      <name val="Calibri"/>
      <family val="2"/>
      <charset val="163"/>
    </font>
    <font>
      <b/>
      <sz val="12"/>
      <name val="Helv"/>
    </font>
    <font>
      <u/>
      <sz val="10.55"/>
      <color theme="10"/>
      <name val="Calibri"/>
      <family val="2"/>
    </font>
    <font>
      <sz val="11"/>
      <color indexed="62"/>
      <name val="Calibri"/>
      <family val="2"/>
      <charset val="163"/>
    </font>
    <font>
      <b/>
      <sz val="11"/>
      <name val="Helv"/>
    </font>
    <font>
      <sz val="11"/>
      <color rgb="FF000000"/>
      <name val="Arial"/>
      <family val="2"/>
    </font>
    <font>
      <sz val="11"/>
      <color indexed="8"/>
      <name val="Helvetica Neue"/>
      <family val="2"/>
    </font>
    <font>
      <sz val="12"/>
      <color theme="1"/>
      <name val="Times New Roman"/>
      <family val="2"/>
    </font>
    <font>
      <b/>
      <sz val="11"/>
      <color indexed="63"/>
      <name val="Calibri"/>
      <family val="2"/>
      <charset val="163"/>
    </font>
    <font>
      <b/>
      <sz val="12"/>
      <color indexed="8"/>
      <name val="Arial"/>
      <family val="2"/>
    </font>
    <font>
      <b/>
      <sz val="12"/>
      <color indexed="8"/>
      <name val="Arial"/>
      <family val="2"/>
      <charset val="163"/>
    </font>
    <font>
      <b/>
      <i/>
      <sz val="12"/>
      <color indexed="8"/>
      <name val="Arial"/>
      <family val="2"/>
    </font>
    <font>
      <b/>
      <i/>
      <sz val="12"/>
      <color indexed="8"/>
      <name val="Arial"/>
      <family val="2"/>
      <charset val="163"/>
    </font>
    <font>
      <sz val="12"/>
      <color indexed="8"/>
      <name val="Arial"/>
      <family val="2"/>
      <charset val="163"/>
    </font>
    <font>
      <i/>
      <sz val="12"/>
      <color indexed="8"/>
      <name val="Arial"/>
      <family val="2"/>
    </font>
    <font>
      <i/>
      <sz val="12"/>
      <color indexed="8"/>
      <name val="Arial"/>
      <family val="2"/>
      <charset val="163"/>
    </font>
    <font>
      <sz val="19"/>
      <color indexed="48"/>
      <name val="Arial"/>
      <family val="2"/>
    </font>
    <font>
      <sz val="19"/>
      <color indexed="48"/>
      <name val="Arial"/>
      <family val="2"/>
      <charset val="163"/>
    </font>
    <font>
      <sz val="12"/>
      <color indexed="14"/>
      <name val="Arial"/>
      <family val="2"/>
    </font>
    <font>
      <sz val="12"/>
      <color indexed="14"/>
      <name val="Arial"/>
      <family val="2"/>
      <charset val="163"/>
    </font>
    <font>
      <sz val="8"/>
      <name val="Wingdings"/>
      <charset val="2"/>
    </font>
    <font>
      <sz val="12"/>
      <name val="VNTime"/>
      <charset val="134"/>
    </font>
    <font>
      <sz val="10"/>
      <name val="VNbook-Antiqua"/>
      <family val="2"/>
    </font>
    <font>
      <sz val="13"/>
      <name val=".VnArial"/>
      <family val="2"/>
    </font>
    <font>
      <sz val="14"/>
      <name val=".Vn3DH"/>
      <family val="2"/>
    </font>
    <font>
      <b/>
      <sz val="18"/>
      <color indexed="62"/>
      <name val="Cambria"/>
      <family val="2"/>
    </font>
    <font>
      <b/>
      <sz val="11"/>
      <color indexed="8"/>
      <name val="Calibri"/>
      <family val="2"/>
    </font>
    <font>
      <sz val="12"/>
      <color theme="1"/>
      <name val="Calibri"/>
      <family val="2"/>
      <scheme val="minor"/>
    </font>
    <font>
      <sz val="12"/>
      <color rgb="FFFF0000"/>
      <name val="Times New Roman"/>
      <family val="1"/>
    </font>
    <font>
      <sz val="10"/>
      <name val="VN Times"/>
    </font>
    <font>
      <b/>
      <sz val="12"/>
      <color rgb="FFFF0000"/>
      <name val="Times New Roman"/>
      <family val="1"/>
    </font>
    <font>
      <sz val="11"/>
      <color theme="1"/>
      <name val="Arial"/>
      <family val="2"/>
      <charset val="163"/>
    </font>
    <font>
      <sz val="12"/>
      <color theme="1"/>
      <name val="Times New Roman"/>
      <family val="1"/>
    </font>
    <font>
      <sz val="11"/>
      <color theme="1"/>
      <name val="Calibri"/>
      <family val="2"/>
      <scheme val="minor"/>
    </font>
    <font>
      <sz val="12"/>
      <name val="Helv"/>
    </font>
    <font>
      <b/>
      <sz val="10"/>
      <name val="MS Sans Serif"/>
      <family val="2"/>
    </font>
    <font>
      <sz val="8"/>
      <name val="Helv"/>
    </font>
    <font>
      <sz val="11"/>
      <name val="3C_Times_T"/>
    </font>
    <font>
      <sz val="8"/>
      <name val="MS Sans Serif"/>
      <family val="2"/>
    </font>
    <font>
      <b/>
      <sz val="10.5"/>
      <name val=".VnAvantH"/>
      <family val="2"/>
    </font>
    <font>
      <sz val="10"/>
      <name val="VNbook-Antiqua"/>
    </font>
    <font>
      <b/>
      <sz val="8"/>
      <color indexed="8"/>
      <name val="Helv"/>
    </font>
    <font>
      <b/>
      <sz val="18"/>
      <color indexed="56"/>
      <name val="Cambria"/>
      <family val="2"/>
    </font>
    <font>
      <sz val="14"/>
      <color theme="1"/>
      <name val="Times New Roman"/>
      <family val="1"/>
    </font>
    <font>
      <b/>
      <sz val="12"/>
      <color theme="1"/>
      <name val="Times New Roman"/>
      <family val="1"/>
    </font>
    <font>
      <sz val="11"/>
      <color rgb="FFFF0000"/>
      <name val="Times New Roman"/>
      <family val="1"/>
    </font>
    <font>
      <sz val="13"/>
      <color rgb="FFFF0000"/>
      <name val="Times New Roman"/>
      <family val="1"/>
    </font>
    <font>
      <b/>
      <i/>
      <sz val="11"/>
      <color rgb="FFFF0000"/>
      <name val="Times New Roman"/>
      <family val="1"/>
    </font>
    <font>
      <b/>
      <sz val="13"/>
      <color theme="1"/>
      <name val="Times New Roman"/>
      <family val="1"/>
    </font>
    <font>
      <i/>
      <sz val="13"/>
      <color theme="1"/>
      <name val="Times New Roman"/>
      <family val="1"/>
    </font>
    <font>
      <sz val="13"/>
      <color theme="1"/>
      <name val="Times New Roman"/>
      <family val="1"/>
    </font>
    <font>
      <b/>
      <sz val="11"/>
      <color theme="1"/>
      <name val="Times New Roman"/>
      <family val="1"/>
    </font>
    <font>
      <sz val="11"/>
      <color theme="1"/>
      <name val="Times New Roman"/>
      <family val="1"/>
    </font>
  </fonts>
  <fills count="84">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65"/>
        <bgColor indexed="64"/>
      </patternFill>
    </fill>
    <fill>
      <patternFill patternType="solid">
        <fgColor indexed="40"/>
        <bgColor indexed="64"/>
      </patternFill>
    </fill>
    <fill>
      <patternFill patternType="solid">
        <fgColor indexed="27"/>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theme="4" tint="0.79992065187536243"/>
        <bgColor indexed="65"/>
      </patternFill>
    </fill>
    <fill>
      <patternFill patternType="solid">
        <fgColor theme="5" tint="0.79992065187536243"/>
        <bgColor indexed="65"/>
      </patternFill>
    </fill>
    <fill>
      <patternFill patternType="solid">
        <fgColor theme="6" tint="0.79992065187536243"/>
        <bgColor indexed="65"/>
      </patternFill>
    </fill>
    <fill>
      <patternFill patternType="solid">
        <fgColor theme="7" tint="0.79992065187536243"/>
        <bgColor indexed="65"/>
      </patternFill>
    </fill>
    <fill>
      <patternFill patternType="solid">
        <fgColor theme="8" tint="0.79992065187536243"/>
        <bgColor indexed="65"/>
      </patternFill>
    </fill>
    <fill>
      <patternFill patternType="solid">
        <fgColor theme="9" tint="0.79992065187536243"/>
        <bgColor indexed="65"/>
      </patternFill>
    </fill>
    <fill>
      <patternFill patternType="solid">
        <fgColor theme="4" tint="0.39991454817346722"/>
        <bgColor indexed="65"/>
      </patternFill>
    </fill>
    <fill>
      <patternFill patternType="solid">
        <fgColor theme="5" tint="0.39991454817346722"/>
        <bgColor indexed="65"/>
      </patternFill>
    </fill>
    <fill>
      <patternFill patternType="solid">
        <fgColor theme="6" tint="0.39991454817346722"/>
        <bgColor indexed="65"/>
      </patternFill>
    </fill>
    <fill>
      <patternFill patternType="solid">
        <fgColor theme="7" tint="0.39991454817346722"/>
        <bgColor indexed="65"/>
      </patternFill>
    </fill>
    <fill>
      <patternFill patternType="solid">
        <fgColor theme="8" tint="0.39991454817346722"/>
        <bgColor indexed="65"/>
      </patternFill>
    </fill>
    <fill>
      <patternFill patternType="solid">
        <fgColor theme="9" tint="0.39991454817346722"/>
        <bgColor indexed="65"/>
      </patternFill>
    </fill>
    <fill>
      <patternFill patternType="solid">
        <fgColor indexed="23"/>
        <bgColor indexed="64"/>
      </patternFill>
    </fill>
    <fill>
      <patternFill patternType="solid">
        <fgColor indexed="15"/>
        <bgColor indexed="64"/>
      </patternFill>
    </fill>
    <fill>
      <patternFill patternType="solid">
        <fgColor indexed="43"/>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rgb="FF92D050"/>
        <bgColor indexed="64"/>
      </patternFill>
    </fill>
    <fill>
      <patternFill patternType="darkVertical"/>
    </fill>
    <fill>
      <patternFill patternType="solid">
        <fgColor indexed="54"/>
        <bgColor indexed="64"/>
      </patternFill>
    </fill>
  </fills>
  <borders count="74">
    <border>
      <left/>
      <right/>
      <top/>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thin">
        <color indexed="49"/>
      </top>
      <bottom style="double">
        <color indexed="49"/>
      </bottom>
      <diagonal/>
    </border>
    <border>
      <left/>
      <right/>
      <top style="thin">
        <color indexed="64"/>
      </top>
      <bottom style="double">
        <color indexed="64"/>
      </bottom>
      <diagonal/>
    </border>
    <border>
      <left/>
      <right/>
      <top style="double">
        <color indexed="64"/>
      </top>
      <bottom style="double">
        <color indexed="64"/>
      </bottom>
      <diagonal/>
    </border>
    <border>
      <left style="thick">
        <color indexed="64"/>
      </left>
      <right/>
      <top style="thick">
        <color indexed="64"/>
      </top>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dotted">
        <color indexed="64"/>
      </top>
      <bottom style="dotted">
        <color indexed="64"/>
      </bottom>
      <diagonal/>
    </border>
    <border>
      <left/>
      <right style="thin">
        <color indexed="64"/>
      </right>
      <top style="hair">
        <color indexed="64"/>
      </top>
      <bottom style="hair">
        <color indexed="64"/>
      </bottom>
      <diagonal/>
    </border>
    <border>
      <left/>
      <right/>
      <top/>
      <bottom style="medium">
        <color theme="4" tint="0.3999145481734672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right style="medium">
        <color indexed="8"/>
      </right>
      <top/>
      <bottom/>
      <diagonal/>
    </border>
    <border>
      <left style="thin">
        <color indexed="64"/>
      </left>
      <right/>
      <top style="thin">
        <color indexed="64"/>
      </top>
      <bottom style="thin">
        <color indexed="64"/>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62889">
    <xf numFmtId="0" fontId="0" fillId="0" borderId="0"/>
    <xf numFmtId="0" fontId="3" fillId="0" borderId="0"/>
    <xf numFmtId="43" fontId="4" fillId="0" borderId="0" applyFont="0" applyFill="0" applyBorder="0" applyAlignment="0" applyProtection="0"/>
    <xf numFmtId="0" fontId="3" fillId="0" borderId="0"/>
    <xf numFmtId="43" fontId="4" fillId="0" borderId="0" applyFont="0" applyFill="0" applyBorder="0" applyAlignment="0" applyProtection="0"/>
    <xf numFmtId="41" fontId="4" fillId="0" borderId="0" applyFont="0" applyFill="0" applyBorder="0" applyAlignment="0" applyProtection="0"/>
    <xf numFmtId="0" fontId="2" fillId="0" borderId="0"/>
    <xf numFmtId="171" fontId="4" fillId="0" borderId="0" applyFont="0" applyFill="0" applyBorder="0" applyAlignment="0" applyProtection="0"/>
    <xf numFmtId="168" fontId="2" fillId="0" borderId="0" applyFont="0" applyFill="0" applyBorder="0" applyAlignment="0" applyProtection="0"/>
    <xf numFmtId="0" fontId="4" fillId="0" borderId="0"/>
    <xf numFmtId="41" fontId="4" fillId="0" borderId="0" applyFont="0" applyFill="0" applyBorder="0" applyAlignment="0" applyProtection="0"/>
    <xf numFmtId="0" fontId="2" fillId="0" borderId="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72" fontId="2"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3" fillId="0" borderId="0"/>
    <xf numFmtId="17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0" fontId="10" fillId="0" borderId="0"/>
    <xf numFmtId="170" fontId="4" fillId="0" borderId="0" applyFont="0" applyFill="0" applyBorder="0" applyAlignment="0" applyProtection="0"/>
    <xf numFmtId="0" fontId="2" fillId="0" borderId="0"/>
    <xf numFmtId="0" fontId="3" fillId="0" borderId="0"/>
    <xf numFmtId="0" fontId="3" fillId="0" borderId="0"/>
    <xf numFmtId="0" fontId="3" fillId="0" borderId="0"/>
    <xf numFmtId="43" fontId="4" fillId="0" borderId="0" applyFont="0" applyFill="0" applyBorder="0" applyAlignment="0" applyProtection="0"/>
    <xf numFmtId="175"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0" fontId="11" fillId="0" borderId="0"/>
    <xf numFmtId="0"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9" fontId="1" fillId="0" borderId="0" applyFont="0" applyFill="0" applyBorder="0" applyAlignment="0" applyProtection="0"/>
    <xf numFmtId="0" fontId="2" fillId="0" borderId="0"/>
    <xf numFmtId="43" fontId="4" fillId="0" borderId="0" applyFont="0" applyFill="0" applyBorder="0" applyAlignment="0" applyProtection="0"/>
    <xf numFmtId="43" fontId="2" fillId="0" borderId="0" applyFont="0" applyFill="0" applyBorder="0" applyAlignment="0" applyProtection="0"/>
    <xf numFmtId="0" fontId="14" fillId="0" borderId="0" applyAlignment="0"/>
    <xf numFmtId="9" fontId="1" fillId="0" borderId="0" applyFont="0" applyFill="0" applyBorder="0" applyAlignment="0" applyProtection="0"/>
    <xf numFmtId="43" fontId="4" fillId="0" borderId="0" applyFont="0" applyFill="0" applyBorder="0" applyAlignment="0" applyProtection="0"/>
    <xf numFmtId="177" fontId="18" fillId="0" borderId="0" applyFont="0" applyFill="0" applyBorder="0" applyAlignment="0" applyProtection="0"/>
    <xf numFmtId="0" fontId="19" fillId="0" borderId="0"/>
    <xf numFmtId="43" fontId="4" fillId="0" borderId="0" applyFont="0" applyFill="0" applyBorder="0" applyAlignment="0" applyProtection="0"/>
    <xf numFmtId="0" fontId="2" fillId="0" borderId="0"/>
    <xf numFmtId="43" fontId="3" fillId="0" borderId="0" applyFont="0" applyFill="0" applyBorder="0" applyAlignment="0" applyProtection="0"/>
    <xf numFmtId="43" fontId="20" fillId="0" borderId="0" applyFont="0" applyFill="0" applyBorder="0" applyAlignment="0" applyProtection="0"/>
    <xf numFmtId="0" fontId="2" fillId="0" borderId="0"/>
    <xf numFmtId="17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9" fontId="18" fillId="0" borderId="0" applyFont="0" applyFill="0" applyBorder="0" applyAlignment="0" applyProtection="0"/>
    <xf numFmtId="0" fontId="21" fillId="0" borderId="0" applyNumberFormat="0" applyFill="0" applyBorder="0" applyAlignment="0" applyProtection="0"/>
    <xf numFmtId="0" fontId="22" fillId="0" borderId="0"/>
    <xf numFmtId="3" fontId="23" fillId="0" borderId="3"/>
    <xf numFmtId="170" fontId="24" fillId="0" borderId="14" applyFont="0" applyBorder="0"/>
    <xf numFmtId="170" fontId="24" fillId="0" borderId="14" applyFont="0" applyBorder="0"/>
    <xf numFmtId="0" fontId="25" fillId="0" borderId="0"/>
    <xf numFmtId="180" fontId="21" fillId="0" borderId="0" applyFont="0" applyFill="0" applyBorder="0" applyAlignment="0" applyProtection="0"/>
    <xf numFmtId="0" fontId="26" fillId="0" borderId="0" applyFont="0" applyFill="0" applyBorder="0" applyAlignment="0" applyProtection="0"/>
    <xf numFmtId="181" fontId="21" fillId="0" borderId="0" applyFont="0" applyFill="0" applyBorder="0" applyAlignment="0" applyProtection="0"/>
    <xf numFmtId="178" fontId="27" fillId="0" borderId="0" applyFont="0" applyFill="0" applyBorder="0" applyAlignment="0" applyProtection="0"/>
    <xf numFmtId="182" fontId="28"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0" fontId="3" fillId="0" borderId="0" applyNumberFormat="0" applyFill="0" applyBorder="0" applyAlignment="0" applyProtection="0"/>
    <xf numFmtId="0" fontId="29" fillId="0" borderId="0" applyFont="0" applyFill="0" applyBorder="0" applyAlignment="0" applyProtection="0"/>
    <xf numFmtId="0" fontId="30" fillId="0" borderId="15"/>
    <xf numFmtId="185" fontId="25" fillId="0" borderId="0" applyFont="0" applyFill="0" applyBorder="0" applyAlignment="0" applyProtection="0"/>
    <xf numFmtId="186" fontId="31" fillId="0" borderId="0" applyFont="0" applyFill="0" applyBorder="0" applyAlignment="0" applyProtection="0"/>
    <xf numFmtId="187" fontId="31" fillId="0" borderId="0" applyFont="0" applyFill="0" applyBorder="0" applyAlignment="0" applyProtection="0"/>
    <xf numFmtId="188" fontId="32" fillId="0" borderId="0" applyFont="0" applyFill="0" applyBorder="0" applyAlignment="0" applyProtection="0"/>
    <xf numFmtId="0" fontId="33"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34" fillId="0" borderId="0"/>
    <xf numFmtId="0" fontId="3" fillId="0" borderId="0" applyNumberFormat="0" applyFill="0" applyBorder="0" applyAlignment="0" applyProtection="0"/>
    <xf numFmtId="186" fontId="35" fillId="0" borderId="0" applyFont="0" applyFill="0" applyBorder="0" applyAlignment="0" applyProtection="0"/>
    <xf numFmtId="42" fontId="36" fillId="0" borderId="0" applyFont="0" applyFill="0" applyBorder="0" applyAlignment="0" applyProtection="0"/>
    <xf numFmtId="189" fontId="35" fillId="0" borderId="0" applyFont="0" applyFill="0" applyBorder="0" applyAlignment="0" applyProtection="0"/>
    <xf numFmtId="42" fontId="36" fillId="0" borderId="0" applyFont="0" applyFill="0" applyBorder="0" applyAlignment="0" applyProtection="0"/>
    <xf numFmtId="0" fontId="25" fillId="0" borderId="0" applyNumberFormat="0" applyFill="0" applyBorder="0" applyAlignment="0" applyProtection="0"/>
    <xf numFmtId="190" fontId="36" fillId="0" borderId="0" applyFont="0" applyFill="0" applyBorder="0" applyAlignment="0" applyProtection="0"/>
    <xf numFmtId="191" fontId="36" fillId="0" borderId="0" applyFont="0" applyFill="0" applyBorder="0" applyAlignment="0" applyProtection="0"/>
    <xf numFmtId="0" fontId="37" fillId="0" borderId="0"/>
    <xf numFmtId="191" fontId="36" fillId="0" borderId="0" applyFont="0" applyFill="0" applyBorder="0" applyAlignment="0" applyProtection="0"/>
    <xf numFmtId="0" fontId="37" fillId="0" borderId="0"/>
    <xf numFmtId="42" fontId="36" fillId="0" borderId="0" applyFont="0" applyFill="0" applyBorder="0" applyAlignment="0" applyProtection="0"/>
    <xf numFmtId="0" fontId="25" fillId="0" borderId="0" applyNumberFormat="0" applyFill="0" applyBorder="0" applyAlignment="0" applyProtection="0"/>
    <xf numFmtId="0" fontId="37" fillId="0" borderId="0"/>
    <xf numFmtId="0" fontId="37" fillId="0" borderId="0"/>
    <xf numFmtId="0" fontId="37" fillId="0" borderId="0"/>
    <xf numFmtId="0" fontId="38" fillId="0" borderId="0" applyFont="0" applyFill="0" applyBorder="0" applyAlignment="0" applyProtection="0"/>
    <xf numFmtId="0" fontId="38" fillId="0" borderId="0" applyFont="0" applyFill="0" applyBorder="0" applyAlignment="0" applyProtection="0"/>
    <xf numFmtId="0" fontId="39" fillId="0" borderId="0"/>
    <xf numFmtId="42" fontId="36" fillId="0" borderId="0" applyFont="0" applyFill="0" applyBorder="0" applyAlignment="0" applyProtection="0"/>
    <xf numFmtId="191" fontId="36" fillId="0" borderId="0" applyFont="0" applyFill="0" applyBorder="0" applyAlignment="0" applyProtection="0"/>
    <xf numFmtId="179" fontId="18" fillId="0" borderId="0" applyFont="0" applyFill="0" applyBorder="0" applyAlignment="0" applyProtection="0"/>
    <xf numFmtId="187" fontId="18"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3" fontId="36" fillId="0" borderId="0" applyFont="0" applyFill="0" applyBorder="0" applyAlignment="0" applyProtection="0"/>
    <xf numFmtId="194" fontId="36" fillId="0" borderId="0" applyFont="0" applyFill="0" applyBorder="0" applyAlignment="0" applyProtection="0"/>
    <xf numFmtId="168"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43" fontId="36" fillId="0" borderId="0" applyFont="0" applyFill="0" applyBorder="0" applyAlignment="0" applyProtection="0"/>
    <xf numFmtId="187"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186" fontId="18" fillId="0" borderId="0" applyFont="0" applyFill="0" applyBorder="0" applyAlignment="0" applyProtection="0"/>
    <xf numFmtId="42" fontId="36" fillId="0" borderId="0" applyFont="0" applyFill="0" applyBorder="0" applyAlignment="0" applyProtection="0"/>
    <xf numFmtId="191" fontId="36" fillId="0" borderId="0" applyFont="0" applyFill="0" applyBorder="0" applyAlignment="0" applyProtection="0"/>
    <xf numFmtId="190"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5" fontId="36" fillId="0" borderId="0" applyFont="0" applyFill="0" applyBorder="0" applyAlignment="0" applyProtection="0"/>
    <xf numFmtId="196" fontId="18" fillId="0" borderId="0" applyFont="0" applyFill="0" applyBorder="0" applyAlignment="0" applyProtection="0"/>
    <xf numFmtId="196" fontId="36" fillId="0" borderId="0" applyFont="0" applyFill="0" applyBorder="0" applyAlignment="0" applyProtection="0"/>
    <xf numFmtId="179" fontId="36" fillId="0" borderId="0" applyFont="0" applyFill="0" applyBorder="0" applyAlignment="0" applyProtection="0"/>
    <xf numFmtId="190"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3" fontId="36" fillId="0" borderId="0" applyFont="0" applyFill="0" applyBorder="0" applyAlignment="0" applyProtection="0"/>
    <xf numFmtId="194" fontId="36" fillId="0" borderId="0" applyFont="0" applyFill="0" applyBorder="0" applyAlignment="0" applyProtection="0"/>
    <xf numFmtId="168"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43" fontId="36" fillId="0" borderId="0" applyFont="0" applyFill="0" applyBorder="0" applyAlignment="0" applyProtection="0"/>
    <xf numFmtId="187" fontId="36" fillId="0" borderId="0" applyFont="0" applyFill="0" applyBorder="0" applyAlignment="0" applyProtection="0"/>
    <xf numFmtId="187" fontId="18"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41"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89" fontId="36" fillId="0" borderId="0" applyFont="0" applyFill="0" applyBorder="0" applyAlignment="0" applyProtection="0"/>
    <xf numFmtId="177" fontId="36" fillId="0" borderId="0" applyFont="0" applyFill="0" applyBorder="0" applyAlignment="0" applyProtection="0"/>
    <xf numFmtId="166"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41" fontId="36" fillId="0" borderId="0" applyFont="0" applyFill="0" applyBorder="0" applyAlignment="0" applyProtection="0"/>
    <xf numFmtId="186" fontId="36" fillId="0" borderId="0" applyFont="0" applyFill="0" applyBorder="0" applyAlignment="0" applyProtection="0"/>
    <xf numFmtId="177" fontId="36" fillId="0" borderId="0" applyFont="0" applyFill="0" applyBorder="0" applyAlignment="0" applyProtection="0"/>
    <xf numFmtId="41" fontId="36" fillId="0" borderId="0" applyFont="0" applyFill="0" applyBorder="0" applyAlignment="0" applyProtection="0"/>
    <xf numFmtId="190"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5" fontId="36" fillId="0" borderId="0" applyFont="0" applyFill="0" applyBorder="0" applyAlignment="0" applyProtection="0"/>
    <xf numFmtId="196" fontId="18" fillId="0" borderId="0" applyFont="0" applyFill="0" applyBorder="0" applyAlignment="0" applyProtection="0"/>
    <xf numFmtId="196" fontId="36" fillId="0" borderId="0" applyFont="0" applyFill="0" applyBorder="0" applyAlignment="0" applyProtection="0"/>
    <xf numFmtId="179" fontId="36" fillId="0" borderId="0" applyFont="0" applyFill="0" applyBorder="0" applyAlignment="0" applyProtection="0"/>
    <xf numFmtId="186" fontId="18" fillId="0" borderId="0" applyFont="0" applyFill="0" applyBorder="0" applyAlignment="0" applyProtection="0"/>
    <xf numFmtId="190" fontId="36" fillId="0" borderId="0" applyFont="0" applyFill="0" applyBorder="0" applyAlignment="0" applyProtection="0"/>
    <xf numFmtId="187" fontId="18" fillId="0" borderId="0" applyFont="0" applyFill="0" applyBorder="0" applyAlignment="0" applyProtection="0"/>
    <xf numFmtId="41"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89" fontId="36" fillId="0" borderId="0" applyFont="0" applyFill="0" applyBorder="0" applyAlignment="0" applyProtection="0"/>
    <xf numFmtId="177" fontId="36" fillId="0" borderId="0" applyFont="0" applyFill="0" applyBorder="0" applyAlignment="0" applyProtection="0"/>
    <xf numFmtId="166"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41" fontId="36" fillId="0" borderId="0" applyFont="0" applyFill="0" applyBorder="0" applyAlignment="0" applyProtection="0"/>
    <xf numFmtId="186" fontId="36" fillId="0" borderId="0" applyFont="0" applyFill="0" applyBorder="0" applyAlignment="0" applyProtection="0"/>
    <xf numFmtId="177" fontId="36" fillId="0" borderId="0" applyFont="0" applyFill="0" applyBorder="0" applyAlignment="0" applyProtection="0"/>
    <xf numFmtId="41"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3" fontId="36" fillId="0" borderId="0" applyFont="0" applyFill="0" applyBorder="0" applyAlignment="0" applyProtection="0"/>
    <xf numFmtId="194" fontId="36" fillId="0" borderId="0" applyFont="0" applyFill="0" applyBorder="0" applyAlignment="0" applyProtection="0"/>
    <xf numFmtId="168"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43" fontId="36" fillId="0" borderId="0" applyFont="0" applyFill="0" applyBorder="0" applyAlignment="0" applyProtection="0"/>
    <xf numFmtId="187"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186" fontId="18" fillId="0" borderId="0" applyFont="0" applyFill="0" applyBorder="0" applyAlignment="0" applyProtection="0"/>
    <xf numFmtId="179" fontId="18" fillId="0" borderId="0" applyFont="0" applyFill="0" applyBorder="0" applyAlignment="0" applyProtection="0"/>
    <xf numFmtId="0" fontId="37" fillId="0" borderId="0"/>
    <xf numFmtId="0" fontId="40" fillId="0" borderId="0"/>
    <xf numFmtId="0" fontId="25" fillId="0" borderId="0" applyNumberFormat="0" applyFill="0" applyBorder="0" applyAlignment="0" applyProtection="0"/>
    <xf numFmtId="0" fontId="25" fillId="0" borderId="0" applyNumberFormat="0" applyFill="0" applyBorder="0" applyAlignment="0" applyProtection="0"/>
    <xf numFmtId="195" fontId="36" fillId="0" borderId="0" applyFont="0" applyFill="0" applyBorder="0" applyAlignment="0" applyProtection="0"/>
    <xf numFmtId="196" fontId="18" fillId="0" borderId="0" applyFont="0" applyFill="0" applyBorder="0" applyAlignment="0" applyProtection="0"/>
    <xf numFmtId="196" fontId="36" fillId="0" borderId="0" applyFont="0" applyFill="0" applyBorder="0" applyAlignment="0" applyProtection="0"/>
    <xf numFmtId="42" fontId="36" fillId="0" borderId="0" applyFont="0" applyFill="0" applyBorder="0" applyAlignment="0" applyProtection="0"/>
    <xf numFmtId="42" fontId="36" fillId="0" borderId="0" applyFont="0" applyFill="0" applyBorder="0" applyAlignment="0" applyProtection="0"/>
    <xf numFmtId="0" fontId="37" fillId="0" borderId="0"/>
    <xf numFmtId="179" fontId="36" fillId="0" borderId="0" applyFont="0" applyFill="0" applyBorder="0" applyAlignment="0" applyProtection="0"/>
    <xf numFmtId="42" fontId="36" fillId="0" borderId="0" applyFont="0" applyFill="0" applyBorder="0" applyAlignment="0" applyProtection="0"/>
    <xf numFmtId="42" fontId="36" fillId="0" borderId="0" applyFont="0" applyFill="0" applyBorder="0" applyAlignment="0" applyProtection="0"/>
    <xf numFmtId="186" fontId="18" fillId="0" borderId="0" applyFont="0" applyFill="0" applyBorder="0" applyAlignment="0" applyProtection="0"/>
    <xf numFmtId="41"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89" fontId="36" fillId="0" borderId="0" applyFont="0" applyFill="0" applyBorder="0" applyAlignment="0" applyProtection="0"/>
    <xf numFmtId="177" fontId="36" fillId="0" borderId="0" applyFont="0" applyFill="0" applyBorder="0" applyAlignment="0" applyProtection="0"/>
    <xf numFmtId="166"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41" fontId="36" fillId="0" borderId="0" applyFont="0" applyFill="0" applyBorder="0" applyAlignment="0" applyProtection="0"/>
    <xf numFmtId="186" fontId="36" fillId="0" borderId="0" applyFont="0" applyFill="0" applyBorder="0" applyAlignment="0" applyProtection="0"/>
    <xf numFmtId="177" fontId="36" fillId="0" borderId="0" applyFont="0" applyFill="0" applyBorder="0" applyAlignment="0" applyProtection="0"/>
    <xf numFmtId="41"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3" fontId="36" fillId="0" borderId="0" applyFont="0" applyFill="0" applyBorder="0" applyAlignment="0" applyProtection="0"/>
    <xf numFmtId="194" fontId="36" fillId="0" borderId="0" applyFont="0" applyFill="0" applyBorder="0" applyAlignment="0" applyProtection="0"/>
    <xf numFmtId="168"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43" fontId="36" fillId="0" borderId="0" applyFont="0" applyFill="0" applyBorder="0" applyAlignment="0" applyProtection="0"/>
    <xf numFmtId="187"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179" fontId="18" fillId="0" borderId="0" applyFont="0" applyFill="0" applyBorder="0" applyAlignment="0" applyProtection="0"/>
    <xf numFmtId="187" fontId="18" fillId="0" borderId="0" applyFont="0" applyFill="0" applyBorder="0" applyAlignment="0" applyProtection="0"/>
    <xf numFmtId="190" fontId="36" fillId="0" borderId="0" applyFont="0" applyFill="0" applyBorder="0" applyAlignment="0" applyProtection="0"/>
    <xf numFmtId="42" fontId="36" fillId="0" borderId="0" applyFont="0" applyFill="0" applyBorder="0" applyAlignment="0" applyProtection="0"/>
    <xf numFmtId="0" fontId="37" fillId="0" borderId="0"/>
    <xf numFmtId="0" fontId="25" fillId="0" borderId="0" applyNumberFormat="0" applyFill="0" applyBorder="0" applyAlignment="0" applyProtection="0"/>
    <xf numFmtId="0" fontId="25" fillId="0" borderId="0" applyNumberFormat="0" applyFill="0" applyBorder="0" applyAlignment="0" applyProtection="0"/>
    <xf numFmtId="42" fontId="36"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25" fillId="0" borderId="0" applyNumberFormat="0" applyFill="0" applyBorder="0" applyAlignment="0" applyProtection="0"/>
    <xf numFmtId="0" fontId="37" fillId="0" borderId="0"/>
    <xf numFmtId="198" fontId="42" fillId="0" borderId="0" applyFont="0" applyFill="0" applyBorder="0" applyAlignment="0" applyProtection="0"/>
    <xf numFmtId="199" fontId="43" fillId="0" borderId="0" applyFont="0" applyFill="0" applyBorder="0" applyAlignment="0" applyProtection="0"/>
    <xf numFmtId="200" fontId="43" fillId="0" borderId="0" applyFont="0" applyFill="0" applyBorder="0" applyAlignment="0" applyProtection="0"/>
    <xf numFmtId="0" fontId="44" fillId="0" borderId="0"/>
    <xf numFmtId="0" fontId="44" fillId="0" borderId="0"/>
    <xf numFmtId="0" fontId="46" fillId="0" borderId="0"/>
    <xf numFmtId="1" fontId="47" fillId="0" borderId="3" applyBorder="0" applyAlignment="0">
      <alignment horizontal="center"/>
    </xf>
    <xf numFmtId="3" fontId="23" fillId="0" borderId="3"/>
    <xf numFmtId="3" fontId="23" fillId="0" borderId="3"/>
    <xf numFmtId="0" fontId="32" fillId="3" borderId="0"/>
    <xf numFmtId="0" fontId="48" fillId="3" borderId="0"/>
    <xf numFmtId="0" fontId="48" fillId="3" borderId="0"/>
    <xf numFmtId="0" fontId="48" fillId="3" borderId="0"/>
    <xf numFmtId="0" fontId="49" fillId="3" borderId="0"/>
    <xf numFmtId="0" fontId="49" fillId="3" borderId="0"/>
    <xf numFmtId="198" fontId="42" fillId="0" borderId="0" applyFont="0" applyFill="0" applyBorder="0" applyAlignment="0" applyProtection="0"/>
    <xf numFmtId="0" fontId="49" fillId="3" borderId="0"/>
    <xf numFmtId="0" fontId="49" fillId="3" borderId="0"/>
    <xf numFmtId="0" fontId="49" fillId="3" borderId="0"/>
    <xf numFmtId="0" fontId="50" fillId="0" borderId="0" applyFont="0" applyFill="0" applyBorder="0" applyAlignment="0">
      <alignment horizontal="left"/>
    </xf>
    <xf numFmtId="198" fontId="42" fillId="0" borderId="0" applyFont="0" applyFill="0" applyBorder="0" applyAlignment="0" applyProtection="0"/>
    <xf numFmtId="0" fontId="48" fillId="3" borderId="0"/>
    <xf numFmtId="0" fontId="48" fillId="3" borderId="0"/>
    <xf numFmtId="0" fontId="51" fillId="0" borderId="3" applyNumberFormat="0" applyFont="0" applyBorder="0">
      <alignment horizontal="left" indent="2"/>
    </xf>
    <xf numFmtId="0" fontId="50" fillId="0" borderId="0" applyFont="0" applyFill="0" applyBorder="0" applyAlignment="0">
      <alignment horizontal="left"/>
    </xf>
    <xf numFmtId="0" fontId="52" fillId="4" borderId="16" applyFont="0" applyFill="0" applyAlignment="0">
      <alignment vertical="center" wrapText="1"/>
    </xf>
    <xf numFmtId="9" fontId="53" fillId="0" borderId="0" applyBorder="0" applyAlignment="0" applyProtection="0"/>
    <xf numFmtId="0" fontId="54" fillId="3" borderId="0"/>
    <xf numFmtId="0" fontId="55" fillId="3" borderId="0"/>
    <xf numFmtId="0" fontId="49" fillId="3" borderId="0"/>
    <xf numFmtId="0" fontId="49" fillId="3" borderId="0"/>
    <xf numFmtId="0" fontId="49" fillId="3" borderId="0"/>
    <xf numFmtId="0" fontId="49" fillId="3" borderId="0"/>
    <xf numFmtId="0" fontId="49" fillId="3" borderId="0"/>
    <xf numFmtId="0" fontId="55" fillId="3" borderId="0"/>
    <xf numFmtId="0" fontId="55" fillId="3" borderId="0"/>
    <xf numFmtId="0" fontId="51" fillId="0" borderId="3" applyNumberFormat="0" applyFont="0" applyBorder="0" applyAlignment="0">
      <alignment horizontal="center"/>
    </xf>
    <xf numFmtId="0" fontId="35" fillId="0" borderId="0"/>
    <xf numFmtId="0" fontId="20" fillId="5"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7" fillId="0" borderId="0"/>
    <xf numFmtId="0" fontId="27" fillId="0" borderId="0"/>
    <xf numFmtId="0" fontId="27" fillId="0" borderId="0"/>
    <xf numFmtId="0" fontId="27" fillId="0" borderId="0"/>
    <xf numFmtId="0" fontId="37" fillId="3" borderId="0"/>
    <xf numFmtId="0" fontId="56" fillId="3" borderId="0"/>
    <xf numFmtId="0" fontId="49" fillId="3" borderId="0"/>
    <xf numFmtId="0" fontId="49" fillId="3" borderId="0"/>
    <xf numFmtId="0" fontId="49" fillId="3" borderId="0"/>
    <xf numFmtId="0" fontId="49" fillId="3" borderId="0"/>
    <xf numFmtId="0" fontId="49" fillId="3" borderId="0"/>
    <xf numFmtId="0" fontId="56" fillId="3" borderId="0"/>
    <xf numFmtId="0" fontId="38" fillId="0" borderId="0">
      <alignment wrapText="1"/>
    </xf>
    <xf numFmtId="0" fontId="57" fillId="0" borderId="0">
      <alignment wrapText="1"/>
    </xf>
    <xf numFmtId="0" fontId="49" fillId="0" borderId="0">
      <alignment wrapText="1"/>
    </xf>
    <xf numFmtId="0" fontId="49" fillId="0" borderId="0">
      <alignment wrapText="1"/>
    </xf>
    <xf numFmtId="0" fontId="49" fillId="0" borderId="0">
      <alignment wrapText="1"/>
    </xf>
    <xf numFmtId="0" fontId="49" fillId="0" borderId="0">
      <alignment wrapText="1"/>
    </xf>
    <xf numFmtId="0" fontId="49" fillId="0" borderId="0">
      <alignment wrapText="1"/>
    </xf>
    <xf numFmtId="0" fontId="57" fillId="0" borderId="0">
      <alignment wrapText="1"/>
    </xf>
    <xf numFmtId="0" fontId="20" fillId="13"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13" borderId="0" applyNumberFormat="0" applyBorder="0" applyAlignment="0" applyProtection="0"/>
    <xf numFmtId="0" fontId="20" fillId="11" borderId="0" applyNumberFormat="0" applyBorder="0" applyAlignment="0" applyProtection="0"/>
    <xf numFmtId="0" fontId="20" fillId="13" borderId="0" applyNumberFormat="0" applyBorder="0" applyAlignment="0" applyProtection="0"/>
    <xf numFmtId="0" fontId="20" fillId="11"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7" borderId="0" applyNumberFormat="0" applyBorder="0" applyAlignment="0" applyProtection="0"/>
    <xf numFmtId="0" fontId="20" fillId="18" borderId="0" applyNumberFormat="0" applyBorder="0" applyAlignment="0" applyProtection="0"/>
    <xf numFmtId="0" fontId="20" fillId="7" borderId="0" applyNumberFormat="0" applyBorder="0" applyAlignment="0" applyProtection="0"/>
    <xf numFmtId="0" fontId="20" fillId="18" borderId="0" applyNumberFormat="0" applyBorder="0" applyAlignment="0" applyProtection="0"/>
    <xf numFmtId="0" fontId="20" fillId="7" borderId="0" applyNumberFormat="0" applyBorder="0" applyAlignment="0" applyProtection="0"/>
    <xf numFmtId="0" fontId="48" fillId="0" borderId="0"/>
    <xf numFmtId="0" fontId="25" fillId="0" borderId="0"/>
    <xf numFmtId="0" fontId="25" fillId="0" borderId="0"/>
    <xf numFmtId="0" fontId="58" fillId="19" borderId="0" applyNumberFormat="0" applyBorder="0" applyAlignment="0" applyProtection="0"/>
    <xf numFmtId="0" fontId="58" fillId="20"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19"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6" borderId="0" applyNumberFormat="0" applyBorder="0" applyAlignment="0" applyProtection="0"/>
    <xf numFmtId="0" fontId="58" fillId="13" borderId="0" applyNumberFormat="0" applyBorder="0" applyAlignment="0" applyProtection="0"/>
    <xf numFmtId="0" fontId="58" fillId="21" borderId="0" applyNumberFormat="0" applyBorder="0" applyAlignment="0" applyProtection="0"/>
    <xf numFmtId="0" fontId="58" fillId="13" borderId="0" applyNumberFormat="0" applyBorder="0" applyAlignment="0" applyProtection="0"/>
    <xf numFmtId="0" fontId="58" fillId="21" borderId="0" applyNumberFormat="0" applyBorder="0" applyAlignment="0" applyProtection="0"/>
    <xf numFmtId="0" fontId="58" fillId="13"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7" borderId="0" applyNumberFormat="0" applyBorder="0" applyAlignment="0" applyProtection="0"/>
    <xf numFmtId="0" fontId="58" fillId="22" borderId="0" applyNumberFormat="0" applyBorder="0" applyAlignment="0" applyProtection="0"/>
    <xf numFmtId="0" fontId="58" fillId="7" borderId="0" applyNumberFormat="0" applyBorder="0" applyAlignment="0" applyProtection="0"/>
    <xf numFmtId="0" fontId="58" fillId="22" borderId="0" applyNumberFormat="0" applyBorder="0" applyAlignment="0" applyProtection="0"/>
    <xf numFmtId="0" fontId="58" fillId="7" borderId="0" applyNumberFormat="0" applyBorder="0" applyAlignment="0" applyProtection="0"/>
    <xf numFmtId="0" fontId="59" fillId="0" borderId="0"/>
    <xf numFmtId="0" fontId="58" fillId="19" borderId="0" applyNumberFormat="0" applyBorder="0" applyAlignment="0" applyProtection="0"/>
    <xf numFmtId="0" fontId="58" fillId="23" borderId="0" applyNumberFormat="0" applyBorder="0" applyAlignment="0" applyProtection="0"/>
    <xf numFmtId="0" fontId="58" fillId="19" borderId="0" applyNumberFormat="0" applyBorder="0" applyAlignment="0" applyProtection="0"/>
    <xf numFmtId="0" fontId="58" fillId="23" borderId="0" applyNumberFormat="0" applyBorder="0" applyAlignment="0" applyProtection="0"/>
    <xf numFmtId="0" fontId="58" fillId="19"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6" borderId="0" applyNumberFormat="0" applyBorder="0" applyAlignment="0" applyProtection="0"/>
    <xf numFmtId="0" fontId="58" fillId="24" borderId="0" applyNumberFormat="0" applyBorder="0" applyAlignment="0" applyProtection="0"/>
    <xf numFmtId="0" fontId="58" fillId="26"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21" borderId="0" applyNumberFormat="0" applyBorder="0" applyAlignment="0" applyProtection="0"/>
    <xf numFmtId="0" fontId="58" fillId="27" borderId="0" applyNumberFormat="0" applyBorder="0" applyAlignment="0" applyProtection="0"/>
    <xf numFmtId="0" fontId="58" fillId="21" borderId="0" applyNumberFormat="0" applyBorder="0" applyAlignment="0" applyProtection="0"/>
    <xf numFmtId="0" fontId="58" fillId="27"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201" fontId="27" fillId="0" borderId="0" applyFont="0" applyFill="0" applyBorder="0" applyAlignment="0" applyProtection="0"/>
    <xf numFmtId="0" fontId="60" fillId="0" borderId="0" applyFont="0" applyFill="0" applyBorder="0" applyAlignment="0" applyProtection="0"/>
    <xf numFmtId="202" fontId="18" fillId="0" borderId="0" applyFont="0" applyFill="0" applyBorder="0" applyAlignment="0" applyProtection="0"/>
    <xf numFmtId="203" fontId="27" fillId="0" borderId="0" applyFont="0" applyFill="0" applyBorder="0" applyAlignment="0" applyProtection="0"/>
    <xf numFmtId="0" fontId="60" fillId="0" borderId="0" applyFont="0" applyFill="0" applyBorder="0" applyAlignment="0" applyProtection="0"/>
    <xf numFmtId="203" fontId="27" fillId="0" borderId="0" applyFont="0" applyFill="0" applyBorder="0" applyAlignment="0" applyProtection="0"/>
    <xf numFmtId="0" fontId="61" fillId="0" borderId="0">
      <alignment horizontal="center" wrapText="1"/>
      <protection locked="0"/>
    </xf>
    <xf numFmtId="0" fontId="62" fillId="0" borderId="0" applyNumberFormat="0" applyBorder="0" applyAlignment="0">
      <alignment horizontal="center"/>
    </xf>
    <xf numFmtId="204" fontId="63" fillId="0" borderId="0" applyFont="0" applyFill="0" applyBorder="0" applyAlignment="0" applyProtection="0"/>
    <xf numFmtId="0" fontId="56" fillId="0" borderId="0" applyFont="0" applyFill="0" applyBorder="0" applyAlignment="0" applyProtection="0"/>
    <xf numFmtId="204" fontId="63" fillId="0" borderId="0" applyFont="0" applyFill="0" applyBorder="0" applyAlignment="0" applyProtection="0"/>
    <xf numFmtId="205" fontId="63" fillId="0" borderId="0" applyFont="0" applyFill="0" applyBorder="0" applyAlignment="0" applyProtection="0"/>
    <xf numFmtId="0" fontId="56" fillId="0" borderId="0" applyFont="0" applyFill="0" applyBorder="0" applyAlignment="0" applyProtection="0"/>
    <xf numFmtId="205" fontId="63" fillId="0" borderId="0" applyFont="0" applyFill="0" applyBorder="0" applyAlignment="0" applyProtection="0"/>
    <xf numFmtId="179" fontId="18" fillId="0" borderId="0" applyFont="0" applyFill="0" applyBorder="0" applyAlignment="0" applyProtection="0"/>
    <xf numFmtId="0" fontId="64" fillId="8" borderId="0" applyNumberFormat="0" applyBorder="0" applyAlignment="0" applyProtection="0"/>
    <xf numFmtId="0" fontId="65" fillId="8"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64" fillId="8" borderId="0" applyNumberFormat="0" applyBorder="0" applyAlignment="0" applyProtection="0"/>
    <xf numFmtId="0" fontId="66" fillId="0" borderId="0" applyNumberFormat="0" applyFill="0" applyBorder="0" applyAlignment="0" applyProtection="0"/>
    <xf numFmtId="0" fontId="56" fillId="0" borderId="0"/>
    <xf numFmtId="0" fontId="67" fillId="0" borderId="0"/>
    <xf numFmtId="0" fontId="46" fillId="0" borderId="0"/>
    <xf numFmtId="0" fontId="56" fillId="0" borderId="0"/>
    <xf numFmtId="0" fontId="68" fillId="0" borderId="0"/>
    <xf numFmtId="0" fontId="69" fillId="0" borderId="0"/>
    <xf numFmtId="0" fontId="70" fillId="0" borderId="0"/>
    <xf numFmtId="0" fontId="25" fillId="0" borderId="0" applyFill="0" applyBorder="0" applyAlignment="0"/>
    <xf numFmtId="206" fontId="38" fillId="0" borderId="0" applyFill="0" applyBorder="0" applyAlignment="0"/>
    <xf numFmtId="206" fontId="38" fillId="0" borderId="0" applyFill="0" applyBorder="0" applyAlignment="0"/>
    <xf numFmtId="206" fontId="38" fillId="0" borderId="0" applyFill="0" applyBorder="0" applyAlignment="0"/>
    <xf numFmtId="207" fontId="71" fillId="0" borderId="0" applyFill="0" applyBorder="0" applyAlignment="0"/>
    <xf numFmtId="208" fontId="27" fillId="0" borderId="0" applyFill="0" applyBorder="0" applyAlignment="0"/>
    <xf numFmtId="209" fontId="27" fillId="0" borderId="0" applyFill="0" applyBorder="0" applyAlignment="0"/>
    <xf numFmtId="210" fontId="27" fillId="0" borderId="0" applyFill="0" applyBorder="0" applyAlignment="0"/>
    <xf numFmtId="210" fontId="27" fillId="0" borderId="0" applyFill="0" applyBorder="0" applyAlignment="0"/>
    <xf numFmtId="210" fontId="27" fillId="0" borderId="0" applyFill="0" applyBorder="0" applyAlignment="0"/>
    <xf numFmtId="210" fontId="27" fillId="0" borderId="0" applyFill="0" applyBorder="0" applyAlignment="0"/>
    <xf numFmtId="211" fontId="71" fillId="0" borderId="0" applyFill="0" applyBorder="0" applyAlignment="0"/>
    <xf numFmtId="212" fontId="71" fillId="0" borderId="0" applyFill="0" applyBorder="0" applyAlignment="0"/>
    <xf numFmtId="207" fontId="71" fillId="0" borderId="0" applyFill="0" applyBorder="0" applyAlignment="0"/>
    <xf numFmtId="0" fontId="72" fillId="5" borderId="17" applyNumberFormat="0" applyAlignment="0" applyProtection="0"/>
    <xf numFmtId="0" fontId="72" fillId="13" borderId="17" applyNumberFormat="0" applyAlignment="0" applyProtection="0"/>
    <xf numFmtId="0" fontId="72" fillId="5" borderId="17" applyNumberFormat="0" applyAlignment="0" applyProtection="0"/>
    <xf numFmtId="0" fontId="72" fillId="13" borderId="17" applyNumberFormat="0" applyAlignment="0" applyProtection="0"/>
    <xf numFmtId="0" fontId="72" fillId="5" borderId="17" applyNumberFormat="0" applyAlignment="0" applyProtection="0"/>
    <xf numFmtId="0" fontId="73" fillId="0" borderId="0"/>
    <xf numFmtId="213" fontId="36" fillId="0" borderId="0" applyFont="0" applyFill="0" applyBorder="0" applyAlignment="0" applyProtection="0"/>
    <xf numFmtId="214" fontId="74" fillId="0" borderId="0"/>
    <xf numFmtId="214" fontId="74" fillId="0" borderId="0"/>
    <xf numFmtId="214" fontId="74" fillId="0" borderId="0"/>
    <xf numFmtId="214" fontId="74" fillId="0" borderId="0"/>
    <xf numFmtId="214" fontId="74" fillId="0" borderId="0"/>
    <xf numFmtId="214" fontId="74" fillId="0" borderId="0"/>
    <xf numFmtId="214" fontId="74" fillId="0" borderId="0"/>
    <xf numFmtId="214" fontId="74" fillId="0" borderId="0"/>
    <xf numFmtId="41" fontId="4" fillId="0" borderId="0" applyFont="0" applyFill="0" applyBorder="0" applyAlignment="0" applyProtection="0"/>
    <xf numFmtId="41" fontId="27" fillId="0" borderId="0" applyFont="0" applyFill="0" applyBorder="0" applyAlignment="0" applyProtection="0"/>
    <xf numFmtId="211" fontId="71" fillId="0" borderId="0" applyFont="0" applyFill="0" applyBorder="0" applyAlignment="0" applyProtection="0"/>
    <xf numFmtId="178" fontId="4" fillId="0" borderId="0" applyFont="0" applyFill="0" applyBorder="0" applyAlignment="0" applyProtection="0"/>
    <xf numFmtId="215" fontId="27"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6" fillId="0" borderId="0" applyFont="0" applyFill="0" applyBorder="0" applyAlignment="0" applyProtection="0"/>
    <xf numFmtId="0" fontId="4" fillId="0" borderId="0" applyFont="0" applyFill="0" applyBorder="0" applyAlignment="0" applyProtection="0"/>
    <xf numFmtId="174"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16" fontId="79" fillId="0" borderId="0" applyFont="0" applyFill="0" applyBorder="0" applyAlignment="0" applyProtection="0"/>
    <xf numFmtId="217" fontId="79" fillId="0" borderId="0" applyFont="0" applyFill="0" applyBorder="0" applyAlignment="0" applyProtection="0"/>
    <xf numFmtId="216" fontId="79"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216" fontId="79" fillId="0" borderId="0" applyFont="0" applyFill="0" applyBorder="0" applyAlignment="0" applyProtection="0"/>
    <xf numFmtId="216" fontId="79" fillId="0" borderId="0" applyFont="0" applyFill="0" applyBorder="0" applyAlignment="0" applyProtection="0"/>
    <xf numFmtId="44"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4"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4" fillId="0" borderId="0" applyFont="0" applyFill="0" applyBorder="0" applyAlignment="0" applyProtection="0"/>
    <xf numFmtId="218" fontId="13" fillId="0" borderId="0" applyFont="0" applyFill="0" applyBorder="0" applyAlignment="0" applyProtection="0"/>
    <xf numFmtId="0" fontId="13" fillId="0" borderId="0" applyFont="0" applyFill="0" applyBorder="0" applyAlignment="0" applyProtection="0"/>
    <xf numFmtId="219"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219" fontId="13" fillId="0" borderId="0" applyFont="0" applyFill="0" applyBorder="0" applyAlignment="0" applyProtection="0"/>
    <xf numFmtId="43" fontId="20" fillId="0" borderId="0" applyFont="0" applyFill="0" applyBorder="0" applyAlignment="0" applyProtection="0"/>
    <xf numFmtId="0" fontId="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4" fillId="0" borderId="0" applyFont="0" applyFill="0" applyBorder="0" applyAlignment="0" applyProtection="0"/>
    <xf numFmtId="164" fontId="4" fillId="0" borderId="0" applyFont="0" applyFill="0" applyBorder="0" applyAlignment="0" applyProtection="0"/>
    <xf numFmtId="174" fontId="4" fillId="0" borderId="0" applyFont="0" applyFill="0" applyBorder="0" applyAlignment="0" applyProtection="0"/>
    <xf numFmtId="168" fontId="4"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168" fontId="20"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168"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166" fontId="18"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20" fontId="81" fillId="0" borderId="0"/>
    <xf numFmtId="221" fontId="46" fillId="0" borderId="0"/>
    <xf numFmtId="3" fontId="3" fillId="0" borderId="0" applyFont="0" applyFill="0" applyBorder="0" applyAlignment="0" applyProtection="0"/>
    <xf numFmtId="40" fontId="82" fillId="0" borderId="0" applyFont="0" applyFill="0" applyBorder="0" applyAlignment="0" applyProtection="0"/>
    <xf numFmtId="0" fontId="83" fillId="0" borderId="0">
      <alignment horizontal="center"/>
    </xf>
    <xf numFmtId="0" fontId="84" fillId="0" borderId="0" applyNumberFormat="0" applyAlignment="0">
      <alignment horizontal="left"/>
    </xf>
    <xf numFmtId="193" fontId="85" fillId="0" borderId="0" applyFont="0" applyFill="0" applyBorder="0" applyAlignment="0" applyProtection="0"/>
    <xf numFmtId="222" fontId="67" fillId="0" borderId="0" applyFont="0" applyFill="0" applyBorder="0" applyAlignment="0" applyProtection="0"/>
    <xf numFmtId="223" fontId="27" fillId="0" borderId="0" applyFont="0" applyFill="0" applyBorder="0" applyAlignment="0" applyProtection="0"/>
    <xf numFmtId="224" fontId="27" fillId="0" borderId="0" applyFont="0" applyFill="0" applyBorder="0" applyAlignment="0" applyProtection="0"/>
    <xf numFmtId="207" fontId="71" fillId="0" borderId="0" applyFont="0" applyFill="0" applyBorder="0" applyAlignment="0" applyProtection="0"/>
    <xf numFmtId="225" fontId="27" fillId="0" borderId="0" applyFont="0" applyFill="0" applyBorder="0" applyAlignment="0" applyProtection="0"/>
    <xf numFmtId="226" fontId="3" fillId="0" borderId="0" applyFont="0" applyFill="0" applyBorder="0" applyAlignment="0" applyProtection="0"/>
    <xf numFmtId="227" fontId="86" fillId="0" borderId="0" applyFont="0" applyFill="0" applyBorder="0" applyAlignment="0" applyProtection="0"/>
    <xf numFmtId="228" fontId="81" fillId="0" borderId="0"/>
    <xf numFmtId="173" fontId="27" fillId="0" borderId="0"/>
    <xf numFmtId="0" fontId="87" fillId="29" borderId="18" applyNumberFormat="0" applyAlignment="0" applyProtection="0"/>
    <xf numFmtId="0" fontId="87" fillId="29" borderId="18" applyNumberFormat="0" applyAlignment="0" applyProtection="0"/>
    <xf numFmtId="0" fontId="87" fillId="29" borderId="18" applyNumberFormat="0" applyAlignment="0" applyProtection="0"/>
    <xf numFmtId="170" fontId="88" fillId="0" borderId="0" applyFont="0" applyFill="0" applyBorder="0" applyAlignment="0" applyProtection="0"/>
    <xf numFmtId="1" fontId="89" fillId="0" borderId="2" applyBorder="0"/>
    <xf numFmtId="229" fontId="35" fillId="0" borderId="19"/>
    <xf numFmtId="0" fontId="3" fillId="0" borderId="0" applyFont="0" applyFill="0" applyBorder="0" applyAlignment="0" applyProtection="0"/>
    <xf numFmtId="14" fontId="41" fillId="0" borderId="0" applyFill="0" applyBorder="0" applyAlignment="0"/>
    <xf numFmtId="14" fontId="41" fillId="0" borderId="0" applyFill="0" applyBorder="0" applyAlignment="0"/>
    <xf numFmtId="14" fontId="41" fillId="0" borderId="0" applyFill="0" applyBorder="0" applyAlignment="0"/>
    <xf numFmtId="14" fontId="41" fillId="0" borderId="0" applyFill="0" applyBorder="0" applyAlignment="0"/>
    <xf numFmtId="0" fontId="90" fillId="0" borderId="0" applyProtection="0"/>
    <xf numFmtId="3" fontId="91" fillId="0" borderId="6">
      <alignment horizontal="left" vertical="top" wrapText="1"/>
    </xf>
    <xf numFmtId="0" fontId="27" fillId="0" borderId="0" applyFont="0" applyFill="0" applyBorder="0" applyAlignment="0" applyProtection="0"/>
    <xf numFmtId="0" fontId="27" fillId="0" borderId="0" applyFont="0" applyFill="0" applyBorder="0" applyAlignment="0" applyProtection="0"/>
    <xf numFmtId="230" fontId="35" fillId="0" borderId="0"/>
    <xf numFmtId="230" fontId="35" fillId="0" borderId="0"/>
    <xf numFmtId="230" fontId="35" fillId="0" borderId="0"/>
    <xf numFmtId="230" fontId="35" fillId="0" borderId="0"/>
    <xf numFmtId="231" fontId="25" fillId="0" borderId="3"/>
    <xf numFmtId="231" fontId="25" fillId="0" borderId="3"/>
    <xf numFmtId="231" fontId="25" fillId="0" borderId="3"/>
    <xf numFmtId="231" fontId="25" fillId="0" borderId="3"/>
    <xf numFmtId="232" fontId="81" fillId="0" borderId="0"/>
    <xf numFmtId="233" fontId="27" fillId="0" borderId="0"/>
    <xf numFmtId="234" fontId="25" fillId="0" borderId="0"/>
    <xf numFmtId="234" fontId="25" fillId="0" borderId="0"/>
    <xf numFmtId="234" fontId="25" fillId="0" borderId="0"/>
    <xf numFmtId="234" fontId="25" fillId="0" borderId="0"/>
    <xf numFmtId="186" fontId="92" fillId="0" borderId="0" applyFont="0" applyFill="0" applyBorder="0" applyAlignment="0" applyProtection="0"/>
    <xf numFmtId="187" fontId="92" fillId="0" borderId="0" applyFont="0" applyFill="0" applyBorder="0" applyAlignment="0" applyProtection="0"/>
    <xf numFmtId="186" fontId="92" fillId="0" borderId="0" applyFont="0" applyFill="0" applyBorder="0" applyAlignment="0" applyProtection="0"/>
    <xf numFmtId="41" fontId="92"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41" fontId="92" fillId="0" borderId="0" applyFont="0" applyFill="0" applyBorder="0" applyAlignment="0" applyProtection="0"/>
    <xf numFmtId="186" fontId="92" fillId="0" borderId="0" applyFont="0" applyFill="0" applyBorder="0" applyAlignment="0" applyProtection="0"/>
    <xf numFmtId="41" fontId="92" fillId="0" borderId="0" applyFont="0" applyFill="0" applyBorder="0" applyAlignment="0" applyProtection="0"/>
    <xf numFmtId="186"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41" fontId="92" fillId="0" borderId="0" applyFont="0" applyFill="0" applyBorder="0" applyAlignment="0" applyProtection="0"/>
    <xf numFmtId="187" fontId="92" fillId="0" borderId="0" applyFont="0" applyFill="0" applyBorder="0" applyAlignment="0" applyProtection="0"/>
    <xf numFmtId="43" fontId="92"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43" fontId="92" fillId="0" borderId="0" applyFont="0" applyFill="0" applyBorder="0" applyAlignment="0" applyProtection="0"/>
    <xf numFmtId="187" fontId="92" fillId="0" borderId="0" applyFont="0" applyFill="0" applyBorder="0" applyAlignment="0" applyProtection="0"/>
    <xf numFmtId="43" fontId="92" fillId="0" borderId="0" applyFont="0" applyFill="0" applyBorder="0" applyAlignment="0" applyProtection="0"/>
    <xf numFmtId="187"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43" fontId="92" fillId="0" borderId="0" applyFont="0" applyFill="0" applyBorder="0" applyAlignment="0" applyProtection="0"/>
    <xf numFmtId="3" fontId="35" fillId="0" borderId="0" applyFont="0" applyBorder="0" applyAlignment="0"/>
    <xf numFmtId="3" fontId="35" fillId="0" borderId="0" applyFont="0" applyBorder="0" applyAlignment="0"/>
    <xf numFmtId="3" fontId="35" fillId="0" borderId="0" applyFont="0" applyBorder="0" applyAlignment="0"/>
    <xf numFmtId="3" fontId="35" fillId="0" borderId="0" applyFont="0" applyBorder="0" applyAlignment="0"/>
    <xf numFmtId="0" fontId="27" fillId="0" borderId="0" applyFill="0" applyBorder="0" applyAlignment="0"/>
    <xf numFmtId="0" fontId="27" fillId="0" borderId="0" applyFill="0" applyBorder="0" applyAlignment="0"/>
    <xf numFmtId="0" fontId="27" fillId="0" borderId="0" applyFill="0" applyBorder="0" applyAlignment="0"/>
    <xf numFmtId="0" fontId="27" fillId="0" borderId="0" applyFill="0" applyBorder="0" applyAlignment="0"/>
    <xf numFmtId="207" fontId="71" fillId="0" borderId="0" applyFill="0" applyBorder="0" applyAlignment="0"/>
    <xf numFmtId="211" fontId="71" fillId="0" borderId="0" applyFill="0" applyBorder="0" applyAlignment="0"/>
    <xf numFmtId="212" fontId="71" fillId="0" borderId="0" applyFill="0" applyBorder="0" applyAlignment="0"/>
    <xf numFmtId="207" fontId="71" fillId="0" borderId="0" applyFill="0" applyBorder="0" applyAlignment="0"/>
    <xf numFmtId="0" fontId="93" fillId="0" borderId="0" applyNumberFormat="0" applyAlignment="0">
      <alignment horizontal="left"/>
    </xf>
    <xf numFmtId="241" fontId="21" fillId="0" borderId="0" applyFont="0" applyFill="0" applyBorder="0" applyAlignment="0" applyProtection="0"/>
    <xf numFmtId="0" fontId="94"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3" fontId="35" fillId="0" borderId="0" applyFont="0" applyBorder="0" applyAlignment="0"/>
    <xf numFmtId="3" fontId="35" fillId="0" borderId="0" applyFont="0" applyBorder="0" applyAlignment="0"/>
    <xf numFmtId="3" fontId="35" fillId="0" borderId="0" applyFont="0" applyBorder="0" applyAlignment="0"/>
    <xf numFmtId="3" fontId="35" fillId="0" borderId="0" applyFont="0" applyBorder="0" applyAlignment="0"/>
    <xf numFmtId="2" fontId="3" fillId="0" borderId="0" applyFont="0" applyFill="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38" fontId="60" fillId="30" borderId="0" applyNumberFormat="0" applyBorder="0" applyAlignment="0" applyProtection="0"/>
    <xf numFmtId="242" fontId="97" fillId="3" borderId="0" applyBorder="0" applyProtection="0"/>
    <xf numFmtId="0" fontId="98" fillId="0" borderId="0">
      <alignment vertical="top" wrapText="1"/>
    </xf>
    <xf numFmtId="0" fontId="99" fillId="0" borderId="20" applyNumberFormat="0" applyFill="0" applyBorder="0" applyAlignment="0" applyProtection="0">
      <alignment horizontal="center" vertical="center"/>
    </xf>
    <xf numFmtId="0" fontId="100" fillId="0" borderId="0" applyNumberFormat="0" applyFont="0" applyBorder="0" applyAlignment="0">
      <alignment horizontal="left" vertical="center"/>
    </xf>
    <xf numFmtId="243" fontId="67" fillId="0" borderId="0" applyFont="0" applyFill="0" applyBorder="0" applyAlignment="0" applyProtection="0"/>
    <xf numFmtId="243" fontId="67" fillId="0" borderId="0" applyFont="0" applyFill="0" applyBorder="0" applyAlignment="0" applyProtection="0"/>
    <xf numFmtId="243" fontId="67" fillId="0" borderId="0" applyFont="0" applyFill="0" applyBorder="0" applyAlignment="0" applyProtection="0"/>
    <xf numFmtId="243" fontId="67" fillId="0" borderId="0" applyFont="0" applyFill="0" applyBorder="0" applyAlignment="0" applyProtection="0"/>
    <xf numFmtId="0" fontId="101" fillId="31" borderId="0"/>
    <xf numFmtId="0" fontId="68" fillId="0" borderId="0">
      <alignment horizontal="left"/>
    </xf>
    <xf numFmtId="0" fontId="102" fillId="0" borderId="21" applyNumberFormat="0" applyAlignment="0" applyProtection="0">
      <alignment horizontal="left" vertical="center"/>
    </xf>
    <xf numFmtId="0" fontId="102" fillId="0" borderId="9">
      <alignment horizontal="left" vertical="center"/>
    </xf>
    <xf numFmtId="0" fontId="103" fillId="0" borderId="22" applyNumberFormat="0" applyFill="0" applyAlignment="0" applyProtection="0"/>
    <xf numFmtId="0" fontId="104" fillId="0" borderId="23" applyNumberFormat="0" applyFill="0" applyAlignment="0" applyProtection="0"/>
    <xf numFmtId="0" fontId="105" fillId="0" borderId="0" applyNumberFormat="0" applyFill="0" applyBorder="0" applyAlignment="0" applyProtection="0"/>
    <xf numFmtId="0" fontId="103" fillId="0" borderId="22" applyNumberFormat="0" applyFill="0" applyAlignment="0" applyProtection="0"/>
    <xf numFmtId="0" fontId="104" fillId="0" borderId="23" applyNumberFormat="0" applyFill="0" applyAlignment="0" applyProtection="0"/>
    <xf numFmtId="0" fontId="104" fillId="0" borderId="23" applyNumberFormat="0" applyFill="0" applyAlignment="0" applyProtection="0"/>
    <xf numFmtId="0" fontId="103" fillId="0" borderId="22" applyNumberFormat="0" applyFill="0" applyAlignment="0" applyProtection="0"/>
    <xf numFmtId="0" fontId="106" fillId="0" borderId="24" applyNumberFormat="0" applyFill="0" applyAlignment="0" applyProtection="0"/>
    <xf numFmtId="0" fontId="107" fillId="0" borderId="24" applyNumberFormat="0" applyFill="0" applyAlignment="0" applyProtection="0"/>
    <xf numFmtId="0" fontId="108" fillId="0" borderId="0" applyNumberFormat="0" applyFill="0" applyBorder="0" applyAlignment="0" applyProtection="0"/>
    <xf numFmtId="0" fontId="106" fillId="0" borderId="24" applyNumberFormat="0" applyFill="0" applyAlignment="0" applyProtection="0"/>
    <xf numFmtId="0" fontId="107" fillId="0" borderId="24" applyNumberFormat="0" applyFill="0" applyAlignment="0" applyProtection="0"/>
    <xf numFmtId="0" fontId="107" fillId="0" borderId="24" applyNumberFormat="0" applyFill="0" applyAlignment="0" applyProtection="0"/>
    <xf numFmtId="0" fontId="106" fillId="0" borderId="24" applyNumberFormat="0" applyFill="0" applyAlignment="0" applyProtection="0"/>
    <xf numFmtId="0" fontId="109" fillId="0" borderId="25" applyNumberFormat="0" applyFill="0" applyAlignment="0" applyProtection="0"/>
    <xf numFmtId="0" fontId="110" fillId="0" borderId="26" applyNumberFormat="0" applyFill="0" applyAlignment="0" applyProtection="0"/>
    <xf numFmtId="0" fontId="109" fillId="0" borderId="25" applyNumberFormat="0" applyFill="0" applyAlignment="0" applyProtection="0"/>
    <xf numFmtId="0" fontId="110" fillId="0" borderId="26" applyNumberFormat="0" applyFill="0" applyAlignment="0" applyProtection="0"/>
    <xf numFmtId="0" fontId="109" fillId="0" borderId="25" applyNumberFormat="0" applyFill="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244" fontId="111" fillId="0" borderId="0">
      <protection locked="0"/>
    </xf>
    <xf numFmtId="244" fontId="112" fillId="0" borderId="0">
      <protection locked="0"/>
    </xf>
    <xf numFmtId="244" fontId="111" fillId="0" borderId="0">
      <protection locked="0"/>
    </xf>
    <xf numFmtId="244" fontId="112" fillId="0" borderId="0">
      <protection locked="0"/>
    </xf>
    <xf numFmtId="0" fontId="113" fillId="0" borderId="27">
      <alignment horizontal="center"/>
    </xf>
    <xf numFmtId="0" fontId="113" fillId="0" borderId="0">
      <alignment horizontal="center"/>
    </xf>
    <xf numFmtId="5" fontId="114" fillId="32" borderId="3" applyNumberFormat="0" applyAlignment="0">
      <alignment horizontal="left" vertical="top"/>
    </xf>
    <xf numFmtId="49" fontId="115" fillId="0" borderId="3">
      <alignment vertical="center"/>
    </xf>
    <xf numFmtId="0" fontId="46" fillId="0" borderId="0"/>
    <xf numFmtId="0" fontId="46" fillId="0" borderId="0"/>
    <xf numFmtId="0" fontId="46" fillId="0" borderId="0"/>
    <xf numFmtId="0" fontId="46" fillId="0" borderId="0"/>
    <xf numFmtId="186" fontId="35" fillId="0" borderId="0" applyFont="0" applyFill="0" applyBorder="0" applyAlignment="0" applyProtection="0"/>
    <xf numFmtId="38" fontId="38" fillId="0" borderId="0" applyFont="0" applyFill="0" applyBorder="0" applyAlignment="0" applyProtection="0"/>
    <xf numFmtId="41" fontId="36" fillId="0" borderId="0" applyFont="0" applyFill="0" applyBorder="0" applyAlignment="0" applyProtection="0"/>
    <xf numFmtId="177" fontId="36" fillId="0" borderId="0" applyFont="0" applyFill="0" applyBorder="0" applyAlignment="0" applyProtection="0"/>
    <xf numFmtId="245" fontId="73" fillId="0" borderId="0" applyFont="0" applyFill="0" applyBorder="0" applyAlignment="0" applyProtection="0"/>
    <xf numFmtId="10" fontId="60" fillId="30" borderId="3" applyNumberFormat="0" applyBorder="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6" fontId="35" fillId="0" borderId="0" applyFont="0" applyFill="0" applyBorder="0" applyAlignment="0" applyProtection="0"/>
    <xf numFmtId="0" fontId="35" fillId="0" borderId="0"/>
    <xf numFmtId="0" fontId="35" fillId="0" borderId="0"/>
    <xf numFmtId="0" fontId="35" fillId="0" borderId="0"/>
    <xf numFmtId="0" fontId="35" fillId="0" borderId="0"/>
    <xf numFmtId="0" fontId="61" fillId="0" borderId="28">
      <alignment horizontal="centerContinuous"/>
    </xf>
    <xf numFmtId="0" fontId="4" fillId="0" borderId="0"/>
    <xf numFmtId="0" fontId="4" fillId="0" borderId="0"/>
    <xf numFmtId="0" fontId="120" fillId="0" borderId="0"/>
    <xf numFmtId="0" fontId="38" fillId="0" borderId="0"/>
    <xf numFmtId="0" fontId="46" fillId="0" borderId="0" applyNumberFormat="0" applyFont="0" applyFill="0" applyBorder="0" applyProtection="0">
      <alignment horizontal="left" vertical="center"/>
    </xf>
    <xf numFmtId="0" fontId="46" fillId="0" borderId="0" applyNumberFormat="0" applyFont="0" applyFill="0" applyBorder="0" applyProtection="0">
      <alignment horizontal="left" vertical="center"/>
    </xf>
    <xf numFmtId="0" fontId="46" fillId="0" borderId="0" applyNumberFormat="0" applyFont="0" applyFill="0" applyBorder="0" applyProtection="0">
      <alignment horizontal="left" vertical="center"/>
    </xf>
    <xf numFmtId="0" fontId="46" fillId="0" borderId="0" applyNumberFormat="0" applyFont="0" applyFill="0" applyBorder="0" applyProtection="0">
      <alignment horizontal="left" vertical="center"/>
    </xf>
    <xf numFmtId="0" fontId="38" fillId="0" borderId="0"/>
    <xf numFmtId="0" fontId="27" fillId="0" borderId="0" applyFill="0" applyBorder="0" applyAlignment="0"/>
    <xf numFmtId="0" fontId="27" fillId="0" borderId="0" applyFill="0" applyBorder="0" applyAlignment="0"/>
    <xf numFmtId="0" fontId="27" fillId="0" borderId="0" applyFill="0" applyBorder="0" applyAlignment="0"/>
    <xf numFmtId="0" fontId="27" fillId="0" borderId="0" applyFill="0" applyBorder="0" applyAlignment="0"/>
    <xf numFmtId="207" fontId="71" fillId="0" borderId="0" applyFill="0" applyBorder="0" applyAlignment="0"/>
    <xf numFmtId="211" fontId="71" fillId="0" borderId="0" applyFill="0" applyBorder="0" applyAlignment="0"/>
    <xf numFmtId="212" fontId="71" fillId="0" borderId="0" applyFill="0" applyBorder="0" applyAlignment="0"/>
    <xf numFmtId="207" fontId="71" fillId="0" borderId="0" applyFill="0" applyBorder="0" applyAlignment="0"/>
    <xf numFmtId="0" fontId="121" fillId="0" borderId="29"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229" fontId="122" fillId="0" borderId="13" applyNumberFormat="0" applyFont="0" applyFill="0" applyBorder="0">
      <alignment horizontal="center"/>
    </xf>
    <xf numFmtId="38" fontId="40" fillId="0" borderId="0" applyFont="0" applyFill="0" applyBorder="0" applyAlignment="0" applyProtection="0"/>
    <xf numFmtId="4" fontId="123" fillId="0" borderId="0" applyFont="0" applyFill="0" applyBorder="0" applyAlignment="0" applyProtection="0"/>
    <xf numFmtId="38" fontId="40" fillId="0" borderId="0" applyFont="0" applyFill="0" applyBorder="0" applyAlignment="0" applyProtection="0"/>
    <xf numFmtId="40" fontId="40" fillId="0" borderId="0" applyFont="0" applyFill="0" applyBorder="0" applyAlignment="0" applyProtection="0"/>
    <xf numFmtId="186" fontId="27" fillId="0" borderId="0" applyFont="0" applyFill="0" applyBorder="0" applyAlignment="0" applyProtection="0"/>
    <xf numFmtId="187" fontId="27" fillId="0" borderId="0" applyFont="0" applyFill="0" applyBorder="0" applyAlignment="0" applyProtection="0"/>
    <xf numFmtId="0" fontId="108" fillId="0" borderId="27"/>
    <xf numFmtId="246" fontId="21" fillId="0" borderId="13"/>
    <xf numFmtId="247" fontId="27" fillId="0" borderId="13"/>
    <xf numFmtId="247" fontId="27" fillId="0" borderId="13"/>
    <xf numFmtId="247" fontId="27" fillId="0" borderId="13"/>
    <xf numFmtId="248" fontId="124" fillId="0" borderId="13"/>
    <xf numFmtId="249" fontId="40" fillId="0" borderId="0" applyFont="0" applyFill="0" applyBorder="0" applyAlignment="0" applyProtection="0"/>
    <xf numFmtId="250" fontId="112" fillId="0" borderId="0" applyFont="0" applyFill="0" applyBorder="0" applyAlignment="0" applyProtection="0"/>
    <xf numFmtId="251" fontId="27" fillId="0" borderId="0" applyFont="0" applyFill="0" applyBorder="0" applyAlignment="0" applyProtection="0"/>
    <xf numFmtId="252" fontId="27" fillId="0" borderId="0" applyFont="0" applyFill="0" applyBorder="0" applyAlignment="0" applyProtection="0"/>
    <xf numFmtId="0" fontId="120" fillId="0" borderId="0" applyNumberFormat="0" applyFont="0" applyFill="0" applyAlignment="0"/>
    <xf numFmtId="0" fontId="125" fillId="16" borderId="0" applyNumberFormat="0" applyBorder="0" applyAlignment="0" applyProtection="0"/>
    <xf numFmtId="0" fontId="125" fillId="16" borderId="0" applyNumberFormat="0" applyBorder="0" applyAlignment="0" applyProtection="0"/>
    <xf numFmtId="0" fontId="125" fillId="16" borderId="0" applyNumberFormat="0" applyBorder="0" applyAlignment="0" applyProtection="0"/>
    <xf numFmtId="0" fontId="46" fillId="0" borderId="0"/>
    <xf numFmtId="37" fontId="126" fillId="0" borderId="0"/>
    <xf numFmtId="0" fontId="127" fillId="0" borderId="3" applyNumberFormat="0" applyFont="0" applyFill="0" applyBorder="0" applyAlignment="0">
      <alignment horizontal="center"/>
    </xf>
    <xf numFmtId="253" fontId="21" fillId="0" borderId="0"/>
    <xf numFmtId="0" fontId="27" fillId="0" borderId="0"/>
    <xf numFmtId="0" fontId="27" fillId="0" borderId="0"/>
    <xf numFmtId="0" fontId="27" fillId="0" borderId="0"/>
    <xf numFmtId="0" fontId="27" fillId="0" borderId="0"/>
    <xf numFmtId="0" fontId="128" fillId="0" borderId="0"/>
    <xf numFmtId="0" fontId="129" fillId="0" borderId="0"/>
    <xf numFmtId="0" fontId="75" fillId="0" borderId="0"/>
    <xf numFmtId="0" fontId="2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5" fillId="0" borderId="0"/>
    <xf numFmtId="0" fontId="78" fillId="0" borderId="0"/>
    <xf numFmtId="0" fontId="78" fillId="0" borderId="0"/>
    <xf numFmtId="0" fontId="78" fillId="0" borderId="0"/>
    <xf numFmtId="0" fontId="78" fillId="0" borderId="0"/>
    <xf numFmtId="0" fontId="78" fillId="0" borderId="0"/>
    <xf numFmtId="0" fontId="20" fillId="0" borderId="0"/>
    <xf numFmtId="0" fontId="20" fillId="0" borderId="0"/>
    <xf numFmtId="0" fontId="130" fillId="0" borderId="0"/>
    <xf numFmtId="0" fontId="20" fillId="0" borderId="0"/>
    <xf numFmtId="0" fontId="20" fillId="0" borderId="0"/>
    <xf numFmtId="0" fontId="20" fillId="0" borderId="0"/>
    <xf numFmtId="0" fontId="20" fillId="0" borderId="0"/>
    <xf numFmtId="0" fontId="2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5" fillId="0" borderId="0"/>
    <xf numFmtId="0" fontId="78" fillId="0" borderId="0"/>
    <xf numFmtId="0" fontId="78" fillId="0" borderId="0"/>
    <xf numFmtId="0" fontId="79" fillId="0" borderId="0"/>
    <xf numFmtId="0" fontId="79" fillId="0" borderId="0"/>
    <xf numFmtId="0" fontId="79" fillId="0" borderId="0"/>
    <xf numFmtId="0" fontId="79" fillId="0" borderId="0"/>
    <xf numFmtId="0" fontId="78" fillId="0" borderId="0"/>
    <xf numFmtId="0" fontId="78" fillId="0" borderId="0"/>
    <xf numFmtId="0" fontId="80" fillId="0" borderId="0"/>
    <xf numFmtId="0" fontId="78" fillId="0" borderId="0"/>
    <xf numFmtId="0" fontId="75" fillId="0" borderId="0"/>
    <xf numFmtId="0" fontId="78" fillId="0" borderId="0"/>
    <xf numFmtId="0" fontId="78" fillId="0" borderId="0"/>
    <xf numFmtId="0" fontId="36" fillId="0" borderId="0"/>
    <xf numFmtId="0" fontId="36" fillId="0" borderId="0"/>
    <xf numFmtId="0" fontId="36" fillId="0" borderId="0"/>
    <xf numFmtId="0" fontId="130" fillId="0" borderId="0"/>
    <xf numFmtId="0" fontId="130" fillId="0" borderId="0"/>
    <xf numFmtId="0" fontId="130" fillId="0" borderId="0"/>
    <xf numFmtId="0" fontId="27" fillId="0" borderId="0"/>
    <xf numFmtId="0" fontId="13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20" fillId="0" borderId="0"/>
    <xf numFmtId="0" fontId="2" fillId="0" borderId="0"/>
    <xf numFmtId="0" fontId="20" fillId="0" borderId="0"/>
    <xf numFmtId="0" fontId="20" fillId="0" borderId="0"/>
    <xf numFmtId="0" fontId="2" fillId="0" borderId="0"/>
    <xf numFmtId="0" fontId="20" fillId="0" borderId="0"/>
    <xf numFmtId="0" fontId="130" fillId="0" borderId="0"/>
    <xf numFmtId="0" fontId="130" fillId="0" borderId="0"/>
    <xf numFmtId="0" fontId="130" fillId="0" borderId="0"/>
    <xf numFmtId="0" fontId="130" fillId="0" borderId="0"/>
    <xf numFmtId="0" fontId="27" fillId="0" borderId="0"/>
    <xf numFmtId="0" fontId="75" fillId="0" borderId="0"/>
    <xf numFmtId="0" fontId="130" fillId="0" borderId="0"/>
    <xf numFmtId="0" fontId="130" fillId="0" borderId="0"/>
    <xf numFmtId="0" fontId="130" fillId="0" borderId="0"/>
    <xf numFmtId="0" fontId="130" fillId="0" borderId="0"/>
    <xf numFmtId="0" fontId="20" fillId="0" borderId="0"/>
    <xf numFmtId="0" fontId="20" fillId="0" borderId="0"/>
    <xf numFmtId="0" fontId="2" fillId="0" borderId="0"/>
    <xf numFmtId="0" fontId="75" fillId="0" borderId="0"/>
    <xf numFmtId="0" fontId="2" fillId="0" borderId="0"/>
    <xf numFmtId="0" fontId="20" fillId="0" borderId="0"/>
    <xf numFmtId="0" fontId="20" fillId="0" borderId="0"/>
    <xf numFmtId="0" fontId="20" fillId="0" borderId="0"/>
    <xf numFmtId="0" fontId="20" fillId="0" borderId="0"/>
    <xf numFmtId="0" fontId="20" fillId="0" borderId="0"/>
    <xf numFmtId="0" fontId="27" fillId="0" borderId="0"/>
    <xf numFmtId="0" fontId="75" fillId="0" borderId="0"/>
    <xf numFmtId="0" fontId="27" fillId="0" borderId="0"/>
    <xf numFmtId="0" fontId="2" fillId="0" borderId="0"/>
    <xf numFmtId="0" fontId="27" fillId="0" borderId="0"/>
    <xf numFmtId="0" fontId="75" fillId="0" borderId="0"/>
    <xf numFmtId="0" fontId="3" fillId="0" borderId="0"/>
    <xf numFmtId="0" fontId="27" fillId="0" borderId="0"/>
    <xf numFmtId="0" fontId="77" fillId="0" borderId="0"/>
    <xf numFmtId="0" fontId="131" fillId="0" borderId="0"/>
    <xf numFmtId="0" fontId="4" fillId="0" borderId="0"/>
    <xf numFmtId="0" fontId="4" fillId="0" borderId="0"/>
    <xf numFmtId="0" fontId="20" fillId="0" borderId="0"/>
    <xf numFmtId="0" fontId="20" fillId="0" borderId="0"/>
    <xf numFmtId="0" fontId="20" fillId="0" borderId="0"/>
    <xf numFmtId="0" fontId="20" fillId="0" borderId="0"/>
    <xf numFmtId="0" fontId="20" fillId="0" borderId="0"/>
    <xf numFmtId="0" fontId="75" fillId="0" borderId="0"/>
    <xf numFmtId="0" fontId="27" fillId="0" borderId="0"/>
    <xf numFmtId="0" fontId="75" fillId="0" borderId="0"/>
    <xf numFmtId="0" fontId="79" fillId="0" borderId="0"/>
    <xf numFmtId="0" fontId="20" fillId="0" borderId="0"/>
    <xf numFmtId="0" fontId="75" fillId="0" borderId="0"/>
    <xf numFmtId="0" fontId="79" fillId="0" borderId="0" applyProtection="0"/>
    <xf numFmtId="0" fontId="75" fillId="0" borderId="0"/>
    <xf numFmtId="0" fontId="79" fillId="0" borderId="0" applyProtection="0"/>
    <xf numFmtId="0" fontId="79" fillId="0" borderId="0" applyProtection="0"/>
    <xf numFmtId="0" fontId="79" fillId="0" borderId="0" applyProtection="0"/>
    <xf numFmtId="0" fontId="79" fillId="0" borderId="0" applyProtection="0"/>
    <xf numFmtId="0" fontId="132" fillId="0" borderId="0"/>
    <xf numFmtId="0" fontId="35" fillId="0" borderId="0"/>
    <xf numFmtId="0" fontId="35" fillId="0" borderId="0"/>
    <xf numFmtId="0" fontId="35" fillId="0" borderId="0"/>
    <xf numFmtId="0" fontId="35" fillId="0" borderId="0"/>
    <xf numFmtId="0" fontId="18" fillId="0" borderId="0"/>
    <xf numFmtId="0" fontId="27" fillId="0" borderId="0"/>
    <xf numFmtId="0" fontId="18" fillId="0" borderId="0"/>
    <xf numFmtId="0" fontId="2" fillId="0" borderId="0"/>
    <xf numFmtId="0" fontId="2" fillId="0" borderId="0"/>
    <xf numFmtId="0" fontId="79" fillId="0" borderId="0"/>
    <xf numFmtId="0" fontId="75" fillId="0" borderId="0"/>
    <xf numFmtId="0" fontId="75" fillId="0" borderId="0"/>
    <xf numFmtId="0" fontId="75" fillId="0" borderId="0"/>
    <xf numFmtId="0" fontId="75" fillId="0" borderId="0"/>
    <xf numFmtId="0" fontId="75" fillId="0" borderId="0"/>
    <xf numFmtId="0" fontId="75" fillId="0" borderId="0"/>
    <xf numFmtId="0" fontId="20" fillId="0" borderId="0"/>
    <xf numFmtId="0" fontId="20" fillId="0" borderId="0"/>
    <xf numFmtId="0" fontId="20" fillId="0" borderId="0"/>
    <xf numFmtId="0" fontId="20" fillId="0" borderId="0"/>
    <xf numFmtId="0" fontId="27"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7" fillId="0" borderId="0"/>
    <xf numFmtId="0" fontId="20" fillId="0" borderId="0"/>
    <xf numFmtId="0" fontId="20" fillId="0" borderId="0"/>
    <xf numFmtId="0" fontId="13" fillId="0" borderId="0"/>
    <xf numFmtId="0" fontId="13" fillId="0" borderId="0"/>
    <xf numFmtId="0" fontId="27" fillId="0" borderId="0"/>
    <xf numFmtId="0" fontId="13" fillId="0" borderId="0"/>
    <xf numFmtId="0" fontId="27" fillId="0" borderId="0"/>
    <xf numFmtId="0" fontId="75"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75"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75" fillId="0" borderId="0"/>
    <xf numFmtId="0" fontId="75" fillId="0" borderId="0"/>
    <xf numFmtId="0" fontId="75" fillId="0" borderId="0"/>
    <xf numFmtId="0" fontId="75" fillId="0" borderId="0"/>
    <xf numFmtId="0" fontId="3" fillId="0" borderId="0"/>
    <xf numFmtId="0" fontId="27" fillId="0" borderId="0"/>
    <xf numFmtId="0" fontId="13" fillId="0" borderId="0"/>
    <xf numFmtId="0" fontId="75" fillId="0" borderId="0"/>
    <xf numFmtId="0" fontId="75" fillId="0" borderId="0"/>
    <xf numFmtId="0" fontId="75" fillId="0" borderId="0"/>
    <xf numFmtId="0" fontId="75" fillId="0" borderId="0"/>
    <xf numFmtId="0" fontId="75" fillId="0" borderId="0"/>
    <xf numFmtId="0" fontId="75" fillId="0" borderId="0"/>
    <xf numFmtId="0" fontId="27" fillId="0" borderId="0"/>
    <xf numFmtId="0" fontId="27" fillId="0" borderId="0"/>
    <xf numFmtId="0" fontId="27"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3" fillId="0" borderId="0" applyNumberFormat="0" applyFill="0" applyBorder="0" applyProtection="0">
      <alignment vertical="top"/>
    </xf>
    <xf numFmtId="0" fontId="134" fillId="0" borderId="0" applyNumberFormat="0" applyFill="0" applyBorder="0" applyProtection="0">
      <alignment vertical="top"/>
    </xf>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20" fillId="0" borderId="0"/>
    <xf numFmtId="0" fontId="20" fillId="0" borderId="0"/>
    <xf numFmtId="0" fontId="27" fillId="0" borderId="0"/>
    <xf numFmtId="0"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21" fillId="0" borderId="0"/>
    <xf numFmtId="0" fontId="35" fillId="0" borderId="0"/>
    <xf numFmtId="0" fontId="75" fillId="0" borderId="0"/>
    <xf numFmtId="0" fontId="7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20" fillId="0" borderId="0"/>
    <xf numFmtId="0" fontId="75" fillId="0" borderId="0"/>
    <xf numFmtId="0"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3" fillId="0" borderId="0"/>
    <xf numFmtId="0" fontId="3" fillId="0" borderId="0"/>
    <xf numFmtId="0" fontId="75" fillId="0" borderId="0"/>
    <xf numFmtId="0" fontId="75" fillId="0" borderId="0"/>
    <xf numFmtId="0" fontId="27" fillId="0" borderId="0"/>
    <xf numFmtId="0" fontId="75" fillId="0" borderId="0"/>
    <xf numFmtId="0" fontId="27" fillId="0" borderId="0"/>
    <xf numFmtId="0" fontId="27" fillId="0" borderId="0"/>
    <xf numFmtId="0" fontId="13" fillId="0" borderId="0"/>
    <xf numFmtId="0" fontId="13" fillId="0" borderId="0"/>
    <xf numFmtId="0" fontId="78" fillId="0" borderId="0"/>
    <xf numFmtId="0" fontId="78" fillId="0" borderId="0"/>
    <xf numFmtId="0" fontId="78" fillId="0" borderId="0"/>
    <xf numFmtId="0" fontId="78" fillId="0" borderId="0"/>
    <xf numFmtId="0" fontId="20" fillId="0" borderId="0"/>
    <xf numFmtId="0" fontId="78" fillId="0" borderId="0"/>
    <xf numFmtId="0" fontId="78" fillId="0" borderId="0"/>
    <xf numFmtId="0" fontId="20" fillId="0" borderId="0"/>
    <xf numFmtId="0" fontId="78" fillId="0" borderId="0"/>
    <xf numFmtId="0" fontId="78" fillId="0" borderId="0"/>
    <xf numFmtId="0" fontId="20" fillId="0" borderId="0"/>
    <xf numFmtId="0" fontId="78" fillId="0" borderId="0"/>
    <xf numFmtId="0" fontId="78" fillId="0" borderId="0"/>
    <xf numFmtId="0" fontId="20" fillId="0" borderId="0"/>
    <xf numFmtId="0" fontId="78" fillId="0" borderId="0"/>
    <xf numFmtId="0" fontId="78" fillId="0" borderId="0"/>
    <xf numFmtId="0" fontId="20" fillId="0" borderId="0"/>
    <xf numFmtId="0" fontId="78" fillId="0" borderId="0"/>
    <xf numFmtId="0" fontId="21" fillId="0" borderId="0"/>
    <xf numFmtId="0" fontId="35" fillId="0" borderId="0"/>
    <xf numFmtId="0" fontId="35" fillId="0" borderId="0"/>
    <xf numFmtId="0" fontId="35" fillId="0" borderId="0"/>
    <xf numFmtId="0" fontId="47" fillId="0" borderId="0" applyFont="0"/>
    <xf numFmtId="0" fontId="123" fillId="30" borderId="0"/>
    <xf numFmtId="0" fontId="92" fillId="0" borderId="0"/>
    <xf numFmtId="0" fontId="20" fillId="9" borderId="30" applyNumberFormat="0" applyFont="0" applyAlignment="0" applyProtection="0"/>
    <xf numFmtId="0" fontId="27" fillId="9" borderId="30" applyNumberFormat="0" applyFont="0" applyAlignment="0" applyProtection="0"/>
    <xf numFmtId="0" fontId="20" fillId="9" borderId="30" applyNumberFormat="0" applyFont="0" applyAlignment="0" applyProtection="0"/>
    <xf numFmtId="0" fontId="27" fillId="9" borderId="30" applyNumberFormat="0" applyFont="0" applyAlignment="0" applyProtection="0"/>
    <xf numFmtId="0" fontId="27" fillId="9" borderId="30" applyNumberFormat="0" applyFont="0" applyAlignment="0" applyProtection="0"/>
    <xf numFmtId="0" fontId="27" fillId="9" borderId="30" applyNumberFormat="0" applyFont="0" applyAlignment="0" applyProtection="0"/>
    <xf numFmtId="0" fontId="27" fillId="9" borderId="30" applyNumberFormat="0" applyFont="0" applyAlignment="0" applyProtection="0"/>
    <xf numFmtId="0" fontId="20" fillId="9" borderId="30" applyNumberFormat="0" applyFont="0" applyAlignment="0" applyProtection="0"/>
    <xf numFmtId="254" fontId="135" fillId="0" borderId="0" applyFont="0" applyFill="0" applyBorder="0" applyProtection="0">
      <alignment vertical="top" wrapText="1"/>
    </xf>
    <xf numFmtId="0" fontId="25" fillId="0" borderId="11" applyNumberFormat="0" applyAlignment="0">
      <alignment horizontal="center"/>
    </xf>
    <xf numFmtId="0" fontId="25" fillId="0" borderId="11" applyNumberFormat="0" applyAlignment="0">
      <alignment horizontal="center"/>
    </xf>
    <xf numFmtId="0" fontId="25" fillId="0" borderId="11" applyNumberFormat="0" applyAlignment="0">
      <alignment horizontal="center"/>
    </xf>
    <xf numFmtId="0" fontId="25" fillId="0" borderId="11" applyNumberFormat="0" applyAlignment="0">
      <alignment horizontal="center"/>
    </xf>
    <xf numFmtId="0" fontId="25" fillId="0" borderId="0"/>
    <xf numFmtId="186" fontId="90"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1" fillId="0" borderId="0" applyNumberFormat="0" applyFill="0" applyBorder="0" applyAlignment="0" applyProtection="0"/>
    <xf numFmtId="0" fontId="21" fillId="0" borderId="0" applyNumberFormat="0" applyFill="0" applyBorder="0" applyAlignment="0" applyProtection="0"/>
    <xf numFmtId="0" fontId="3" fillId="0" borderId="0" applyFont="0" applyFill="0" applyBorder="0" applyAlignment="0" applyProtection="0"/>
    <xf numFmtId="0" fontId="136" fillId="0" borderId="0"/>
    <xf numFmtId="0" fontId="17" fillId="5" borderId="31" applyNumberFormat="0" applyAlignment="0" applyProtection="0"/>
    <xf numFmtId="0" fontId="17" fillId="13" borderId="31" applyNumberFormat="0" applyAlignment="0" applyProtection="0"/>
    <xf numFmtId="0" fontId="17" fillId="5" borderId="31" applyNumberFormat="0" applyAlignment="0" applyProtection="0"/>
    <xf numFmtId="0" fontId="17" fillId="13" borderId="31" applyNumberFormat="0" applyAlignment="0" applyProtection="0"/>
    <xf numFmtId="0" fontId="17" fillId="5" borderId="31" applyNumberFormat="0" applyAlignment="0" applyProtection="0"/>
    <xf numFmtId="170" fontId="137" fillId="0" borderId="11" applyFont="0" applyBorder="0" applyAlignment="0"/>
    <xf numFmtId="170" fontId="137" fillId="0" borderId="11" applyFont="0" applyBorder="0" applyAlignment="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14" fontId="61" fillId="0" borderId="0">
      <alignment horizontal="center" wrapText="1"/>
      <protection locked="0"/>
    </xf>
    <xf numFmtId="210" fontId="27" fillId="0" borderId="0" applyFont="0" applyFill="0" applyBorder="0" applyAlignment="0" applyProtection="0"/>
    <xf numFmtId="210" fontId="27" fillId="0" borderId="0" applyFont="0" applyFill="0" applyBorder="0" applyAlignment="0" applyProtection="0"/>
    <xf numFmtId="210" fontId="27" fillId="0" borderId="0" applyFont="0" applyFill="0" applyBorder="0" applyAlignment="0" applyProtection="0"/>
    <xf numFmtId="210" fontId="27" fillId="0" borderId="0" applyFont="0" applyFill="0" applyBorder="0" applyAlignment="0" applyProtection="0"/>
    <xf numFmtId="255" fontId="27" fillId="0" borderId="0" applyFont="0" applyFill="0" applyBorder="0" applyAlignment="0" applyProtection="0"/>
    <xf numFmtId="255" fontId="27" fillId="0" borderId="0" applyFont="0" applyFill="0" applyBorder="0" applyAlignment="0" applyProtection="0"/>
    <xf numFmtId="255" fontId="27" fillId="0" borderId="0" applyFont="0" applyFill="0" applyBorder="0" applyAlignment="0" applyProtection="0"/>
    <xf numFmtId="255" fontId="27" fillId="0" borderId="0" applyFont="0" applyFill="0" applyBorder="0" applyAlignment="0" applyProtection="0"/>
    <xf numFmtId="10" fontId="3"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0" fontId="27" fillId="0" borderId="0" applyFill="0" applyBorder="0" applyAlignment="0"/>
    <xf numFmtId="0" fontId="27" fillId="0" borderId="0" applyFill="0" applyBorder="0" applyAlignment="0"/>
    <xf numFmtId="0" fontId="27" fillId="0" borderId="0" applyFill="0" applyBorder="0" applyAlignment="0"/>
    <xf numFmtId="0" fontId="27" fillId="0" borderId="0" applyFill="0" applyBorder="0" applyAlignment="0"/>
    <xf numFmtId="207" fontId="71" fillId="0" borderId="0" applyFill="0" applyBorder="0" applyAlignment="0"/>
    <xf numFmtId="211" fontId="71" fillId="0" borderId="0" applyFill="0" applyBorder="0" applyAlignment="0"/>
    <xf numFmtId="212" fontId="71" fillId="0" borderId="0" applyFill="0" applyBorder="0" applyAlignment="0"/>
    <xf numFmtId="207" fontId="71" fillId="0" borderId="0" applyFill="0" applyBorder="0" applyAlignment="0"/>
    <xf numFmtId="0" fontId="21" fillId="0" borderId="0" applyNumberFormat="0" applyFill="0" applyBorder="0" applyAlignment="0" applyProtection="0"/>
    <xf numFmtId="0" fontId="21" fillId="0" borderId="6">
      <alignment horizontal="center"/>
    </xf>
    <xf numFmtId="0" fontId="48" fillId="0" borderId="0" applyNumberFormat="0" applyFill="0" applyBorder="0" applyAlignment="0" applyProtection="0"/>
    <xf numFmtId="0" fontId="108" fillId="0" borderId="0"/>
    <xf numFmtId="256" fontId="71" fillId="0" borderId="8">
      <alignment horizontal="right" vertical="center"/>
    </xf>
    <xf numFmtId="0" fontId="138" fillId="0" borderId="0" applyNumberFormat="0" applyFill="0" applyBorder="0" applyAlignment="0" applyProtection="0"/>
    <xf numFmtId="0" fontId="139" fillId="0" borderId="33" applyNumberFormat="0" applyFill="0" applyAlignment="0" applyProtection="0"/>
    <xf numFmtId="196" fontId="71" fillId="0" borderId="8">
      <alignment horizontal="center"/>
    </xf>
    <xf numFmtId="0" fontId="71" fillId="0" borderId="0" applyNumberFormat="0" applyFill="0" applyBorder="0" applyAlignment="0" applyProtection="0"/>
    <xf numFmtId="0" fontId="3" fillId="0" borderId="0" applyNumberFormat="0" applyFill="0" applyBorder="0" applyAlignment="0" applyProtection="0"/>
    <xf numFmtId="257" fontId="140" fillId="0" borderId="0" applyFont="0" applyFill="0" applyBorder="0" applyAlignment="0" applyProtection="0"/>
    <xf numFmtId="258" fontId="112" fillId="0" borderId="0" applyFont="0" applyFill="0" applyBorder="0" applyAlignment="0" applyProtection="0"/>
    <xf numFmtId="259" fontId="71" fillId="0" borderId="0"/>
    <xf numFmtId="260" fontId="71" fillId="0" borderId="3"/>
    <xf numFmtId="0" fontId="16" fillId="0" borderId="0" applyNumberFormat="0" applyFill="0" applyBorder="0" applyAlignment="0" applyProtection="0"/>
    <xf numFmtId="0" fontId="88" fillId="0" borderId="0" applyNumberForma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10" fillId="0" borderId="0">
      <alignment vertical="center"/>
    </xf>
    <xf numFmtId="40" fontId="67" fillId="0" borderId="0" applyFont="0" applyFill="0" applyBorder="0" applyAlignment="0" applyProtection="0"/>
    <xf numFmtId="38"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141" fillId="0" borderId="0"/>
    <xf numFmtId="0" fontId="142" fillId="0" borderId="15"/>
    <xf numFmtId="0" fontId="143" fillId="0" borderId="0" applyFont="0" applyFill="0" applyBorder="0" applyAlignment="0" applyProtection="0"/>
    <xf numFmtId="0" fontId="143" fillId="0" borderId="0" applyFont="0" applyFill="0" applyBorder="0" applyAlignment="0" applyProtection="0"/>
    <xf numFmtId="0" fontId="120" fillId="0" borderId="0"/>
    <xf numFmtId="186" fontId="79" fillId="0" borderId="0" applyFont="0" applyFill="0" applyBorder="0" applyAlignment="0" applyProtection="0"/>
    <xf numFmtId="187" fontId="79" fillId="0" borderId="0" applyFont="0" applyFill="0" applyBorder="0" applyAlignment="0" applyProtection="0"/>
    <xf numFmtId="179" fontId="79" fillId="0" borderId="0" applyFont="0" applyFill="0" applyBorder="0" applyAlignment="0" applyProtection="0"/>
    <xf numFmtId="261" fontId="144" fillId="0" borderId="0" applyFont="0" applyFill="0" applyBorder="0" applyAlignment="0" applyProtection="0"/>
    <xf numFmtId="211" fontId="79" fillId="0" borderId="0" applyFont="0" applyFill="0" applyBorder="0" applyAlignment="0" applyProtection="0"/>
    <xf numFmtId="9" fontId="4" fillId="0" borderId="0" applyFont="0" applyFill="0" applyBorder="0" applyAlignment="0" applyProtection="0"/>
    <xf numFmtId="0" fontId="21" fillId="0" borderId="0" applyNumberFormat="0" applyFill="0" applyBorder="0" applyAlignment="0" applyProtection="0"/>
    <xf numFmtId="0" fontId="21" fillId="0" borderId="0" applyProtection="0"/>
    <xf numFmtId="0" fontId="145" fillId="0" borderId="0"/>
    <xf numFmtId="3" fontId="23" fillId="0" borderId="3"/>
    <xf numFmtId="170" fontId="146" fillId="0" borderId="14" applyFont="0" applyBorder="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147" fillId="0" borderId="0"/>
    <xf numFmtId="0" fontId="3" fillId="0" borderId="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102" fillId="0" borderId="0" applyNumberFormat="0" applyFill="0" applyBorder="0" applyProtection="0">
      <alignment vertical="center"/>
    </xf>
    <xf numFmtId="191" fontId="28" fillId="0" borderId="0" applyFont="0" applyFill="0" applyBorder="0" applyAlignment="0" applyProtection="0"/>
    <xf numFmtId="179" fontId="7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42" fontId="28" fillId="0" borderId="0" applyFont="0" applyFill="0" applyBorder="0" applyAlignment="0" applyProtection="0"/>
    <xf numFmtId="191" fontId="28" fillId="0" borderId="0" applyFont="0" applyFill="0" applyBorder="0" applyAlignment="0" applyProtection="0"/>
    <xf numFmtId="0" fontId="39" fillId="0" borderId="0"/>
    <xf numFmtId="42" fontId="28" fillId="0" borderId="0" applyFont="0" applyFill="0" applyBorder="0" applyAlignment="0" applyProtection="0"/>
    <xf numFmtId="0" fontId="29" fillId="0" borderId="0">
      <alignment vertical="top"/>
    </xf>
    <xf numFmtId="0" fontId="148" fillId="0" borderId="0">
      <alignment vertical="top"/>
    </xf>
    <xf numFmtId="0" fontId="148" fillId="0" borderId="0">
      <alignment vertical="top"/>
    </xf>
    <xf numFmtId="0" fontId="48" fillId="0" borderId="0" applyNumberFormat="0" applyFill="0" applyBorder="0" applyAlignment="0" applyProtection="0"/>
    <xf numFmtId="262"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4"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64" fontId="28" fillId="0" borderId="0" applyFont="0" applyFill="0" applyBorder="0" applyAlignment="0" applyProtection="0"/>
    <xf numFmtId="26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0" fontId="39" fillId="0" borderId="0"/>
    <xf numFmtId="191" fontId="28" fillId="0" borderId="0" applyFont="0" applyFill="0" applyBorder="0" applyAlignment="0" applyProtection="0"/>
    <xf numFmtId="0" fontId="39" fillId="0" borderId="0"/>
    <xf numFmtId="0" fontId="39" fillId="0" borderId="0"/>
    <xf numFmtId="0" fontId="39" fillId="0" borderId="0"/>
    <xf numFmtId="179" fontId="78" fillId="0" borderId="0" applyFont="0" applyFill="0" applyBorder="0" applyAlignment="0" applyProtection="0"/>
    <xf numFmtId="42" fontId="2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6" fontId="7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05"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7" fontId="28" fillId="0" borderId="0" applyFont="0" applyFill="0" applyBorder="0" applyAlignment="0" applyProtection="0"/>
    <xf numFmtId="168"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68"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96" fontId="78" fillId="0" borderId="0" applyFont="0" applyFill="0" applyBorder="0" applyAlignment="0" applyProtection="0"/>
    <xf numFmtId="262"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1"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26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0" fontId="149" fillId="0" borderId="0" applyFont="0" applyFill="0" applyBorder="0" applyAlignment="0" applyProtection="0"/>
    <xf numFmtId="271"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05"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7" fontId="28" fillId="0" borderId="0" applyFont="0" applyFill="0" applyBorder="0" applyAlignment="0" applyProtection="0"/>
    <xf numFmtId="168"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68"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04"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86" fontId="28" fillId="0" borderId="0" applyFont="0" applyFill="0" applyBorder="0" applyAlignment="0" applyProtection="0"/>
    <xf numFmtId="166" fontId="28" fillId="0" borderId="0" applyFont="0" applyFill="0" applyBorder="0" applyAlignment="0" applyProtection="0"/>
    <xf numFmtId="189" fontId="28" fillId="0" borderId="0" applyFont="0" applyFill="0" applyBorder="0" applyAlignment="0" applyProtection="0"/>
    <xf numFmtId="189" fontId="7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275"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166"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41"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6" fontId="28" fillId="0" borderId="0" applyFont="0" applyFill="0" applyBorder="0" applyAlignment="0" applyProtection="0"/>
    <xf numFmtId="277"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96" fontId="78" fillId="0" borderId="0" applyFont="0" applyFill="0" applyBorder="0" applyAlignment="0" applyProtection="0"/>
    <xf numFmtId="262"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1"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26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0" fontId="149" fillId="0" borderId="0" applyFont="0" applyFill="0" applyBorder="0" applyAlignment="0" applyProtection="0"/>
    <xf numFmtId="271"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04"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86" fontId="28" fillId="0" borderId="0" applyFont="0" applyFill="0" applyBorder="0" applyAlignment="0" applyProtection="0"/>
    <xf numFmtId="166" fontId="28" fillId="0" borderId="0" applyFont="0" applyFill="0" applyBorder="0" applyAlignment="0" applyProtection="0"/>
    <xf numFmtId="189" fontId="28" fillId="0" borderId="0" applyFont="0" applyFill="0" applyBorder="0" applyAlignment="0" applyProtection="0"/>
    <xf numFmtId="189" fontId="7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275"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166"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41"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6" fontId="28" fillId="0" borderId="0" applyFont="0" applyFill="0" applyBorder="0" applyAlignment="0" applyProtection="0"/>
    <xf numFmtId="277"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05"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7" fontId="28" fillId="0" borderId="0" applyFont="0" applyFill="0" applyBorder="0" applyAlignment="0" applyProtection="0"/>
    <xf numFmtId="168"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68"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6" fontId="78" fillId="0" borderId="0" applyFont="0" applyFill="0" applyBorder="0" applyAlignment="0" applyProtection="0"/>
    <xf numFmtId="42" fontId="28" fillId="0" borderId="0" applyFont="0" applyFill="0" applyBorder="0" applyAlignment="0" applyProtection="0"/>
    <xf numFmtId="26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6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0" fontId="149" fillId="0" borderId="0" applyFont="0" applyFill="0" applyBorder="0" applyAlignment="0" applyProtection="0"/>
    <xf numFmtId="271"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262" fontId="28" fillId="0" borderId="0" applyFont="0" applyFill="0" applyBorder="0" applyAlignment="0" applyProtection="0"/>
    <xf numFmtId="272"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04"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86" fontId="28" fillId="0" borderId="0" applyFont="0" applyFill="0" applyBorder="0" applyAlignment="0" applyProtection="0"/>
    <xf numFmtId="166" fontId="28" fillId="0" borderId="0" applyFont="0" applyFill="0" applyBorder="0" applyAlignment="0" applyProtection="0"/>
    <xf numFmtId="189" fontId="28" fillId="0" borderId="0" applyFont="0" applyFill="0" applyBorder="0" applyAlignment="0" applyProtection="0"/>
    <xf numFmtId="189" fontId="7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275"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166"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41"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6" fontId="28" fillId="0" borderId="0" applyFont="0" applyFill="0" applyBorder="0" applyAlignment="0" applyProtection="0"/>
    <xf numFmtId="277"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05"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7" fontId="28" fillId="0" borderId="0" applyFont="0" applyFill="0" applyBorder="0" applyAlignment="0" applyProtection="0"/>
    <xf numFmtId="168"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68"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6" fontId="78" fillId="0" borderId="0" applyFont="0" applyFill="0" applyBorder="0" applyAlignment="0" applyProtection="0"/>
    <xf numFmtId="0" fontId="39" fillId="0" borderId="0"/>
    <xf numFmtId="264"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3" fillId="0" borderId="0"/>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148" fillId="0" borderId="0">
      <alignment vertical="top"/>
    </xf>
    <xf numFmtId="0" fontId="148" fillId="0" borderId="0">
      <alignment vertical="top"/>
    </xf>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148" fillId="0" borderId="0">
      <alignment vertical="top"/>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66" fontId="79" fillId="0" borderId="0" applyProtection="0"/>
    <xf numFmtId="179" fontId="79" fillId="0" borderId="0" applyProtection="0"/>
    <xf numFmtId="179" fontId="79" fillId="0" borderId="0" applyProtection="0"/>
    <xf numFmtId="0" fontId="145" fillId="0" borderId="0" applyProtection="0"/>
    <xf numFmtId="266" fontId="79" fillId="0" borderId="0" applyProtection="0"/>
    <xf numFmtId="179" fontId="79" fillId="0" borderId="0" applyProtection="0"/>
    <xf numFmtId="179" fontId="79" fillId="0" borderId="0" applyProtection="0"/>
    <xf numFmtId="0" fontId="145" fillId="0" borderId="0" applyProtection="0"/>
    <xf numFmtId="264"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1" fontId="28" fillId="0" borderId="0" applyFont="0" applyFill="0" applyBorder="0" applyAlignment="0" applyProtection="0"/>
    <xf numFmtId="0" fontId="39" fillId="0" borderId="0"/>
    <xf numFmtId="42" fontId="28" fillId="0" borderId="0" applyFont="0" applyFill="0" applyBorder="0" applyAlignment="0" applyProtection="0"/>
    <xf numFmtId="0" fontId="120" fillId="0" borderId="0"/>
    <xf numFmtId="0" fontId="90" fillId="0" borderId="0"/>
    <xf numFmtId="1" fontId="41" fillId="0" borderId="3" applyBorder="0" applyAlignment="0">
      <alignment horizontal="center"/>
    </xf>
    <xf numFmtId="0" fontId="112" fillId="0" borderId="0"/>
    <xf numFmtId="0" fontId="112" fillId="0" borderId="0"/>
    <xf numFmtId="0" fontId="3" fillId="0" borderId="0"/>
    <xf numFmtId="0" fontId="112" fillId="0" borderId="0" applyProtection="0"/>
    <xf numFmtId="3" fontId="23" fillId="0" borderId="3"/>
    <xf numFmtId="3" fontId="23" fillId="0" borderId="3"/>
    <xf numFmtId="0" fontId="32" fillId="3" borderId="0"/>
    <xf numFmtId="198" fontId="30" fillId="0" borderId="0" applyFont="0" applyFill="0" applyBorder="0" applyAlignment="0" applyProtection="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32" fillId="3" borderId="0"/>
    <xf numFmtId="0" fontId="43" fillId="0" borderId="0" applyFont="0" applyFill="0" applyBorder="0" applyAlignment="0">
      <alignment horizontal="left"/>
    </xf>
    <xf numFmtId="0" fontId="42" fillId="3" borderId="0"/>
    <xf numFmtId="0" fontId="42" fillId="3" borderId="0"/>
    <xf numFmtId="0" fontId="42" fillId="3" borderId="0"/>
    <xf numFmtId="0" fontId="42" fillId="3" borderId="0"/>
    <xf numFmtId="0" fontId="42" fillId="3" borderId="0"/>
    <xf numFmtId="0" fontId="45" fillId="0" borderId="3" applyNumberFormat="0" applyFont="0" applyBorder="0">
      <alignment horizontal="left" indent="2"/>
    </xf>
    <xf numFmtId="0" fontId="43" fillId="0" borderId="0" applyFont="0" applyFill="0" applyBorder="0" applyAlignment="0">
      <alignment horizontal="left"/>
    </xf>
    <xf numFmtId="0" fontId="150" fillId="0"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5" fillId="0" borderId="3" applyNumberFormat="0" applyFont="0" applyBorder="0" applyAlignment="0">
      <alignment horizontal="center"/>
    </xf>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170" fontId="151" fillId="0" borderId="7" applyNumberFormat="0" applyFont="0" applyBorder="0" applyAlignment="0">
      <alignment horizontal="center"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52" fillId="0" borderId="0"/>
    <xf numFmtId="0" fontId="152" fillId="0" borderId="0"/>
    <xf numFmtId="0" fontId="152" fillId="0" borderId="0"/>
    <xf numFmtId="0" fontId="152" fillId="0" borderId="0"/>
    <xf numFmtId="0" fontId="152" fillId="0" borderId="0"/>
    <xf numFmtId="0" fontId="46" fillId="0" borderId="0">
      <alignment horizontal="center" wrapText="1"/>
      <protection locked="0"/>
    </xf>
    <xf numFmtId="265" fontId="78" fillId="0" borderId="0" applyFont="0" applyFill="0" applyBorder="0" applyAlignment="0" applyProtection="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0" fontId="73" fillId="0" borderId="0"/>
    <xf numFmtId="0" fontId="127" fillId="0" borderId="0" applyFill="0" applyBorder="0" applyProtection="0">
      <alignment horizontal="center"/>
      <protection locked="0"/>
    </xf>
    <xf numFmtId="0" fontId="153" fillId="0" borderId="5">
      <alignment horizontal="center"/>
    </xf>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41" fontId="3" fillId="0" borderId="0" applyFont="0" applyFill="0" applyBorder="0" applyAlignment="0" applyProtection="0"/>
    <xf numFmtId="41" fontId="15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5"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6" fontId="79" fillId="0" borderId="0" applyProtection="0"/>
    <xf numFmtId="286" fontId="79" fillId="0" borderId="0" applyProtection="0"/>
    <xf numFmtId="285"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6" fontId="79" fillId="0" borderId="0" applyFont="0" applyFill="0" applyBorder="0" applyAlignment="0" applyProtection="0"/>
    <xf numFmtId="187" fontId="79" fillId="0" borderId="0" applyFont="0" applyFill="0" applyBorder="0" applyAlignment="0" applyProtection="0"/>
    <xf numFmtId="41" fontId="4" fillId="0" borderId="0" applyFont="0" applyFill="0" applyBorder="0" applyAlignment="0" applyProtection="0"/>
    <xf numFmtId="186" fontId="79"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7" fontId="6" fillId="0" borderId="0" applyFont="0" applyFill="0" applyBorder="0" applyAlignment="0" applyProtection="0"/>
    <xf numFmtId="288" fontId="79" fillId="0" borderId="0" applyFont="0" applyFill="0" applyBorder="0" applyAlignment="0" applyProtection="0"/>
    <xf numFmtId="289" fontId="155" fillId="0" borderId="0" applyFont="0" applyFill="0" applyBorder="0" applyAlignment="0" applyProtection="0"/>
    <xf numFmtId="290" fontId="79" fillId="0" borderId="0" applyFont="0" applyFill="0" applyBorder="0" applyAlignment="0" applyProtection="0"/>
    <xf numFmtId="291" fontId="155" fillId="0" borderId="0" applyFont="0" applyFill="0" applyBorder="0" applyAlignment="0" applyProtection="0"/>
    <xf numFmtId="292" fontId="79" fillId="0" borderId="0" applyFont="0" applyFill="0" applyBorder="0" applyAlignment="0" applyProtection="0"/>
    <xf numFmtId="266" fontId="4" fillId="0" borderId="0" applyFont="0" applyFill="0" applyBorder="0" applyAlignment="0" applyProtection="0"/>
    <xf numFmtId="43" fontId="10"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293" fontId="4"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138"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1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168" fontId="125" fillId="0" borderId="0" applyFont="0" applyFill="0" applyBorder="0" applyAlignment="0" applyProtection="0"/>
    <xf numFmtId="168" fontId="125" fillId="0" borderId="0" applyFont="0" applyFill="0" applyBorder="0" applyAlignment="0" applyProtection="0"/>
    <xf numFmtId="43" fontId="4" fillId="0" borderId="0" applyFont="0" applyFill="0" applyBorder="0" applyAlignment="0" applyProtection="0"/>
    <xf numFmtId="295" fontId="4" fillId="0" borderId="0" applyFont="0" applyFill="0" applyBorder="0" applyAlignment="0" applyProtection="0"/>
    <xf numFmtId="169" fontId="4" fillId="0" borderId="0" applyFont="0" applyFill="0" applyBorder="0" applyAlignment="0" applyProtection="0"/>
    <xf numFmtId="295" fontId="4" fillId="0" borderId="0" applyFont="0" applyFill="0" applyBorder="0" applyAlignment="0" applyProtection="0"/>
    <xf numFmtId="23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3" fillId="0" borderId="0" applyFont="0" applyFill="0" applyBorder="0" applyAlignment="0" applyProtection="0"/>
    <xf numFmtId="0"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96"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187" fontId="152" fillId="0" borderId="0" applyFont="0" applyFill="0" applyBorder="0" applyAlignment="0" applyProtection="0"/>
    <xf numFmtId="297" fontId="79" fillId="0" borderId="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7" fontId="79" fillId="0" borderId="0" applyProtection="0"/>
    <xf numFmtId="43" fontId="1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6"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97" fontId="79" fillId="0" borderId="0" applyProtection="0"/>
    <xf numFmtId="297" fontId="79" fillId="0" borderId="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6" fillId="0" borderId="0" applyFont="0" applyFill="0" applyBorder="0" applyAlignment="0" applyProtection="0"/>
    <xf numFmtId="43" fontId="3" fillId="0" borderId="0" applyFont="0" applyFill="0" applyBorder="0" applyAlignment="0" applyProtection="0"/>
    <xf numFmtId="170" fontId="4" fillId="0" borderId="0" applyFont="0" applyFill="0" applyBorder="0" applyAlignment="0" applyProtection="0"/>
    <xf numFmtId="216" fontId="4"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187" fontId="3" fillId="0" borderId="0" applyFont="0" applyFill="0" applyBorder="0" applyAlignment="0" applyProtection="0"/>
    <xf numFmtId="187" fontId="79" fillId="0" borderId="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43" fontId="4" fillId="0" borderId="0" applyFont="0" applyFill="0" applyBorder="0" applyAlignment="0" applyProtection="0"/>
    <xf numFmtId="43" fontId="156" fillId="0" borderId="0" applyFont="0" applyFill="0" applyBorder="0" applyAlignment="0" applyProtection="0"/>
    <xf numFmtId="43" fontId="3" fillId="0" borderId="0" applyFont="0" applyFill="0" applyBorder="0" applyAlignment="0" applyProtection="0"/>
    <xf numFmtId="43" fontId="136" fillId="0" borderId="0" applyFont="0" applyFill="0" applyBorder="0" applyAlignment="0" applyProtection="0"/>
    <xf numFmtId="43" fontId="21" fillId="0" borderId="0" applyFont="0" applyFill="0" applyBorder="0" applyAlignment="0" applyProtection="0"/>
    <xf numFmtId="43" fontId="15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79" fillId="0" borderId="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27" fillId="0" borderId="0" applyNumberFormat="0" applyFill="0" applyBorder="0" applyAlignment="0" applyProtection="0"/>
    <xf numFmtId="298" fontId="157" fillId="0" borderId="0" applyFill="0" applyBorder="0" applyProtection="0"/>
    <xf numFmtId="299" fontId="6" fillId="0" borderId="0" applyFont="0" applyFill="0" applyBorder="0" applyAlignment="0" applyProtection="0"/>
    <xf numFmtId="300" fontId="136" fillId="0" borderId="0" applyFill="0" applyBorder="0" applyProtection="0"/>
    <xf numFmtId="300" fontId="136" fillId="0" borderId="10" applyFill="0" applyProtection="0"/>
    <xf numFmtId="300" fontId="136" fillId="0" borderId="34" applyFill="0" applyProtection="0"/>
    <xf numFmtId="301"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303" fontId="155" fillId="0" borderId="0" applyFont="0" applyFill="0" applyBorder="0" applyAlignment="0" applyProtection="0"/>
    <xf numFmtId="304" fontId="79" fillId="0" borderId="0" applyFont="0" applyFill="0" applyBorder="0" applyAlignment="0" applyProtection="0"/>
    <xf numFmtId="305" fontId="155" fillId="0" borderId="0" applyFont="0" applyFill="0" applyBorder="0" applyAlignment="0" applyProtection="0"/>
    <xf numFmtId="306" fontId="155" fillId="0" borderId="0" applyFont="0" applyFill="0" applyBorder="0" applyAlignment="0" applyProtection="0"/>
    <xf numFmtId="307" fontId="79" fillId="0" borderId="0" applyFont="0" applyFill="0" applyBorder="0" applyAlignment="0" applyProtection="0"/>
    <xf numFmtId="308" fontId="155" fillId="0" borderId="0" applyFont="0" applyFill="0" applyBorder="0" applyAlignment="0" applyProtection="0"/>
    <xf numFmtId="309" fontId="155" fillId="0" borderId="0" applyFont="0" applyFill="0" applyBorder="0" applyAlignment="0" applyProtection="0"/>
    <xf numFmtId="310" fontId="79" fillId="0" borderId="0" applyFont="0" applyFill="0" applyBorder="0" applyAlignment="0" applyProtection="0"/>
    <xf numFmtId="311" fontId="155" fillId="0" borderId="0" applyFont="0" applyFill="0" applyBorder="0" applyAlignment="0" applyProtection="0"/>
    <xf numFmtId="44" fontId="4"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313" fontId="79" fillId="0" borderId="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applyProtection="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79"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156" fillId="0" borderId="0" applyFont="0" applyFill="0" applyBorder="0" applyAlignment="0" applyProtection="0"/>
    <xf numFmtId="314" fontId="136" fillId="0" borderId="0" applyFill="0" applyBorder="0" applyProtection="0"/>
    <xf numFmtId="314" fontId="136" fillId="0" borderId="10" applyFill="0" applyProtection="0"/>
    <xf numFmtId="314" fontId="136" fillId="0" borderId="34" applyFill="0" applyProtection="0"/>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41" fontId="158" fillId="0" borderId="0" applyFont="0" applyFill="0" applyBorder="0" applyAlignment="0" applyProtection="0"/>
    <xf numFmtId="41" fontId="158" fillId="0" borderId="0" applyFont="0" applyFill="0" applyBorder="0" applyAlignment="0" applyProtection="0"/>
    <xf numFmtId="41" fontId="158" fillId="0" borderId="0" applyFont="0" applyFill="0" applyBorder="0" applyAlignment="0" applyProtection="0"/>
    <xf numFmtId="41" fontId="158" fillId="0" borderId="0" applyFont="0" applyFill="0" applyBorder="0" applyAlignment="0" applyProtection="0"/>
    <xf numFmtId="41"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4" fillId="0" borderId="0" applyFont="0" applyFill="0" applyBorder="0" applyAlignment="0" applyProtection="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0" fontId="3" fillId="0" borderId="0"/>
    <xf numFmtId="0" fontId="3" fillId="0" borderId="0"/>
    <xf numFmtId="0" fontId="3" fillId="0" borderId="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79" fillId="0" borderId="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159" fillId="0" borderId="0" applyNumberFormat="0" applyFill="0" applyBorder="0" applyAlignment="0" applyProtection="0"/>
    <xf numFmtId="0" fontId="160" fillId="0" borderId="0" applyNumberFormat="0" applyFill="0" applyBorder="0" applyProtection="0">
      <alignment vertical="center"/>
    </xf>
    <xf numFmtId="0" fontId="161" fillId="0" borderId="0" applyNumberFormat="0" applyFill="0" applyBorder="0" applyAlignment="0" applyProtection="0"/>
    <xf numFmtId="0" fontId="162" fillId="0" borderId="0" applyNumberFormat="0" applyFill="0" applyBorder="0" applyProtection="0">
      <alignment vertical="center"/>
    </xf>
    <xf numFmtId="0" fontId="163" fillId="0" borderId="0" applyNumberFormat="0" applyFill="0" applyBorder="0" applyAlignment="0" applyProtection="0"/>
    <xf numFmtId="0" fontId="164" fillId="0" borderId="0" applyNumberFormat="0" applyFill="0" applyBorder="0" applyAlignment="0" applyProtection="0"/>
    <xf numFmtId="317" fontId="165" fillId="0" borderId="36" applyNumberFormat="0" applyFill="0" applyBorder="0" applyAlignment="0" applyProtection="0"/>
    <xf numFmtId="0" fontId="166" fillId="0" borderId="0" applyNumberFormat="0" applyFill="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0" fontId="68" fillId="0" borderId="0">
      <alignment horizontal="left"/>
    </xf>
    <xf numFmtId="0" fontId="102" fillId="0" borderId="21" applyNumberFormat="0" applyAlignment="0" applyProtection="0">
      <alignment horizontal="left" vertical="center"/>
    </xf>
    <xf numFmtId="0" fontId="102" fillId="0" borderId="9">
      <alignment horizontal="left" vertical="center"/>
    </xf>
    <xf numFmtId="14" fontId="167" fillId="33" borderId="27">
      <alignment horizontal="center" vertical="center" wrapText="1"/>
    </xf>
    <xf numFmtId="0" fontId="127" fillId="0" borderId="0" applyFill="0" applyAlignment="0" applyProtection="0">
      <protection locked="0"/>
    </xf>
    <xf numFmtId="0" fontId="127" fillId="0" borderId="7" applyFill="0" applyAlignment="0" applyProtection="0">
      <protection locked="0"/>
    </xf>
    <xf numFmtId="5" fontId="107" fillId="32" borderId="3" applyNumberFormat="0" applyAlignment="0">
      <alignment horizontal="left" vertical="top"/>
    </xf>
    <xf numFmtId="318" fontId="107" fillId="32" borderId="3" applyNumberFormat="0" applyAlignment="0">
      <alignment horizontal="left" vertical="top"/>
    </xf>
    <xf numFmtId="49" fontId="109" fillId="0" borderId="3">
      <alignment vertical="center"/>
    </xf>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3" fontId="168" fillId="0" borderId="6" applyNumberFormat="0" applyAlignment="0">
      <alignment horizontal="center" vertical="center"/>
    </xf>
    <xf numFmtId="3" fontId="45" fillId="0" borderId="6" applyNumberFormat="0" applyAlignment="0">
      <alignment horizontal="center" vertical="center"/>
    </xf>
    <xf numFmtId="3" fontId="107" fillId="0" borderId="6" applyNumberFormat="0" applyAlignment="0">
      <alignment horizontal="center" vertical="center"/>
    </xf>
    <xf numFmtId="229" fontId="117" fillId="0" borderId="13" applyNumberFormat="0" applyFont="0" applyFill="0" applyBorder="0">
      <alignment horizontal="center"/>
    </xf>
    <xf numFmtId="0" fontId="108" fillId="0" borderId="27"/>
    <xf numFmtId="0" fontId="71" fillId="0" borderId="3"/>
    <xf numFmtId="37" fontId="119" fillId="0" borderId="0"/>
    <xf numFmtId="37" fontId="119" fillId="0" borderId="0"/>
    <xf numFmtId="0" fontId="121" fillId="0" borderId="3" applyNumberFormat="0" applyFont="0" applyFill="0" applyBorder="0" applyAlignment="0">
      <alignment horizontal="center"/>
    </xf>
    <xf numFmtId="0" fontId="1" fillId="0" borderId="0"/>
    <xf numFmtId="0" fontId="18" fillId="0" borderId="0"/>
    <xf numFmtId="0" fontId="3" fillId="0" borderId="0"/>
    <xf numFmtId="0" fontId="169" fillId="0" borderId="0"/>
    <xf numFmtId="0" fontId="3" fillId="0" borderId="0"/>
    <xf numFmtId="0" fontId="11" fillId="0" borderId="0"/>
    <xf numFmtId="0" fontId="3" fillId="0" borderId="0"/>
    <xf numFmtId="0" fontId="10" fillId="0" borderId="0"/>
    <xf numFmtId="0" fontId="2" fillId="0" borderId="0"/>
    <xf numFmtId="0" fontId="2" fillId="0" borderId="0"/>
    <xf numFmtId="0" fontId="2" fillId="0" borderId="0"/>
    <xf numFmtId="0" fontId="2" fillId="0" borderId="0"/>
    <xf numFmtId="0" fontId="112" fillId="0" borderId="0"/>
    <xf numFmtId="0" fontId="4" fillId="0" borderId="0"/>
    <xf numFmtId="0" fontId="18" fillId="0" borderId="0"/>
    <xf numFmtId="0" fontId="4" fillId="0" borderId="0"/>
    <xf numFmtId="0" fontId="11" fillId="0" borderId="0"/>
    <xf numFmtId="0" fontId="4" fillId="0" borderId="0"/>
    <xf numFmtId="0" fontId="3" fillId="0" borderId="0"/>
    <xf numFmtId="0" fontId="2" fillId="0" borderId="0"/>
    <xf numFmtId="0" fontId="2" fillId="0" borderId="0"/>
    <xf numFmtId="0" fontId="2" fillId="0" borderId="0"/>
    <xf numFmtId="0" fontId="2" fillId="0" borderId="0"/>
    <xf numFmtId="0" fontId="79" fillId="0" borderId="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xf numFmtId="0" fontId="10" fillId="0" borderId="0"/>
    <xf numFmtId="0" fontId="4" fillId="0" borderId="0"/>
    <xf numFmtId="0" fontId="10" fillId="0" borderId="0"/>
    <xf numFmtId="0" fontId="48" fillId="0" borderId="0"/>
    <xf numFmtId="0" fontId="10"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4" fillId="0" borderId="0"/>
    <xf numFmtId="0" fontId="170" fillId="0" borderId="0"/>
    <xf numFmtId="0" fontId="170" fillId="0" borderId="0"/>
    <xf numFmtId="0" fontId="170" fillId="0" borderId="0"/>
    <xf numFmtId="0" fontId="169" fillId="0" borderId="0"/>
    <xf numFmtId="0" fontId="79" fillId="0" borderId="0" applyProtection="0"/>
    <xf numFmtId="0" fontId="4" fillId="0" borderId="0"/>
    <xf numFmtId="0" fontId="171" fillId="0" borderId="0"/>
    <xf numFmtId="0" fontId="4" fillId="0" borderId="0"/>
    <xf numFmtId="0" fontId="21" fillId="0" borderId="0"/>
    <xf numFmtId="0" fontId="10" fillId="0" borderId="0"/>
    <xf numFmtId="0" fontId="4" fillId="0" borderId="0"/>
    <xf numFmtId="0" fontId="10" fillId="0" borderId="0"/>
    <xf numFmtId="0" fontId="172" fillId="0" borderId="0"/>
    <xf numFmtId="0" fontId="10" fillId="0" borderId="0"/>
    <xf numFmtId="0" fontId="172" fillId="0" borderId="0"/>
    <xf numFmtId="0" fontId="10" fillId="0" borderId="0"/>
    <xf numFmtId="0" fontId="172" fillId="0" borderId="0"/>
    <xf numFmtId="0" fontId="10" fillId="0" borderId="0"/>
    <xf numFmtId="0" fontId="172" fillId="0" borderId="0"/>
    <xf numFmtId="0" fontId="10" fillId="0" borderId="0"/>
    <xf numFmtId="0" fontId="48" fillId="0" borderId="0"/>
    <xf numFmtId="0" fontId="4" fillId="0" borderId="0"/>
    <xf numFmtId="0" fontId="170" fillId="0" borderId="0"/>
    <xf numFmtId="0" fontId="3" fillId="0" borderId="0"/>
    <xf numFmtId="0" fontId="79" fillId="0" borderId="0" applyProtection="0"/>
    <xf numFmtId="0" fontId="3" fillId="0" borderId="0"/>
    <xf numFmtId="0" fontId="79" fillId="0" borderId="0"/>
    <xf numFmtId="0" fontId="120" fillId="0" borderId="0"/>
    <xf numFmtId="0" fontId="120" fillId="0" borderId="0"/>
    <xf numFmtId="0" fontId="4" fillId="0" borderId="0"/>
    <xf numFmtId="0" fontId="3" fillId="0" borderId="0"/>
    <xf numFmtId="0" fontId="4"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152" fillId="0" borderId="0" applyProtection="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3" fillId="0" borderId="0"/>
    <xf numFmtId="0" fontId="1" fillId="0" borderId="0"/>
    <xf numFmtId="0" fontId="4" fillId="0" borderId="0" applyProtection="0"/>
    <xf numFmtId="0" fontId="1" fillId="0" borderId="0"/>
    <xf numFmtId="0" fontId="1" fillId="0" borderId="0"/>
    <xf numFmtId="0" fontId="1" fillId="0" borderId="0"/>
    <xf numFmtId="0" fontId="1"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3"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 fillId="0" borderId="0" applyFont="0" applyFill="0" applyBorder="0" applyAlignment="0" applyProtection="0"/>
    <xf numFmtId="43" fontId="4" fillId="0" borderId="0" applyFont="0" applyFill="0" applyBorder="0" applyAlignment="0" applyProtection="0"/>
    <xf numFmtId="319"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 fillId="0" borderId="0" applyFont="0" applyFill="0" applyBorder="0" applyAlignment="0" applyProtection="0"/>
    <xf numFmtId="43" fontId="2" fillId="0" borderId="0" applyFont="0" applyFill="0" applyBorder="0" applyAlignment="0" applyProtection="0"/>
    <xf numFmtId="0" fontId="2" fillId="0" borderId="0"/>
    <xf numFmtId="0" fontId="17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79" fontId="78" fillId="0" borderId="0" applyFont="0" applyFill="0" applyBorder="0" applyAlignment="0" applyProtection="0"/>
    <xf numFmtId="0" fontId="145" fillId="0" borderId="0"/>
    <xf numFmtId="0" fontId="145" fillId="0" borderId="0"/>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21" fontId="191" fillId="0" borderId="52">
      <alignment horizontal="center"/>
      <protection hidden="1"/>
    </xf>
    <xf numFmtId="170" fontId="146" fillId="0" borderId="14" applyFont="0" applyBorder="0"/>
    <xf numFmtId="170" fontId="146" fillId="0" borderId="14" applyFont="0" applyBorder="0"/>
    <xf numFmtId="170" fontId="146" fillId="0" borderId="14" applyFont="0" applyBorder="0"/>
    <xf numFmtId="170" fontId="146" fillId="0" borderId="14" applyFont="0" applyBorder="0"/>
    <xf numFmtId="0" fontId="48" fillId="0" borderId="0"/>
    <xf numFmtId="0" fontId="192" fillId="0" borderId="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181" fontId="21" fillId="0" borderId="0" applyFont="0" applyFill="0" applyBorder="0" applyAlignment="0" applyProtection="0"/>
    <xf numFmtId="178" fontId="3" fillId="0" borderId="0" applyFont="0" applyFill="0" applyBorder="0" applyAlignment="0" applyProtection="0"/>
    <xf numFmtId="182" fontId="76" fillId="0" borderId="0" applyFont="0" applyFill="0" applyBorder="0" applyAlignment="0" applyProtection="0"/>
    <xf numFmtId="323"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3" fontId="3"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4" fontId="76" fillId="0" borderId="0" applyFont="0" applyFill="0" applyBorder="0" applyAlignment="0" applyProtection="0"/>
    <xf numFmtId="184" fontId="76" fillId="0" borderId="0" applyFont="0" applyFill="0" applyBorder="0" applyAlignment="0" applyProtection="0"/>
    <xf numFmtId="184" fontId="76" fillId="0" borderId="0" applyFont="0" applyFill="0" applyBorder="0" applyAlignment="0" applyProtection="0"/>
    <xf numFmtId="184" fontId="76" fillId="0" borderId="0" applyFont="0" applyFill="0" applyBorder="0" applyAlignment="0" applyProtection="0"/>
    <xf numFmtId="324"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7"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4" fillId="0" borderId="15"/>
    <xf numFmtId="0" fontId="3" fillId="0" borderId="0" applyProtection="0"/>
    <xf numFmtId="0" fontId="147" fillId="0" borderId="0"/>
    <xf numFmtId="0" fontId="3" fillId="0" borderId="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89" fontId="21"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29" fillId="0" borderId="0">
      <alignment vertical="top"/>
    </xf>
    <xf numFmtId="0" fontId="148" fillId="0" borderId="0">
      <alignment vertical="top"/>
    </xf>
    <xf numFmtId="0" fontId="148" fillId="0" borderId="0">
      <alignment vertical="top"/>
    </xf>
    <xf numFmtId="190" fontId="28" fillId="0" borderId="0" applyFont="0" applyFill="0" applyBorder="0" applyAlignment="0" applyProtection="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1" fontId="28" fillId="0" borderId="0" applyFont="0" applyFill="0" applyBorder="0" applyAlignment="0" applyProtection="0"/>
    <xf numFmtId="190"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1" fontId="28" fillId="0" borderId="0" applyFont="0" applyFill="0" applyBorder="0" applyAlignment="0" applyProtection="0"/>
    <xf numFmtId="179"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42" fontId="28" fillId="0" borderId="0" applyFont="0" applyFill="0" applyBorder="0" applyAlignment="0" applyProtection="0"/>
    <xf numFmtId="0" fontId="39" fillId="0" borderId="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39" fillId="0" borderId="0"/>
    <xf numFmtId="0" fontId="40" fillId="0" borderId="0" applyFont="0" applyFill="0" applyBorder="0" applyAlignment="0" applyProtection="0"/>
    <xf numFmtId="0" fontId="4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39" fillId="0" borderId="0"/>
    <xf numFmtId="0" fontId="39" fillId="0" borderId="0"/>
    <xf numFmtId="0" fontId="39" fillId="0" borderId="0"/>
    <xf numFmtId="191" fontId="28" fillId="0" borderId="0" applyFont="0" applyFill="0" applyBorder="0" applyAlignment="0" applyProtection="0"/>
    <xf numFmtId="42" fontId="28" fillId="0" borderId="0" applyFont="0" applyFill="0" applyBorder="0" applyAlignment="0" applyProtection="0"/>
    <xf numFmtId="179" fontId="78" fillId="0" borderId="0" applyFont="0" applyFill="0" applyBorder="0" applyAlignment="0" applyProtection="0"/>
    <xf numFmtId="187" fontId="7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4"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94" fontId="28" fillId="0" borderId="0" applyFont="0" applyFill="0" applyBorder="0" applyAlignment="0" applyProtection="0"/>
    <xf numFmtId="43" fontId="28" fillId="0" borderId="0" applyFont="0" applyFill="0" applyBorder="0" applyAlignment="0" applyProtection="0"/>
    <xf numFmtId="186" fontId="7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95" fontId="28" fillId="0" borderId="0" applyFont="0" applyFill="0" applyBorder="0" applyAlignment="0" applyProtection="0"/>
    <xf numFmtId="196" fontId="78" fillId="0" borderId="0" applyFont="0" applyFill="0" applyBorder="0" applyAlignment="0" applyProtection="0"/>
    <xf numFmtId="196"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90" fontId="28" fillId="0" borderId="0" applyFont="0" applyFill="0" applyBorder="0" applyAlignment="0" applyProtection="0"/>
    <xf numFmtId="42" fontId="28" fillId="0" borderId="0" applyFont="0" applyFill="0" applyBorder="0" applyAlignment="0" applyProtection="0"/>
    <xf numFmtId="179"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4"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78" fillId="0" borderId="0" applyFont="0" applyFill="0" applyBorder="0" applyAlignment="0" applyProtection="0"/>
    <xf numFmtId="194" fontId="28" fillId="0" borderId="0" applyFont="0" applyFill="0" applyBorder="0" applyAlignment="0" applyProtection="0"/>
    <xf numFmtId="43"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7"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89" fontId="7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77" fontId="28" fillId="0" borderId="0" applyFont="0" applyFill="0" applyBorder="0" applyAlignment="0" applyProtection="0"/>
    <xf numFmtId="16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77" fontId="28" fillId="0" borderId="0" applyFont="0" applyFill="0" applyBorder="0" applyAlignment="0" applyProtection="0"/>
    <xf numFmtId="41" fontId="28"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95" fontId="28" fillId="0" borderId="0" applyFont="0" applyFill="0" applyBorder="0" applyAlignment="0" applyProtection="0"/>
    <xf numFmtId="196" fontId="78" fillId="0" borderId="0" applyFont="0" applyFill="0" applyBorder="0" applyAlignment="0" applyProtection="0"/>
    <xf numFmtId="196"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86" fontId="78" fillId="0" borderId="0" applyFont="0" applyFill="0" applyBorder="0" applyAlignment="0" applyProtection="0"/>
    <xf numFmtId="190" fontId="28" fillId="0" borderId="0" applyFont="0" applyFill="0" applyBorder="0" applyAlignment="0" applyProtection="0"/>
    <xf numFmtId="42" fontId="28" fillId="0" borderId="0" applyFont="0" applyFill="0" applyBorder="0" applyAlignment="0" applyProtection="0"/>
    <xf numFmtId="179" fontId="28" fillId="0" borderId="0" applyFont="0" applyFill="0" applyBorder="0" applyAlignment="0" applyProtection="0"/>
    <xf numFmtId="187" fontId="7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7"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89" fontId="7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77" fontId="28" fillId="0" borderId="0" applyFont="0" applyFill="0" applyBorder="0" applyAlignment="0" applyProtection="0"/>
    <xf numFmtId="16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77" fontId="28" fillId="0" borderId="0" applyFont="0" applyFill="0" applyBorder="0" applyAlignment="0" applyProtection="0"/>
    <xf numFmtId="41"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4"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94" fontId="28" fillId="0" borderId="0" applyFont="0" applyFill="0" applyBorder="0" applyAlignment="0" applyProtection="0"/>
    <xf numFmtId="43" fontId="28" fillId="0" borderId="0" applyFont="0" applyFill="0" applyBorder="0" applyAlignment="0" applyProtection="0"/>
    <xf numFmtId="186" fontId="78" fillId="0" borderId="0" applyFont="0" applyFill="0" applyBorder="0" applyAlignment="0" applyProtection="0"/>
    <xf numFmtId="179" fontId="78" fillId="0" borderId="0" applyFont="0" applyFill="0" applyBorder="0" applyAlignment="0" applyProtection="0"/>
    <xf numFmtId="179" fontId="28" fillId="0" borderId="0" applyFont="0" applyFill="0" applyBorder="0" applyAlignment="0" applyProtection="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5" fontId="28" fillId="0" borderId="0" applyFont="0" applyFill="0" applyBorder="0" applyAlignment="0" applyProtection="0"/>
    <xf numFmtId="196" fontId="78" fillId="0" borderId="0" applyFont="0" applyFill="0" applyBorder="0" applyAlignment="0" applyProtection="0"/>
    <xf numFmtId="196"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42" fontId="28" fillId="0" borderId="0" applyFont="0" applyFill="0" applyBorder="0" applyAlignment="0" applyProtection="0"/>
    <xf numFmtId="42" fontId="28" fillId="0" borderId="0" applyFont="0" applyFill="0" applyBorder="0" applyAlignment="0" applyProtection="0"/>
    <xf numFmtId="0" fontId="39" fillId="0" borderId="0"/>
    <xf numFmtId="179"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79" fontId="28" fillId="0" borderId="0" applyFont="0" applyFill="0" applyBorder="0" applyAlignment="0" applyProtection="0"/>
    <xf numFmtId="186" fontId="7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7"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89" fontId="7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77" fontId="28" fillId="0" borderId="0" applyFont="0" applyFill="0" applyBorder="0" applyAlignment="0" applyProtection="0"/>
    <xf numFmtId="16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77" fontId="28" fillId="0" borderId="0" applyFont="0" applyFill="0" applyBorder="0" applyAlignment="0" applyProtection="0"/>
    <xf numFmtId="41"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4"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94" fontId="28" fillId="0" borderId="0" applyFont="0" applyFill="0" applyBorder="0" applyAlignment="0" applyProtection="0"/>
    <xf numFmtId="43" fontId="28" fillId="0" borderId="0" applyFont="0" applyFill="0" applyBorder="0" applyAlignment="0" applyProtection="0"/>
    <xf numFmtId="179" fontId="78" fillId="0" borderId="0" applyFont="0" applyFill="0" applyBorder="0" applyAlignment="0" applyProtection="0"/>
    <xf numFmtId="187" fontId="78" fillId="0" borderId="0" applyFont="0" applyFill="0" applyBorder="0" applyAlignment="0" applyProtection="0"/>
    <xf numFmtId="0" fontId="39" fillId="0" borderId="0"/>
    <xf numFmtId="190" fontId="28" fillId="0" borderId="0" applyFont="0" applyFill="0" applyBorder="0" applyAlignment="0" applyProtection="0"/>
    <xf numFmtId="42" fontId="28" fillId="0" borderId="0" applyFont="0" applyFill="0" applyBorder="0" applyAlignment="0" applyProtection="0"/>
    <xf numFmtId="0" fontId="39" fillId="0" borderId="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0" fontId="29" fillId="0" borderId="0">
      <alignment vertical="top"/>
    </xf>
    <xf numFmtId="0" fontId="148" fillId="0" borderId="0">
      <alignment vertical="top"/>
    </xf>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3" fillId="0" borderId="0"/>
    <xf numFmtId="0" fontId="29" fillId="0" borderId="0">
      <alignment vertical="top"/>
    </xf>
    <xf numFmtId="0" fontId="148" fillId="0" borderId="0">
      <alignment vertical="top"/>
    </xf>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148" fillId="0" borderId="0">
      <alignment vertical="top"/>
    </xf>
    <xf numFmtId="0" fontId="148" fillId="0" borderId="0">
      <alignment vertical="top"/>
    </xf>
    <xf numFmtId="0" fontId="29" fillId="0" borderId="0">
      <alignment vertical="top"/>
    </xf>
    <xf numFmtId="0" fontId="148" fillId="0" borderId="0">
      <alignment vertical="top"/>
    </xf>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148" fillId="0" borderId="0">
      <alignment vertical="top"/>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45" fillId="0" borderId="0" applyProtection="0"/>
    <xf numFmtId="0" fontId="145" fillId="0" borderId="0" applyProtection="0"/>
    <xf numFmtId="0" fontId="48" fillId="0" borderId="0" applyNumberFormat="0" applyFill="0" applyBorder="0" applyAlignment="0" applyProtection="0"/>
    <xf numFmtId="0" fontId="192" fillId="0" borderId="0" applyNumberFormat="0" applyFill="0" applyBorder="0" applyAlignment="0" applyProtection="0"/>
    <xf numFmtId="179"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3" fillId="0" borderId="0"/>
    <xf numFmtId="198" fontId="30" fillId="0" borderId="0" applyFont="0" applyFill="0" applyBorder="0" applyAlignment="0" applyProtection="0"/>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0" fontId="112" fillId="0" borderId="0"/>
    <xf numFmtId="0" fontId="3" fillId="0" borderId="0"/>
    <xf numFmtId="0" fontId="11" fillId="0" borderId="0"/>
    <xf numFmtId="0" fontId="3" fillId="0" borderId="0"/>
    <xf numFmtId="0" fontId="72" fillId="0" borderId="0"/>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0" fontId="32" fillId="3" borderId="0"/>
    <xf numFmtId="198" fontId="30" fillId="0" borderId="0" applyFont="0" applyFill="0" applyBorder="0" applyAlignment="0" applyProtection="0"/>
    <xf numFmtId="0" fontId="32" fillId="3" borderId="0"/>
    <xf numFmtId="0" fontId="32" fillId="3" borderId="0"/>
    <xf numFmtId="198" fontId="30" fillId="0" borderId="0" applyFont="0" applyFill="0" applyBorder="0" applyAlignment="0" applyProtection="0"/>
    <xf numFmtId="0" fontId="3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198" fontId="30" fillId="0" borderId="0" applyFont="0" applyFill="0" applyBorder="0" applyAlignment="0" applyProtection="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3" fillId="0" borderId="0" applyFont="0" applyFill="0" applyBorder="0" applyAlignment="0">
      <alignment horizontal="left"/>
    </xf>
    <xf numFmtId="0" fontId="32" fillId="3" borderId="0"/>
    <xf numFmtId="198" fontId="30" fillId="0" borderId="0" applyFont="0" applyFill="0" applyBorder="0" applyAlignment="0" applyProtection="0"/>
    <xf numFmtId="0" fontId="43" fillId="0" borderId="0" applyFont="0" applyFill="0" applyBorder="0" applyAlignment="0">
      <alignment horizontal="left"/>
    </xf>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198" fontId="30" fillId="0" borderId="0" applyFont="0" applyFill="0" applyBorder="0" applyAlignment="0" applyProtection="0"/>
    <xf numFmtId="0" fontId="32" fillId="3" borderId="0"/>
    <xf numFmtId="0" fontId="32" fillId="3" borderId="0"/>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43" fillId="0" borderId="0" applyFont="0" applyFill="0" applyBorder="0" applyAlignment="0">
      <alignment horizontal="left"/>
    </xf>
    <xf numFmtId="0" fontId="43" fillId="0" borderId="0" applyFont="0" applyFill="0" applyBorder="0" applyAlignment="0">
      <alignment horizontal="left"/>
    </xf>
    <xf numFmtId="0" fontId="150" fillId="0" borderId="0"/>
    <xf numFmtId="0" fontId="47" fillId="4" borderId="16" applyFont="0" applyFill="0" applyAlignment="0">
      <alignment vertical="center" wrapText="1"/>
    </xf>
    <xf numFmtId="0" fontId="54" fillId="3" borderId="0"/>
    <xf numFmtId="0" fontId="54"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54" fillId="3" borderId="0"/>
    <xf numFmtId="0" fontId="54" fillId="3" borderId="0"/>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21" fillId="0" borderId="0"/>
    <xf numFmtId="0" fontId="125" fillId="6" borderId="0" applyNumberFormat="0" applyBorder="0" applyAlignment="0" applyProtection="0"/>
    <xf numFmtId="0" fontId="4"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2" fillId="54" borderId="0" applyAlignment="0"/>
    <xf numFmtId="0" fontId="2" fillId="54" borderId="0" applyAlignment="0"/>
    <xf numFmtId="0" fontId="4" fillId="6" borderId="0" applyNumberFormat="0" applyBorder="0" applyAlignment="0" applyProtection="0"/>
    <xf numFmtId="0" fontId="125" fillId="8" borderId="0" applyNumberFormat="0" applyBorder="0" applyAlignment="0" applyProtection="0"/>
    <xf numFmtId="0" fontId="4" fillId="8"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2" fillId="55" borderId="0" applyAlignment="0"/>
    <xf numFmtId="0" fontId="2" fillId="55" borderId="0" applyAlignment="0"/>
    <xf numFmtId="0" fontId="4" fillId="8" borderId="0" applyNumberFormat="0" applyBorder="0" applyAlignment="0" applyProtection="0"/>
    <xf numFmtId="0" fontId="125" fillId="10" borderId="0" applyNumberFormat="0" applyBorder="0" applyAlignment="0" applyProtection="0"/>
    <xf numFmtId="0" fontId="4"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4" fillId="10"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9" borderId="0" applyNumberFormat="0" applyBorder="0" applyAlignment="0" applyProtection="0"/>
    <xf numFmtId="0" fontId="2" fillId="56" borderId="0" applyAlignment="0"/>
    <xf numFmtId="0" fontId="2" fillId="56" borderId="0" applyAlignment="0"/>
    <xf numFmtId="0" fontId="4" fillId="10" borderId="0" applyNumberFormat="0" applyBorder="0" applyAlignment="0" applyProtection="0"/>
    <xf numFmtId="0" fontId="125" fillId="11" borderId="0" applyNumberFormat="0" applyBorder="0" applyAlignment="0" applyProtection="0"/>
    <xf numFmtId="0" fontId="4"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2" fillId="57" borderId="0" applyAlignment="0"/>
    <xf numFmtId="0" fontId="2" fillId="57" borderId="0" applyAlignment="0"/>
    <xf numFmtId="0" fontId="4" fillId="11" borderId="0" applyNumberFormat="0" applyBorder="0" applyAlignment="0" applyProtection="0"/>
    <xf numFmtId="0" fontId="125" fillId="12" borderId="0" applyNumberFormat="0" applyBorder="0" applyAlignment="0" applyProtection="0"/>
    <xf numFmtId="0" fontId="4"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4"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 fillId="58" borderId="0" applyAlignment="0"/>
    <xf numFmtId="0" fontId="2" fillId="58" borderId="0" applyAlignment="0"/>
    <xf numFmtId="0" fontId="4" fillId="12" borderId="0" applyNumberFormat="0" applyBorder="0" applyAlignment="0" applyProtection="0"/>
    <xf numFmtId="0" fontId="125" fillId="7" borderId="0" applyNumberFormat="0" applyBorder="0" applyAlignment="0" applyProtection="0"/>
    <xf numFmtId="0" fontId="4"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4"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 fillId="59" borderId="0" applyAlignment="0"/>
    <xf numFmtId="0" fontId="2" fillId="59" borderId="0" applyAlignment="0"/>
    <xf numFmtId="0" fontId="4" fillId="7" borderId="0" applyNumberFormat="0" applyBorder="0" applyAlignment="0" applyProtection="0"/>
    <xf numFmtId="0" fontId="3" fillId="0" borderId="0"/>
    <xf numFmtId="0" fontId="3" fillId="0" borderId="0"/>
    <xf numFmtId="0" fontId="3" fillId="0" borderId="0"/>
    <xf numFmtId="0" fontId="3" fillId="0" borderId="0"/>
    <xf numFmtId="0" fontId="37" fillId="3" borderId="0"/>
    <xf numFmtId="0" fontId="37"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37" fillId="3" borderId="0"/>
    <xf numFmtId="0" fontId="38" fillId="0" borderId="0">
      <alignment wrapText="1"/>
    </xf>
    <xf numFmtId="0" fontId="38"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38" fillId="0" borderId="0">
      <alignment wrapText="1"/>
    </xf>
    <xf numFmtId="0" fontId="125" fillId="14" borderId="0" applyNumberFormat="0" applyBorder="0" applyAlignment="0" applyProtection="0"/>
    <xf numFmtId="0" fontId="4"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2" fillId="43" borderId="0" applyAlignment="0"/>
    <xf numFmtId="0" fontId="2" fillId="43" borderId="0" applyAlignment="0"/>
    <xf numFmtId="0" fontId="4" fillId="14" borderId="0" applyNumberFormat="0" applyBorder="0" applyAlignment="0" applyProtection="0"/>
    <xf numFmtId="0" fontId="125" fillId="15" borderId="0" applyNumberFormat="0" applyBorder="0" applyAlignment="0" applyProtection="0"/>
    <xf numFmtId="0" fontId="4"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4"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45" borderId="0" applyAlignment="0"/>
    <xf numFmtId="0" fontId="2" fillId="45" borderId="0" applyAlignment="0"/>
    <xf numFmtId="0" fontId="4" fillId="15" borderId="0" applyNumberFormat="0" applyBorder="0" applyAlignment="0" applyProtection="0"/>
    <xf numFmtId="0" fontId="125" fillId="17" borderId="0" applyNumberFormat="0" applyBorder="0" applyAlignment="0" applyProtection="0"/>
    <xf numFmtId="0" fontId="4" fillId="17" borderId="0" applyNumberFormat="0" applyBorder="0" applyAlignment="0" applyProtection="0"/>
    <xf numFmtId="0" fontId="125" fillId="17" borderId="0" applyNumberFormat="0" applyBorder="0" applyAlignment="0" applyProtection="0"/>
    <xf numFmtId="0" fontId="125" fillId="17" borderId="0" applyNumberFormat="0" applyBorder="0" applyAlignment="0" applyProtection="0"/>
    <xf numFmtId="0" fontId="125" fillId="17" borderId="0" applyNumberFormat="0" applyBorder="0" applyAlignment="0" applyProtection="0"/>
    <xf numFmtId="0" fontId="125" fillId="17" borderId="0" applyNumberFormat="0" applyBorder="0" applyAlignment="0" applyProtection="0"/>
    <xf numFmtId="0" fontId="125" fillId="17" borderId="0" applyNumberFormat="0" applyBorder="0" applyAlignment="0" applyProtection="0"/>
    <xf numFmtId="0" fontId="4" fillId="1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6" borderId="0" applyNumberFormat="0" applyBorder="0" applyAlignment="0" applyProtection="0"/>
    <xf numFmtId="0" fontId="2" fillId="47" borderId="0" applyAlignment="0"/>
    <xf numFmtId="0" fontId="2" fillId="47" borderId="0" applyAlignment="0"/>
    <xf numFmtId="0" fontId="4" fillId="17" borderId="0" applyNumberFormat="0" applyBorder="0" applyAlignment="0" applyProtection="0"/>
    <xf numFmtId="0" fontId="125" fillId="11" borderId="0" applyNumberFormat="0" applyBorder="0" applyAlignment="0" applyProtection="0"/>
    <xf numFmtId="0" fontId="4"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2" fillId="49" borderId="0" applyAlignment="0"/>
    <xf numFmtId="0" fontId="2" fillId="49" borderId="0" applyAlignment="0"/>
    <xf numFmtId="0" fontId="4" fillId="11" borderId="0" applyNumberFormat="0" applyBorder="0" applyAlignment="0" applyProtection="0"/>
    <xf numFmtId="0" fontId="125" fillId="14" borderId="0" applyNumberFormat="0" applyBorder="0" applyAlignment="0" applyProtection="0"/>
    <xf numFmtId="0" fontId="4"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4"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 fillId="51" borderId="0" applyAlignment="0"/>
    <xf numFmtId="0" fontId="2" fillId="51" borderId="0" applyAlignment="0"/>
    <xf numFmtId="0" fontId="4" fillId="14" borderId="0" applyNumberFormat="0" applyBorder="0" applyAlignment="0" applyProtection="0"/>
    <xf numFmtId="0" fontId="125" fillId="18" borderId="0" applyNumberFormat="0" applyBorder="0" applyAlignment="0" applyProtection="0"/>
    <xf numFmtId="0" fontId="4"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4" fillId="18"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7" borderId="0" applyNumberFormat="0" applyBorder="0" applyAlignment="0" applyProtection="0"/>
    <xf numFmtId="0" fontId="2" fillId="53" borderId="0" applyAlignment="0"/>
    <xf numFmtId="0" fontId="2" fillId="53" borderId="0" applyAlignment="0"/>
    <xf numFmtId="0" fontId="4" fillId="18"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9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9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93" fillId="20" borderId="0" applyNumberFormat="0" applyBorder="0" applyAlignment="0" applyProtection="0"/>
    <xf numFmtId="0" fontId="50" fillId="20"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19" borderId="0" applyNumberFormat="0" applyBorder="0" applyAlignment="0" applyProtection="0"/>
    <xf numFmtId="0" fontId="17" fillId="60" borderId="0" applyAlignment="0"/>
    <xf numFmtId="0" fontId="193" fillId="15" borderId="0" applyNumberFormat="0" applyBorder="0" applyAlignment="0" applyProtection="0"/>
    <xf numFmtId="0" fontId="50"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7" fillId="61" borderId="0" applyAlignment="0"/>
    <xf numFmtId="0" fontId="193" fillId="17" borderId="0" applyNumberFormat="0" applyBorder="0" applyAlignment="0" applyProtection="0"/>
    <xf numFmtId="0" fontId="50"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6" borderId="0" applyNumberFormat="0" applyBorder="0" applyAlignment="0" applyProtection="0"/>
    <xf numFmtId="0" fontId="17" fillId="62" borderId="0" applyAlignment="0"/>
    <xf numFmtId="0" fontId="193" fillId="21" borderId="0" applyNumberFormat="0" applyBorder="0" applyAlignment="0" applyProtection="0"/>
    <xf numFmtId="0" fontId="50"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13" borderId="0" applyNumberFormat="0" applyBorder="0" applyAlignment="0" applyProtection="0"/>
    <xf numFmtId="0" fontId="17" fillId="63" borderId="0" applyAlignment="0"/>
    <xf numFmtId="0" fontId="193" fillId="19" borderId="0" applyNumberFormat="0" applyBorder="0" applyAlignment="0" applyProtection="0"/>
    <xf numFmtId="0" fontId="50"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7" fillId="64" borderId="0" applyAlignment="0"/>
    <xf numFmtId="0" fontId="193" fillId="22" borderId="0" applyNumberFormat="0" applyBorder="0" applyAlignment="0" applyProtection="0"/>
    <xf numFmtId="0" fontId="50"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7" borderId="0" applyNumberFormat="0" applyBorder="0" applyAlignment="0" applyProtection="0"/>
    <xf numFmtId="0" fontId="17" fillId="65" borderId="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93" fillId="23" borderId="0" applyNumberFormat="0" applyBorder="0" applyAlignment="0" applyProtection="0"/>
    <xf numFmtId="0" fontId="50" fillId="23"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19" borderId="0" applyNumberFormat="0" applyBorder="0" applyAlignment="0" applyProtection="0"/>
    <xf numFmtId="0" fontId="17" fillId="42" borderId="0" applyAlignment="0"/>
    <xf numFmtId="0" fontId="193" fillId="25" borderId="0" applyNumberFormat="0" applyBorder="0" applyAlignment="0" applyProtection="0"/>
    <xf numFmtId="0" fontId="50"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17" fillId="44" borderId="0" applyAlignment="0"/>
    <xf numFmtId="0" fontId="193" fillId="26" borderId="0" applyNumberFormat="0" applyBorder="0" applyAlignment="0" applyProtection="0"/>
    <xf numFmtId="0" fontId="50" fillId="26" borderId="0" applyNumberFormat="0" applyBorder="0" applyAlignment="0" applyProtection="0"/>
    <xf numFmtId="0" fontId="193" fillId="26" borderId="0" applyNumberFormat="0" applyBorder="0" applyAlignment="0" applyProtection="0"/>
    <xf numFmtId="0" fontId="193" fillId="26" borderId="0" applyNumberFormat="0" applyBorder="0" applyAlignment="0" applyProtection="0"/>
    <xf numFmtId="0" fontId="193" fillId="26" borderId="0" applyNumberFormat="0" applyBorder="0" applyAlignment="0" applyProtection="0"/>
    <xf numFmtId="0" fontId="193" fillId="26" borderId="0" applyNumberFormat="0" applyBorder="0" applyAlignment="0" applyProtection="0"/>
    <xf numFmtId="0" fontId="193" fillId="26"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4" borderId="0" applyNumberFormat="0" applyBorder="0" applyAlignment="0" applyProtection="0"/>
    <xf numFmtId="0" fontId="17" fillId="46" borderId="0" applyAlignment="0"/>
    <xf numFmtId="0" fontId="193" fillId="21" borderId="0" applyNumberFormat="0" applyBorder="0" applyAlignment="0" applyProtection="0"/>
    <xf numFmtId="0" fontId="50"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7" borderId="0" applyNumberFormat="0" applyBorder="0" applyAlignment="0" applyProtection="0"/>
    <xf numFmtId="0" fontId="17" fillId="48" borderId="0" applyAlignment="0"/>
    <xf numFmtId="0" fontId="193" fillId="19" borderId="0" applyNumberFormat="0" applyBorder="0" applyAlignment="0" applyProtection="0"/>
    <xf numFmtId="0" fontId="50"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7" fillId="50" borderId="0" applyAlignment="0"/>
    <xf numFmtId="0" fontId="193" fillId="28" borderId="0" applyNumberFormat="0" applyBorder="0" applyAlignment="0" applyProtection="0"/>
    <xf numFmtId="0" fontId="50"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17" fillId="52" borderId="0" applyAlignment="0"/>
    <xf numFmtId="0" fontId="194" fillId="0" borderId="0" applyNumberFormat="0" applyFill="0" applyBorder="0" applyAlignment="0" applyProtection="0"/>
    <xf numFmtId="0" fontId="46" fillId="0" borderId="0">
      <alignment horizontal="center" wrapText="1"/>
      <protection locked="0"/>
    </xf>
    <xf numFmtId="0" fontId="46" fillId="0" borderId="0">
      <alignment horizontal="center" wrapText="1"/>
      <protection locked="0"/>
    </xf>
    <xf numFmtId="0" fontId="195" fillId="0" borderId="0">
      <alignment horizontal="center" wrapText="1"/>
      <protection locked="0"/>
    </xf>
    <xf numFmtId="0" fontId="51" fillId="0" borderId="0" applyNumberFormat="0" applyBorder="0" applyAlignment="0">
      <alignment horizontal="center"/>
    </xf>
    <xf numFmtId="179" fontId="78" fillId="0" borderId="0" applyFont="0" applyFill="0" applyBorder="0" applyAlignment="0" applyProtection="0"/>
    <xf numFmtId="0" fontId="196" fillId="8" borderId="0" applyNumberFormat="0" applyBorder="0" applyAlignment="0" applyProtection="0"/>
    <xf numFmtId="0" fontId="58" fillId="8" borderId="0" applyNumberFormat="0" applyBorder="0" applyAlignment="0" applyProtection="0"/>
    <xf numFmtId="0" fontId="196" fillId="8" borderId="0" applyNumberFormat="0" applyBorder="0" applyAlignment="0" applyProtection="0"/>
    <xf numFmtId="0" fontId="196" fillId="8" borderId="0" applyNumberFormat="0" applyBorder="0" applyAlignment="0" applyProtection="0"/>
    <xf numFmtId="0" fontId="196" fillId="8" borderId="0" applyNumberFormat="0" applyBorder="0" applyAlignment="0" applyProtection="0"/>
    <xf numFmtId="0" fontId="196" fillId="8" borderId="0" applyNumberFormat="0" applyBorder="0" applyAlignment="0" applyProtection="0"/>
    <xf numFmtId="0" fontId="196"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3" fillId="8" borderId="0" applyNumberFormat="0" applyBorder="0" applyAlignment="0" applyProtection="0"/>
    <xf numFmtId="0" fontId="182" fillId="36" borderId="0" applyAlignment="0"/>
    <xf numFmtId="0" fontId="197" fillId="0" borderId="0"/>
    <xf numFmtId="0" fontId="62" fillId="0" borderId="0" applyNumberFormat="0" applyFill="0" applyBorder="0" applyAlignment="0" applyProtection="0"/>
    <xf numFmtId="0" fontId="71" fillId="0" borderId="0"/>
    <xf numFmtId="206" fontId="40" fillId="0" borderId="0" applyFill="0" applyBorder="0" applyAlignment="0"/>
    <xf numFmtId="206" fontId="40" fillId="0" borderId="0" applyFill="0" applyBorder="0" applyAlignment="0"/>
    <xf numFmtId="206" fontId="40" fillId="0" borderId="0" applyFill="0" applyBorder="0" applyAlignment="0"/>
    <xf numFmtId="206" fontId="40" fillId="0" borderId="0" applyFill="0" applyBorder="0" applyAlignment="0"/>
    <xf numFmtId="0" fontId="192" fillId="0" borderId="0" applyFill="0" applyBorder="0" applyAlignment="0"/>
    <xf numFmtId="206" fontId="40" fillId="0" borderId="0" applyFill="0" applyBorder="0" applyAlignment="0"/>
    <xf numFmtId="207" fontId="123" fillId="0" borderId="0" applyFill="0" applyBorder="0" applyAlignment="0"/>
    <xf numFmtId="208" fontId="3" fillId="0" borderId="0" applyFill="0" applyBorder="0" applyAlignment="0"/>
    <xf numFmtId="209" fontId="3" fillId="0" borderId="0" applyFill="0" applyBorder="0" applyAlignment="0"/>
    <xf numFmtId="210" fontId="3" fillId="0" borderId="0" applyFill="0" applyBorder="0" applyAlignment="0"/>
    <xf numFmtId="210" fontId="3" fillId="0" borderId="0" applyFill="0" applyBorder="0" applyAlignment="0"/>
    <xf numFmtId="210" fontId="3" fillId="0" borderId="0" applyFill="0" applyBorder="0" applyAlignment="0"/>
    <xf numFmtId="210" fontId="3" fillId="0" borderId="0" applyFill="0" applyBorder="0" applyAlignment="0"/>
    <xf numFmtId="210" fontId="11" fillId="0" borderId="0" applyFill="0" applyBorder="0" applyAlignment="0"/>
    <xf numFmtId="211" fontId="123" fillId="0" borderId="0" applyFill="0" applyBorder="0" applyAlignment="0"/>
    <xf numFmtId="212" fontId="123" fillId="0" borderId="0" applyFill="0" applyBorder="0" applyAlignment="0"/>
    <xf numFmtId="207" fontId="123" fillId="0" borderId="0" applyFill="0" applyBorder="0" applyAlignment="0"/>
    <xf numFmtId="0" fontId="198"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198" fillId="13"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65" fillId="5"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72" fillId="5" borderId="17" applyNumberFormat="0" applyAlignment="0" applyProtection="0"/>
    <xf numFmtId="0" fontId="72" fillId="5"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186" fillId="39" borderId="46" applyAlignment="0"/>
    <xf numFmtId="0" fontId="73" fillId="0" borderId="0"/>
    <xf numFmtId="0" fontId="199" fillId="0" borderId="0"/>
    <xf numFmtId="0" fontId="199" fillId="0" borderId="0"/>
    <xf numFmtId="325" fontId="200" fillId="0" borderId="15" applyBorder="0"/>
    <xf numFmtId="325" fontId="201" fillId="0" borderId="11">
      <protection locked="0"/>
    </xf>
    <xf numFmtId="0" fontId="127" fillId="0" borderId="0" applyFill="0" applyBorder="0" applyProtection="0">
      <alignment horizontal="center"/>
      <protection locked="0"/>
    </xf>
    <xf numFmtId="326" fontId="202" fillId="0" borderId="11"/>
    <xf numFmtId="0" fontId="203" fillId="29" borderId="18" applyNumberFormat="0" applyAlignment="0" applyProtection="0"/>
    <xf numFmtId="0" fontId="204" fillId="40" borderId="49" applyNumberFormat="0" applyAlignment="0" applyProtection="0"/>
    <xf numFmtId="0" fontId="203" fillId="29" borderId="18" applyNumberFormat="0" applyAlignment="0" applyProtection="0"/>
    <xf numFmtId="0" fontId="203" fillId="29" borderId="18" applyNumberFormat="0" applyAlignment="0" applyProtection="0"/>
    <xf numFmtId="0" fontId="203" fillId="29" borderId="18" applyNumberFormat="0" applyAlignment="0" applyProtection="0"/>
    <xf numFmtId="0" fontId="203" fillId="29" borderId="18" applyNumberFormat="0" applyAlignment="0" applyProtection="0"/>
    <xf numFmtId="0" fontId="203" fillId="29" borderId="18" applyNumberFormat="0" applyAlignment="0" applyProtection="0"/>
    <xf numFmtId="0" fontId="203" fillId="29" borderId="18" applyNumberFormat="0" applyAlignment="0" applyProtection="0"/>
    <xf numFmtId="0" fontId="66" fillId="29" borderId="18" applyNumberFormat="0" applyAlignment="0" applyProtection="0"/>
    <xf numFmtId="0" fontId="203"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187" fillId="40" borderId="49" applyAlignment="0"/>
    <xf numFmtId="1" fontId="69" fillId="0" borderId="2" applyBorder="0"/>
    <xf numFmtId="214" fontId="70" fillId="0" borderId="0"/>
    <xf numFmtId="214" fontId="70" fillId="0" borderId="0"/>
    <xf numFmtId="214" fontId="70" fillId="0" borderId="0"/>
    <xf numFmtId="214" fontId="70" fillId="0" borderId="0"/>
    <xf numFmtId="214" fontId="70" fillId="0" borderId="0"/>
    <xf numFmtId="214" fontId="70" fillId="0" borderId="0"/>
    <xf numFmtId="214" fontId="70" fillId="0" borderId="0"/>
    <xf numFmtId="214" fontId="70" fillId="0" borderId="0"/>
    <xf numFmtId="41" fontId="205"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206" fillId="0" borderId="0" applyFont="0" applyFill="0" applyBorder="0" applyAlignment="0" applyProtection="0"/>
    <xf numFmtId="41" fontId="1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186" fontId="152" fillId="0" borderId="0" applyFont="0" applyFill="0" applyBorder="0" applyAlignment="0" applyProtection="0"/>
    <xf numFmtId="320"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0" fontId="21"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6" fontId="79" fillId="0" borderId="0" applyFont="0" applyFill="0" applyBorder="0" applyAlignment="0" applyProtection="0"/>
    <xf numFmtId="211" fontId="123" fillId="0" borderId="0" applyFont="0" applyFill="0" applyBorder="0" applyAlignment="0" applyProtection="0"/>
    <xf numFmtId="43" fontId="4" fillId="0" borderId="0" applyFont="0" applyFill="0" applyBorder="0" applyAlignment="0" applyProtection="0"/>
    <xf numFmtId="319" fontId="4" fillId="0" borderId="0" applyFont="0" applyFill="0" applyBorder="0" applyAlignment="0" applyProtection="0"/>
    <xf numFmtId="43" fontId="4" fillId="0" borderId="0" applyFont="0" applyFill="0" applyBorder="0" applyAlignment="0" applyProtection="0"/>
    <xf numFmtId="8" fontId="4" fillId="0" borderId="0" applyFont="0" applyFill="0" applyBorder="0" applyAlignment="0" applyProtection="0"/>
    <xf numFmtId="43" fontId="4" fillId="0" borderId="0" applyFont="0" applyFill="0" applyBorder="0" applyAlignment="0" applyProtection="0"/>
    <xf numFmtId="319" fontId="4" fillId="0" borderId="0" applyFont="0" applyFill="0" applyBorder="0" applyAlignment="0" applyProtection="0"/>
    <xf numFmtId="191" fontId="4" fillId="0" borderId="0" applyFont="0" applyFill="0" applyBorder="0" applyAlignment="0" applyProtection="0"/>
    <xf numFmtId="178" fontId="4" fillId="0" borderId="0" applyFont="0" applyFill="0" applyBorder="0" applyAlignment="0" applyProtection="0"/>
    <xf numFmtId="0" fontId="4" fillId="0" borderId="0" applyFont="0" applyFill="0" applyBorder="0" applyAlignment="0" applyProtection="0"/>
    <xf numFmtId="41" fontId="4" fillId="0" borderId="0" applyFont="0" applyFill="0" applyBorder="0" applyAlignment="0" applyProtection="0"/>
    <xf numFmtId="171" fontId="4" fillId="0" borderId="0" applyFont="0" applyFill="0" applyBorder="0" applyAlignment="0" applyProtection="0"/>
    <xf numFmtId="327" fontId="4" fillId="0" borderId="0" applyFont="0" applyFill="0" applyBorder="0" applyAlignment="0" applyProtection="0"/>
    <xf numFmtId="178"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28" fontId="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3" fillId="0" borderId="0" applyFont="0" applyFill="0" applyBorder="0" applyAlignment="0" applyProtection="0"/>
    <xf numFmtId="327" fontId="3" fillId="0" borderId="0" applyFont="0" applyFill="0" applyBorder="0" applyAlignment="0" applyProtection="0"/>
    <xf numFmtId="205" fontId="4" fillId="0" borderId="0" applyFont="0" applyFill="0" applyBorder="0" applyAlignment="0" applyProtection="0"/>
    <xf numFmtId="175"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226" fontId="4" fillId="0" borderId="0" applyFont="0" applyFill="0" applyBorder="0" applyAlignment="0" applyProtection="0"/>
    <xf numFmtId="168" fontId="4" fillId="0" borderId="0" applyFont="0" applyFill="0" applyBorder="0" applyAlignment="0" applyProtection="0"/>
    <xf numFmtId="29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32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172" fontId="3" fillId="0" borderId="0" applyFont="0" applyFill="0" applyBorder="0" applyAlignment="0" applyProtection="0"/>
    <xf numFmtId="43" fontId="27"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329"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172" fontId="4" fillId="0" borderId="0" applyFont="0" applyFill="0" applyBorder="0" applyAlignment="0" applyProtection="0"/>
    <xf numFmtId="261" fontId="4" fillId="0" borderId="0" applyFont="0" applyFill="0" applyBorder="0" applyAlignment="0" applyProtection="0"/>
    <xf numFmtId="43"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8"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7"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194" fontId="7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7" fontId="18" fillId="0" borderId="0" applyFont="0" applyFill="0" applyBorder="0" applyAlignment="0" applyProtection="0"/>
    <xf numFmtId="174"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74"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25"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30" fontId="3" fillId="0" borderId="0" applyFont="0" applyFill="0" applyBorder="0" applyAlignment="0" applyProtection="0"/>
    <xf numFmtId="174" fontId="3" fillId="0" borderId="0" applyFont="0" applyFill="0" applyBorder="0" applyAlignment="0" applyProtection="0"/>
    <xf numFmtId="0"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330" fontId="3" fillId="0" borderId="0" applyFont="0" applyFill="0" applyBorder="0" applyAlignment="0" applyProtection="0"/>
    <xf numFmtId="43" fontId="2"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0" fontId="4"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168" fontId="20"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174" fontId="171" fillId="0" borderId="0" applyFont="0" applyFill="0" applyBorder="0" applyAlignment="0" applyProtection="0"/>
    <xf numFmtId="0" fontId="4"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7" fontId="15"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8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187" fontId="1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97" fontId="3" fillId="0" borderId="0" applyFont="0" applyFill="0" applyBorder="0" applyAlignment="0" applyProtection="0"/>
    <xf numFmtId="331" fontId="3" fillId="0" borderId="0" applyFont="0" applyFill="0" applyBorder="0" applyAlignment="0" applyProtection="0"/>
    <xf numFmtId="43" fontId="20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8" fontId="4" fillId="0" borderId="0" applyFont="0" applyFill="0" applyBorder="0" applyAlignment="0" applyProtection="0"/>
    <xf numFmtId="168" fontId="4" fillId="0" borderId="0" applyFont="0" applyFill="0" applyBorder="0" applyAlignment="0" applyProtection="0"/>
    <xf numFmtId="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32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27" fontId="20" fillId="0" borderId="0" applyFont="0" applyFill="0" applyBorder="0" applyAlignment="0" applyProtection="0"/>
    <xf numFmtId="0" fontId="10" fillId="0" borderId="0" applyFont="0" applyFill="0" applyBorder="0" applyAlignment="0" applyProtection="0"/>
    <xf numFmtId="8" fontId="4" fillId="0" borderId="0" applyFont="0" applyFill="0" applyBorder="0" applyAlignment="0" applyProtection="0"/>
    <xf numFmtId="218" fontId="10" fillId="0" borderId="0" applyFont="0" applyFill="0" applyBorder="0" applyAlignment="0" applyProtection="0"/>
    <xf numFmtId="174" fontId="10" fillId="0" borderId="0" applyFont="0" applyFill="0" applyBorder="0" applyAlignment="0" applyProtection="0"/>
    <xf numFmtId="219" fontId="10" fillId="0" borderId="0" applyFont="0" applyFill="0" applyBorder="0" applyAlignment="0" applyProtection="0"/>
    <xf numFmtId="43" fontId="4" fillId="0" borderId="0" applyFont="0" applyFill="0" applyBorder="0" applyAlignment="0" applyProtection="0"/>
    <xf numFmtId="174" fontId="10" fillId="0" borderId="0" applyFont="0" applyFill="0" applyBorder="0" applyAlignment="0" applyProtection="0"/>
    <xf numFmtId="219" fontId="10" fillId="0" borderId="0" applyFont="0" applyFill="0" applyBorder="0" applyAlignment="0" applyProtection="0"/>
    <xf numFmtId="191" fontId="4" fillId="0" borderId="0" applyFont="0" applyFill="0" applyBorder="0" applyAlignment="0" applyProtection="0"/>
    <xf numFmtId="178" fontId="4" fillId="0" borderId="0" applyFont="0" applyFill="0" applyBorder="0" applyAlignment="0" applyProtection="0"/>
    <xf numFmtId="172" fontId="4" fillId="0" borderId="0" applyFont="0" applyFill="0" applyBorder="0" applyAlignment="0" applyProtection="0"/>
    <xf numFmtId="172" fontId="20"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43" fontId="3"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43" fontId="21" fillId="0" borderId="0" applyFont="0" applyFill="0" applyBorder="0" applyAlignment="0" applyProtection="0"/>
    <xf numFmtId="327" fontId="4" fillId="0" borderId="0" applyFont="0" applyFill="0" applyBorder="0" applyAlignment="0" applyProtection="0"/>
    <xf numFmtId="43" fontId="4" fillId="0" borderId="0" applyFont="0" applyFill="0" applyBorder="0" applyAlignment="0" applyProtection="0"/>
    <xf numFmtId="219" fontId="10"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8"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187"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3" fontId="4" fillId="0" borderId="0" applyFont="0" applyFill="0" applyBorder="0" applyAlignment="0" applyProtection="0"/>
    <xf numFmtId="43" fontId="4" fillId="0" borderId="0" applyFont="0" applyFill="0" applyBorder="0" applyAlignment="0" applyProtection="0"/>
    <xf numFmtId="17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8"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215" fontId="4" fillId="0" borderId="0" applyFont="0" applyFill="0" applyBorder="0" applyAlignment="0" applyProtection="0"/>
    <xf numFmtId="174" fontId="4" fillId="0" borderId="0" applyFont="0" applyFill="0" applyBorder="0" applyAlignment="0" applyProtection="0"/>
    <xf numFmtId="216" fontId="3" fillId="0" borderId="0" applyFont="0" applyFill="0" applyBorder="0" applyAlignment="0" applyProtection="0"/>
    <xf numFmtId="33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6"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187"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168" fontId="1"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1" fillId="0" borderId="0" applyFont="0" applyFill="0" applyBorder="0" applyAlignment="0" applyProtection="0"/>
    <xf numFmtId="168" fontId="20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206" fillId="0" borderId="0" applyFont="0" applyFill="0" applyBorder="0" applyAlignment="0" applyProtection="0"/>
    <xf numFmtId="168" fontId="206"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4" fillId="0" borderId="0" applyFont="0" applyFill="0" applyBorder="0" applyAlignment="0" applyProtection="0"/>
    <xf numFmtId="168"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1"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25"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261"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7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43" fontId="3"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216" fontId="21" fillId="0" borderId="0" applyFont="0" applyFill="0" applyBorder="0" applyAlignment="0" applyProtection="0"/>
    <xf numFmtId="216" fontId="21" fillId="0" borderId="0" applyFont="0" applyFill="0" applyBorder="0" applyAlignment="0" applyProtection="0"/>
    <xf numFmtId="216" fontId="21" fillId="0" borderId="0" applyFont="0" applyFill="0" applyBorder="0" applyAlignment="0" applyProtection="0"/>
    <xf numFmtId="216" fontId="21" fillId="0" borderId="0" applyFont="0" applyFill="0" applyBorder="0" applyAlignment="0" applyProtection="0"/>
    <xf numFmtId="216" fontId="21" fillId="0" borderId="0" applyFont="0" applyFill="0" applyBorder="0" applyAlignment="0" applyProtection="0"/>
    <xf numFmtId="43" fontId="21" fillId="0" borderId="0" applyFont="0" applyFill="0" applyBorder="0" applyAlignment="0" applyProtection="0"/>
    <xf numFmtId="21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21"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72" fontId="4" fillId="0" borderId="0" applyFont="0" applyFill="0" applyBorder="0" applyAlignment="0" applyProtection="0"/>
    <xf numFmtId="327"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43" fontId="156" fillId="0" borderId="0" applyFont="0" applyFill="0" applyBorder="0" applyAlignment="0" applyProtection="0"/>
    <xf numFmtId="43" fontId="72" fillId="0" borderId="0" applyFont="0" applyFill="0" applyBorder="0" applyAlignment="0" applyProtection="0"/>
    <xf numFmtId="211" fontId="4" fillId="0" borderId="0" applyFont="0" applyFill="0" applyBorder="0" applyAlignment="0" applyProtection="0"/>
    <xf numFmtId="43" fontId="207"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170" fontId="4" fillId="0" borderId="0" applyFont="0" applyFill="0" applyBorder="0" applyAlignment="0" applyProtection="0"/>
    <xf numFmtId="43"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0" fillId="0" borderId="0" applyFont="0" applyFill="0" applyBorder="0" applyAlignment="0" applyProtection="0"/>
    <xf numFmtId="187" fontId="4"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21" fontId="136" fillId="0" borderId="0"/>
    <xf numFmtId="220" fontId="74" fillId="0" borderId="0"/>
    <xf numFmtId="0" fontId="27" fillId="0" borderId="0" applyNumberFormat="0" applyFill="0" applyBorder="0" applyAlignment="0" applyProtection="0"/>
    <xf numFmtId="0" fontId="77" fillId="0" borderId="0">
      <alignment horizontal="center"/>
    </xf>
    <xf numFmtId="0" fontId="80" fillId="0" borderId="0" applyNumberFormat="0" applyAlignment="0">
      <alignment horizontal="left"/>
    </xf>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34" applyFill="0" applyProtection="0"/>
    <xf numFmtId="333" fontId="209" fillId="0" borderId="0">
      <protection locked="0"/>
    </xf>
    <xf numFmtId="333" fontId="210" fillId="0" borderId="0">
      <protection locked="0"/>
    </xf>
    <xf numFmtId="334" fontId="209" fillId="0" borderId="0">
      <protection locked="0"/>
    </xf>
    <xf numFmtId="334" fontId="210" fillId="0" borderId="0">
      <protection locked="0"/>
    </xf>
    <xf numFmtId="335" fontId="211" fillId="0" borderId="12">
      <protection locked="0"/>
    </xf>
    <xf numFmtId="335" fontId="212" fillId="0" borderId="12">
      <protection locked="0"/>
    </xf>
    <xf numFmtId="336" fontId="209" fillId="0" borderId="0">
      <protection locked="0"/>
    </xf>
    <xf numFmtId="336" fontId="210" fillId="0" borderId="0">
      <protection locked="0"/>
    </xf>
    <xf numFmtId="337" fontId="209" fillId="0" borderId="0">
      <protection locked="0"/>
    </xf>
    <xf numFmtId="337" fontId="210" fillId="0" borderId="0">
      <protection locked="0"/>
    </xf>
    <xf numFmtId="336" fontId="209" fillId="0" borderId="0" applyNumberFormat="0">
      <protection locked="0"/>
    </xf>
    <xf numFmtId="336" fontId="210" fillId="0" borderId="0" applyNumberFormat="0">
      <protection locked="0"/>
    </xf>
    <xf numFmtId="336" fontId="209" fillId="0" borderId="0">
      <protection locked="0"/>
    </xf>
    <xf numFmtId="336" fontId="210" fillId="0" borderId="0">
      <protection locked="0"/>
    </xf>
    <xf numFmtId="325" fontId="213" fillId="0" borderId="52"/>
    <xf numFmtId="338" fontId="213" fillId="0" borderId="52"/>
    <xf numFmtId="165" fontId="4" fillId="0" borderId="0" applyFont="0" applyFill="0" applyBorder="0" applyAlignment="0" applyProtection="0"/>
    <xf numFmtId="165" fontId="4" fillId="0" borderId="0" applyFont="0" applyFill="0" applyBorder="0" applyAlignment="0" applyProtection="0"/>
    <xf numFmtId="207" fontId="1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27" fontId="82" fillId="0" borderId="0" applyFont="0" applyFill="0" applyBorder="0" applyAlignment="0" applyProtection="0"/>
    <xf numFmtId="228" fontId="74" fillId="0" borderId="0"/>
    <xf numFmtId="173" fontId="3" fillId="0" borderId="0"/>
    <xf numFmtId="173" fontId="3" fillId="0" borderId="0"/>
    <xf numFmtId="325" fontId="191" fillId="0" borderId="52">
      <alignment horizontal="center"/>
      <protection hidden="1"/>
    </xf>
    <xf numFmtId="339" fontId="214" fillId="0" borderId="52">
      <alignment horizontal="center"/>
      <protection hidden="1"/>
    </xf>
    <xf numFmtId="339" fontId="215" fillId="0" borderId="52">
      <alignment horizontal="center"/>
      <protection hidden="1"/>
    </xf>
    <xf numFmtId="229" fontId="21" fillId="0" borderId="19"/>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79"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4" fontId="29" fillId="0" borderId="0" applyFill="0" applyBorder="0" applyAlignment="0"/>
    <xf numFmtId="14" fontId="29" fillId="0" borderId="0" applyFill="0" applyBorder="0" applyAlignment="0"/>
    <xf numFmtId="14" fontId="29" fillId="0" borderId="0" applyFill="0" applyBorder="0" applyAlignment="0"/>
    <xf numFmtId="14" fontId="29" fillId="0" borderId="0" applyFill="0" applyBorder="0" applyAlignment="0"/>
    <xf numFmtId="14" fontId="148" fillId="0" borderId="0" applyFill="0" applyBorder="0" applyAlignment="0"/>
    <xf numFmtId="3" fontId="83" fillId="0" borderId="6">
      <alignment horizontal="left" vertical="top" wrapText="1"/>
    </xf>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34" applyFill="0" applyProtection="0"/>
    <xf numFmtId="230" fontId="21" fillId="0" borderId="0"/>
    <xf numFmtId="230" fontId="21" fillId="0" borderId="0"/>
    <xf numFmtId="230" fontId="21" fillId="0" borderId="0"/>
    <xf numFmtId="230" fontId="21" fillId="0" borderId="0"/>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25" fillId="0" borderId="3"/>
    <xf numFmtId="231" fontId="48" fillId="0" borderId="3"/>
    <xf numFmtId="231" fontId="48" fillId="0" borderId="3"/>
    <xf numFmtId="231" fontId="48" fillId="0" borderId="3"/>
    <xf numFmtId="231" fontId="192" fillId="0" borderId="3"/>
    <xf numFmtId="231" fontId="192"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25" fillId="0" borderId="3"/>
    <xf numFmtId="231" fontId="192" fillId="0" borderId="3"/>
    <xf numFmtId="231" fontId="192"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192" fillId="0" borderId="3"/>
    <xf numFmtId="231" fontId="25" fillId="0" borderId="3"/>
    <xf numFmtId="231" fontId="25" fillId="0" borderId="3"/>
    <xf numFmtId="231" fontId="25" fillId="0" borderId="3"/>
    <xf numFmtId="231" fontId="192" fillId="0" borderId="3"/>
    <xf numFmtId="231" fontId="192"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25" fillId="0" borderId="3"/>
    <xf numFmtId="231" fontId="48" fillId="0" borderId="3"/>
    <xf numFmtId="231" fontId="48" fillId="0" borderId="3"/>
    <xf numFmtId="231" fontId="48" fillId="0" borderId="3"/>
    <xf numFmtId="231" fontId="192" fillId="0" borderId="3"/>
    <xf numFmtId="231" fontId="192" fillId="0" borderId="3"/>
    <xf numFmtId="231" fontId="48" fillId="0" borderId="3"/>
    <xf numFmtId="232" fontId="74" fillId="0" borderId="0"/>
    <xf numFmtId="233" fontId="3" fillId="0" borderId="0"/>
    <xf numFmtId="233" fontId="3" fillId="0" borderId="0"/>
    <xf numFmtId="234" fontId="48" fillId="0" borderId="0"/>
    <xf numFmtId="234" fontId="192" fillId="0" borderId="0"/>
    <xf numFmtId="234" fontId="48" fillId="0" borderId="0"/>
    <xf numFmtId="234" fontId="192" fillId="0" borderId="0"/>
    <xf numFmtId="234" fontId="48" fillId="0" borderId="0"/>
    <xf numFmtId="234" fontId="192" fillId="0" borderId="0"/>
    <xf numFmtId="234" fontId="48" fillId="0" borderId="0"/>
    <xf numFmtId="234" fontId="192" fillId="0" borderId="0"/>
    <xf numFmtId="186" fontId="84" fillId="0" borderId="0" applyFont="0" applyFill="0" applyBorder="0" applyAlignment="0" applyProtection="0"/>
    <xf numFmtId="41" fontId="84"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1" fontId="84" fillId="0" borderId="0" applyFont="0" applyFill="0" applyBorder="0" applyAlignment="0" applyProtection="0"/>
    <xf numFmtId="186"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87" fontId="84" fillId="0" borderId="0" applyFont="0" applyFill="0" applyBorder="0" applyAlignment="0" applyProtection="0"/>
    <xf numFmtId="43" fontId="84"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43" fontId="84" fillId="0" borderId="0" applyFont="0" applyFill="0" applyBorder="0" applyAlignment="0" applyProtection="0"/>
    <xf numFmtId="187"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3" fontId="21" fillId="0" borderId="0" applyFont="0" applyBorder="0" applyAlignment="0"/>
    <xf numFmtId="3" fontId="21" fillId="0" borderId="0" applyFont="0" applyBorder="0" applyAlignment="0"/>
    <xf numFmtId="3" fontId="21" fillId="0" borderId="0" applyFont="0" applyBorder="0" applyAlignment="0"/>
    <xf numFmtId="3" fontId="21" fillId="0" borderId="0" applyFont="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11" fillId="0" borderId="0" applyFill="0" applyBorder="0" applyAlignment="0"/>
    <xf numFmtId="207" fontId="123" fillId="0" borderId="0" applyFill="0" applyBorder="0" applyAlignment="0"/>
    <xf numFmtId="211" fontId="123" fillId="0" borderId="0" applyFill="0" applyBorder="0" applyAlignment="0"/>
    <xf numFmtId="212" fontId="123" fillId="0" borderId="0" applyFill="0" applyBorder="0" applyAlignment="0"/>
    <xf numFmtId="207" fontId="123" fillId="0" borderId="0" applyFill="0" applyBorder="0" applyAlignment="0"/>
    <xf numFmtId="0" fontId="85" fillId="0" borderId="0" applyNumberFormat="0" applyAlignment="0">
      <alignment horizontal="left"/>
    </xf>
    <xf numFmtId="0" fontId="82" fillId="0" borderId="0"/>
    <xf numFmtId="0" fontId="82" fillId="0" borderId="0"/>
    <xf numFmtId="0" fontId="86" fillId="0" borderId="0"/>
    <xf numFmtId="0" fontId="216" fillId="0" borderId="0" applyNumberFormat="0" applyFill="0" applyBorder="0" applyAlignment="0" applyProtection="0"/>
    <xf numFmtId="0" fontId="91"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89" fillId="0" borderId="0" applyAlignment="0"/>
    <xf numFmtId="3" fontId="21" fillId="0" borderId="0" applyFont="0" applyBorder="0" applyAlignment="0"/>
    <xf numFmtId="3" fontId="21" fillId="0" borderId="0" applyFont="0" applyBorder="0" applyAlignment="0"/>
    <xf numFmtId="3" fontId="21" fillId="0" borderId="0" applyFont="0" applyBorder="0" applyAlignment="0"/>
    <xf numFmtId="3" fontId="21" fillId="0" borderId="0" applyFont="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2" fillId="0" borderId="0">
      <alignment vertical="top" wrapText="1"/>
    </xf>
    <xf numFmtId="0" fontId="4" fillId="0" borderId="0" applyNumberFormat="0" applyFont="0" applyFill="0" applyBorder="0" applyAlignment="0" applyProtection="0"/>
    <xf numFmtId="3" fontId="21" fillId="66" borderId="53">
      <alignment horizontal="right" vertical="top" wrapText="1"/>
    </xf>
    <xf numFmtId="0" fontId="4" fillId="0" borderId="0" applyNumberFormat="0" applyFont="0" applyFill="0" applyBorder="0" applyAlignment="0" applyProtection="0"/>
    <xf numFmtId="0" fontId="4" fillId="0" borderId="0" applyNumberFormat="0" applyFont="0" applyFill="0" applyBorder="0" applyAlignment="0" applyProtection="0"/>
    <xf numFmtId="0" fontId="93" fillId="10"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81" fillId="35"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42" fontId="5" fillId="3" borderId="0" applyBorder="0" applyProtection="0"/>
    <xf numFmtId="0" fontId="4" fillId="0" borderId="0" applyNumberFormat="0" applyFont="0" applyFill="0" applyBorder="0" applyAlignment="0" applyProtection="0"/>
    <xf numFmtId="0" fontId="94" fillId="0" borderId="20" applyNumberFormat="0" applyFill="0" applyBorder="0" applyAlignment="0" applyProtection="0">
      <alignment horizontal="center" vertical="center"/>
    </xf>
    <xf numFmtId="0" fontId="4" fillId="0" borderId="0" applyNumberFormat="0" applyFont="0" applyFill="0" applyBorder="0" applyAlignment="0" applyProtection="0"/>
    <xf numFmtId="0" fontId="95" fillId="0" borderId="0" applyNumberFormat="0" applyFont="0" applyBorder="0" applyAlignment="0">
      <alignment horizontal="left" vertical="center"/>
    </xf>
    <xf numFmtId="0" fontId="4" fillId="0" borderId="0" applyNumberFormat="0" applyFont="0" applyFill="0" applyBorder="0" applyAlignment="0" applyProtection="0"/>
    <xf numFmtId="243" fontId="71" fillId="0" borderId="0" applyFont="0" applyFill="0" applyBorder="0" applyAlignment="0" applyProtection="0"/>
    <xf numFmtId="243" fontId="71" fillId="0" borderId="0" applyFont="0" applyFill="0" applyBorder="0" applyAlignment="0" applyProtection="0"/>
    <xf numFmtId="243" fontId="71" fillId="0" borderId="0" applyFont="0" applyFill="0" applyBorder="0" applyAlignment="0" applyProtection="0"/>
    <xf numFmtId="243" fontId="71" fillId="0" borderId="0" applyFont="0" applyFill="0" applyBorder="0" applyAlignment="0" applyProtection="0"/>
    <xf numFmtId="0" fontId="98" fillId="31"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7" fillId="0" borderId="0">
      <alignment horizontal="left"/>
    </xf>
    <xf numFmtId="0" fontId="4" fillId="0" borderId="0" applyNumberFormat="0" applyFont="0" applyFill="0" applyBorder="0" applyAlignment="0" applyProtection="0"/>
    <xf numFmtId="0" fontId="4" fillId="0" borderId="0" applyNumberFormat="0" applyFont="0" applyFill="0" applyBorder="0" applyAlignment="0" applyProtection="0"/>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4" fillId="0" borderId="0" applyNumberFormat="0" applyFont="0" applyFill="0" applyBorder="0" applyAlignment="0" applyProtection="0"/>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99" fillId="0" borderId="23"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0" fillId="0" borderId="0" applyNumberFormat="0" applyFill="0" applyBorder="0" applyAlignment="0" applyProtection="0"/>
    <xf numFmtId="0" fontId="96" fillId="0" borderId="22" applyNumberFormat="0" applyFill="0" applyAlignment="0" applyProtection="0"/>
    <xf numFmtId="0" fontId="96" fillId="0" borderId="22"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9" fillId="0" borderId="23" applyNumberFormat="0" applyFill="0" applyAlignment="0" applyProtection="0"/>
    <xf numFmtId="0" fontId="99" fillId="0" borderId="23" applyNumberFormat="0" applyFill="0" applyAlignment="0" applyProtection="0"/>
    <xf numFmtId="0" fontId="96" fillId="0" borderId="22" applyNumberFormat="0" applyFill="0" applyAlignment="0" applyProtection="0"/>
    <xf numFmtId="0" fontId="178" fillId="0" borderId="44" applyAlignment="0"/>
    <xf numFmtId="0" fontId="178" fillId="0" borderId="44"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103" fillId="0" borderId="24"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2" fillId="0" borderId="0" applyNumberFormat="0" applyFill="0" applyBorder="0" applyAlignment="0" applyProtection="0"/>
    <xf numFmtId="0" fontId="101" fillId="0" borderId="24" applyNumberFormat="0" applyFill="0" applyAlignment="0" applyProtection="0"/>
    <xf numFmtId="0" fontId="101" fillId="0" borderId="24"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3" fillId="0" borderId="24" applyNumberFormat="0" applyFill="0" applyAlignment="0" applyProtection="0"/>
    <xf numFmtId="0" fontId="103" fillId="0" borderId="24" applyNumberFormat="0" applyFill="0" applyAlignment="0" applyProtection="0"/>
    <xf numFmtId="0" fontId="101" fillId="0" borderId="24" applyNumberFormat="0" applyFill="0" applyAlignment="0" applyProtection="0"/>
    <xf numFmtId="0" fontId="179" fillId="0" borderId="45" applyAlignment="0"/>
    <xf numFmtId="0" fontId="179" fillId="0" borderId="45"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2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4" fillId="0" borderId="25" applyNumberFormat="0" applyFill="0" applyAlignment="0" applyProtection="0"/>
    <xf numFmtId="0" fontId="10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26" applyNumberFormat="0" applyFill="0" applyAlignment="0" applyProtection="0"/>
    <xf numFmtId="0" fontId="104" fillId="0" borderId="25" applyNumberFormat="0" applyFill="0" applyAlignment="0" applyProtection="0"/>
    <xf numFmtId="0" fontId="180" fillId="0" borderId="54"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80"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244" fontId="111" fillId="0" borderId="0">
      <protection locked="0"/>
    </xf>
    <xf numFmtId="341" fontId="152"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244" fontId="111" fillId="0" borderId="0">
      <protection locked="0"/>
    </xf>
    <xf numFmtId="341" fontId="152"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0" fontId="106" fillId="0" borderId="27">
      <alignment horizontal="center"/>
    </xf>
    <xf numFmtId="0" fontId="4" fillId="0" borderId="0" applyNumberFormat="0" applyFont="0" applyFill="0" applyBorder="0" applyAlignment="0" applyProtection="0"/>
    <xf numFmtId="0" fontId="106" fillId="0" borderId="0">
      <alignment horizontal="center"/>
    </xf>
    <xf numFmtId="0" fontId="4" fillId="0" borderId="0" applyNumberFormat="0" applyFont="0" applyFill="0" applyBorder="0" applyAlignment="0" applyProtection="0"/>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14"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14" fillId="32" borderId="3" applyNumberFormat="0" applyAlignment="0">
      <alignment horizontal="left" vertical="top"/>
    </xf>
    <xf numFmtId="5" fontId="114" fillId="32" borderId="3" applyNumberFormat="0" applyAlignment="0">
      <alignment horizontal="left" vertical="top"/>
    </xf>
    <xf numFmtId="0" fontId="4" fillId="0" borderId="0" applyNumberFormat="0" applyFont="0" applyFill="0" applyBorder="0" applyAlignment="0" applyProtection="0"/>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15" fillId="0" borderId="3">
      <alignment vertical="center"/>
    </xf>
    <xf numFmtId="49" fontId="109" fillId="0" borderId="3">
      <alignment vertical="center"/>
    </xf>
    <xf numFmtId="49" fontId="109" fillId="0" borderId="3">
      <alignment vertical="center"/>
    </xf>
    <xf numFmtId="49" fontId="109" fillId="0" borderId="3">
      <alignment vertical="center"/>
    </xf>
    <xf numFmtId="49" fontId="115" fillId="0" borderId="3">
      <alignment vertical="center"/>
    </xf>
    <xf numFmtId="49" fontId="115" fillId="0" borderId="3">
      <alignment vertical="center"/>
    </xf>
    <xf numFmtId="0" fontId="4" fillId="0" borderId="0" applyNumberFormat="0" applyFont="0" applyFill="0" applyBorder="0" applyAlignment="0" applyProtection="0"/>
    <xf numFmtId="0" fontId="136" fillId="0" borderId="0"/>
    <xf numFmtId="0" fontId="136" fillId="0" borderId="0"/>
    <xf numFmtId="0" fontId="136" fillId="0" borderId="0"/>
    <xf numFmtId="0" fontId="136" fillId="0" borderId="0"/>
    <xf numFmtId="0" fontId="218" fillId="0" borderId="0" applyNumberFormat="0" applyFill="0" applyBorder="0" applyAlignment="0" applyProtection="0">
      <alignment vertical="top"/>
      <protection locked="0"/>
    </xf>
    <xf numFmtId="38" fontId="40" fillId="0" borderId="0" applyFont="0" applyFill="0" applyBorder="0" applyAlignment="0" applyProtection="0"/>
    <xf numFmtId="0" fontId="4" fillId="0" borderId="0" applyNumberFormat="0" applyFont="0" applyFill="0" applyBorder="0" applyAlignment="0" applyProtection="0"/>
    <xf numFmtId="177" fontId="28" fillId="0" borderId="0" applyFont="0" applyFill="0" applyBorder="0" applyAlignment="0" applyProtection="0"/>
    <xf numFmtId="0" fontId="4" fillId="0" borderId="0" applyNumberFormat="0" applyFont="0" applyFill="0" applyBorder="0" applyAlignment="0" applyProtection="0"/>
    <xf numFmtId="41" fontId="28" fillId="0" borderId="0" applyFont="0" applyFill="0" applyBorder="0" applyAlignment="0" applyProtection="0"/>
    <xf numFmtId="0" fontId="4" fillId="0" borderId="0" applyNumberFormat="0" applyFont="0" applyFill="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0" fontId="4" fillId="0" borderId="0" applyNumberFormat="0" applyFont="0" applyFill="0" applyBorder="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4" fillId="0" borderId="0" applyNumberFormat="0" applyFont="0" applyFill="0" applyBorder="0" applyAlignment="0" applyProtection="0"/>
    <xf numFmtId="0" fontId="116" fillId="7" borderId="5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84" fillId="38" borderId="46" applyAlignment="0"/>
    <xf numFmtId="0" fontId="113"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4"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5"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113"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46"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46" fillId="0" borderId="56">
      <alignment horizontal="centerContinuous"/>
    </xf>
    <xf numFmtId="0" fontId="46" fillId="0" borderId="56">
      <alignment horizontal="centerContinuous"/>
    </xf>
    <xf numFmtId="0" fontId="46" fillId="0" borderId="56">
      <alignment horizontal="centerContinuous"/>
    </xf>
    <xf numFmtId="0" fontId="46" fillId="0" borderId="56">
      <alignment horizontal="centerContinuous"/>
    </xf>
    <xf numFmtId="0" fontId="46" fillId="0" borderId="56">
      <alignment horizontal="centerContinuous"/>
    </xf>
    <xf numFmtId="0" fontId="46"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61" fillId="0" borderId="56">
      <alignment horizontal="centerContinuous"/>
    </xf>
    <xf numFmtId="0" fontId="61" fillId="0" borderId="56">
      <alignment horizontal="centerContinuous"/>
    </xf>
    <xf numFmtId="218" fontId="21" fillId="67" borderId="53">
      <alignment vertical="top" wrapText="1"/>
    </xf>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0" fillId="0" borderId="0"/>
    <xf numFmtId="0" fontId="40" fillId="0" borderId="0"/>
    <xf numFmtId="0" fontId="4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6" fillId="0" borderId="0" applyNumberFormat="0" applyFont="0" applyFill="0" applyBorder="0" applyProtection="0">
      <alignment horizontal="left" vertical="center"/>
    </xf>
    <xf numFmtId="0" fontId="136" fillId="0" borderId="0" applyNumberFormat="0" applyFont="0" applyFill="0" applyBorder="0" applyProtection="0">
      <alignment horizontal="left" vertical="center"/>
    </xf>
    <xf numFmtId="0" fontId="136" fillId="0" borderId="0" applyNumberFormat="0" applyFont="0" applyFill="0" applyBorder="0" applyProtection="0">
      <alignment horizontal="left" vertical="center"/>
    </xf>
    <xf numFmtId="0" fontId="136" fillId="0" borderId="0" applyNumberFormat="0" applyFont="0" applyFill="0" applyBorder="0" applyProtection="0">
      <alignment horizontal="left" vertical="center"/>
    </xf>
    <xf numFmtId="0" fontId="4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07" fontId="12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1" fontId="12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2" fontId="12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07" fontId="12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6" fillId="0" borderId="2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6" fillId="0" borderId="29" applyNumberFormat="0" applyFill="0" applyAlignment="0" applyProtection="0"/>
    <xf numFmtId="0" fontId="116" fillId="0" borderId="29" applyNumberFormat="0" applyFill="0" applyAlignment="0" applyProtection="0"/>
    <xf numFmtId="0" fontId="16" fillId="0" borderId="48"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5" fontId="60" fillId="0" borderId="15" applyFont="0"/>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22" fillId="0" borderId="13" applyNumberFormat="0" applyFont="0" applyFill="0" applyBorder="0">
      <alignment horizontal="center"/>
    </xf>
    <xf numFmtId="229" fontId="122" fillId="0" borderId="13" applyNumberFormat="0" applyFont="0" applyFill="0" applyBorder="0">
      <alignment horizont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220" fillId="0" borderId="27"/>
    <xf numFmtId="0" fontId="4" fillId="0" borderId="0" applyNumberFormat="0" applyFont="0" applyFill="0" applyBorder="0" applyAlignment="0" applyProtection="0"/>
    <xf numFmtId="0" fontId="4" fillId="0" borderId="0" applyNumberFormat="0" applyFont="0" applyFill="0" applyBorder="0" applyAlignment="0" applyProtection="0"/>
    <xf numFmtId="246" fontId="2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27" fillId="0" borderId="13"/>
    <xf numFmtId="247" fontId="27"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7" fontId="27" fillId="0" borderId="13"/>
    <xf numFmtId="247" fontId="27" fillId="0" borderId="13"/>
    <xf numFmtId="247" fontId="3" fillId="0" borderId="13"/>
    <xf numFmtId="247" fontId="3" fillId="0" borderId="13"/>
    <xf numFmtId="247" fontId="27" fillId="0" borderId="13"/>
    <xf numFmtId="247" fontId="27" fillId="0" borderId="13"/>
    <xf numFmtId="248" fontId="140" fillId="0" borderId="13"/>
    <xf numFmtId="248" fontId="140" fillId="0" borderId="13"/>
    <xf numFmtId="248" fontId="124" fillId="0" borderId="13"/>
    <xf numFmtId="248" fontId="124" fillId="0" borderId="13"/>
    <xf numFmtId="247" fontId="3" fillId="0" borderId="13"/>
    <xf numFmtId="247" fontId="3"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6" fontId="21" fillId="0" borderId="13"/>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213" fillId="0" borderId="0">
      <alignment horizontal="justify"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118" fillId="16"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8" fillId="16" borderId="0" applyNumberFormat="0" applyBorder="0" applyAlignment="0" applyProtection="0"/>
    <xf numFmtId="0" fontId="118" fillId="16" borderId="0" applyNumberFormat="0" applyBorder="0" applyAlignment="0" applyProtection="0"/>
    <xf numFmtId="0" fontId="183" fillId="37" borderId="0" applyAlignment="0"/>
    <xf numFmtId="0" fontId="4" fillId="0" borderId="0" applyNumberFormat="0" applyFont="0" applyFill="0" applyBorder="0" applyAlignment="0" applyProtection="0"/>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136" fillId="0" borderId="0"/>
    <xf numFmtId="0" fontId="4" fillId="0" borderId="0" applyNumberFormat="0" applyFont="0" applyFill="0" applyBorder="0" applyAlignment="0" applyProtection="0"/>
    <xf numFmtId="0" fontId="48" fillId="0" borderId="11" applyNumberFormat="0" applyAlignment="0">
      <alignment horizontal="center"/>
    </xf>
    <xf numFmtId="0" fontId="192" fillId="0" borderId="11" applyNumberFormat="0" applyAlignment="0">
      <alignment horizontal="center"/>
    </xf>
    <xf numFmtId="0" fontId="48" fillId="0" borderId="11" applyNumberFormat="0" applyAlignment="0">
      <alignment horizontal="center"/>
    </xf>
    <xf numFmtId="0" fontId="192" fillId="0" borderId="11" applyNumberFormat="0" applyAlignment="0">
      <alignment horizontal="center"/>
    </xf>
    <xf numFmtId="0" fontId="48" fillId="0" borderId="11" applyNumberFormat="0" applyAlignment="0">
      <alignment horizontal="center"/>
    </xf>
    <xf numFmtId="0" fontId="192" fillId="0" borderId="11" applyNumberFormat="0" applyAlignment="0">
      <alignment horizontal="center"/>
    </xf>
    <xf numFmtId="0" fontId="48" fillId="0" borderId="11" applyNumberFormat="0" applyAlignment="0">
      <alignment horizontal="center"/>
    </xf>
    <xf numFmtId="0" fontId="192" fillId="0" borderId="11" applyNumberFormat="0" applyAlignment="0">
      <alignment horizont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342" fontId="122" fillId="0" borderId="0"/>
    <xf numFmtId="342" fontId="122" fillId="0" borderId="0"/>
    <xf numFmtId="342" fontId="122" fillId="0" borderId="0"/>
    <xf numFmtId="342" fontId="122" fillId="0" borderId="0"/>
    <xf numFmtId="342" fontId="122" fillId="0" borderId="0"/>
    <xf numFmtId="342" fontId="122" fillId="0" borderId="0"/>
    <xf numFmtId="342" fontId="122" fillId="0" borderId="0"/>
    <xf numFmtId="342" fontId="122" fillId="0" borderId="0"/>
    <xf numFmtId="342" fontId="122" fillId="0" borderId="0"/>
    <xf numFmtId="342" fontId="122" fillId="0" borderId="0"/>
    <xf numFmtId="0" fontId="3" fillId="0" borderId="0"/>
    <xf numFmtId="0" fontId="4" fillId="0" borderId="0" applyNumberFormat="0" applyFont="0" applyFill="0" applyBorder="0" applyAlignment="0" applyProtection="0"/>
    <xf numFmtId="253" fontId="21" fillId="0" borderId="0"/>
    <xf numFmtId="0" fontId="4" fillId="0" borderId="0" applyNumberFormat="0" applyFont="0" applyFill="0" applyBorder="0" applyAlignment="0" applyProtection="0"/>
    <xf numFmtId="0" fontId="3" fillId="0" borderId="0"/>
    <xf numFmtId="0" fontId="3" fillId="0" borderId="0"/>
    <xf numFmtId="0" fontId="3" fillId="0" borderId="0"/>
    <xf numFmtId="0" fontId="122" fillId="0" borderId="0"/>
    <xf numFmtId="342" fontId="122" fillId="0" borderId="0"/>
    <xf numFmtId="342" fontId="122" fillId="0" borderId="0"/>
    <xf numFmtId="342" fontId="122" fillId="0" borderId="0"/>
    <xf numFmtId="342" fontId="122" fillId="0" borderId="0"/>
    <xf numFmtId="0" fontId="4" fillId="0" borderId="0" applyNumberFormat="0" applyFont="0" applyFill="0" applyBorder="0" applyAlignment="0" applyProtection="0"/>
    <xf numFmtId="0" fontId="143"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0"/>
    <xf numFmtId="0" fontId="2" fillId="0" borderId="0"/>
    <xf numFmtId="0" fontId="2" fillId="0" borderId="0"/>
    <xf numFmtId="0" fontId="2" fillId="0" borderId="0"/>
    <xf numFmtId="0" fontId="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174" fillId="0" borderId="0"/>
    <xf numFmtId="0" fontId="1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0" fillId="0" borderId="0"/>
    <xf numFmtId="0" fontId="4" fillId="0" borderId="0" applyNumberFormat="0" applyFont="0" applyFill="0" applyBorder="0" applyAlignment="0" applyProtection="0"/>
    <xf numFmtId="0" fontId="112" fillId="0" borderId="0"/>
    <xf numFmtId="0" fontId="4"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applyNumberFormat="0" applyFont="0" applyFill="0" applyBorder="0" applyAlignment="0" applyProtection="0"/>
    <xf numFmtId="0" fontId="1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4" fillId="0" borderId="0"/>
    <xf numFmtId="0" fontId="125"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72" fillId="0" borderId="0"/>
    <xf numFmtId="0" fontId="207" fillId="0" borderId="0"/>
    <xf numFmtId="0" fontId="11"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89" fillId="0" borderId="0"/>
    <xf numFmtId="0" fontId="1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2" fillId="0" borderId="0"/>
    <xf numFmtId="0" fontId="207" fillId="0" borderId="0"/>
    <xf numFmtId="0" fontId="11" fillId="0" borderId="0"/>
    <xf numFmtId="0" fontId="11" fillId="0" borderId="0"/>
    <xf numFmtId="0" fontId="28" fillId="0" borderId="0"/>
    <xf numFmtId="0" fontId="28" fillId="0" borderId="0"/>
    <xf numFmtId="0" fontId="28" fillId="0" borderId="0"/>
    <xf numFmtId="0" fontId="125" fillId="0" borderId="0"/>
    <xf numFmtId="0" fontId="125" fillId="0" borderId="0"/>
    <xf numFmtId="0" fontId="125" fillId="0" borderId="0"/>
    <xf numFmtId="0" fontId="3" fillId="0" borderId="0"/>
    <xf numFmtId="0" fontId="125"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72" fillId="0" borderId="0"/>
    <xf numFmtId="0" fontId="207" fillId="0" borderId="0"/>
    <xf numFmtId="0" fontId="3"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25" fillId="0" borderId="0"/>
    <xf numFmtId="0" fontId="125" fillId="0" borderId="0"/>
    <xf numFmtId="0" fontId="125" fillId="0" borderId="0"/>
    <xf numFmtId="0" fontId="12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125" fillId="0" borderId="0"/>
    <xf numFmtId="0" fontId="125" fillId="0" borderId="0"/>
    <xf numFmtId="0" fontId="125" fillId="0" borderId="0"/>
    <xf numFmtId="0" fontId="125"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72" fillId="0" borderId="0"/>
    <xf numFmtId="0" fontId="207" fillId="0" borderId="0"/>
    <xf numFmtId="0" fontId="1"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69" fillId="0" borderId="0"/>
    <xf numFmtId="0" fontId="2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6" fillId="0" borderId="0"/>
    <xf numFmtId="0" fontId="2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72" fillId="0" borderId="0"/>
    <xf numFmtId="0" fontId="207" fillId="0" borderId="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pplyNumberFormat="0" applyFont="0" applyFill="0" applyBorder="0" applyAlignment="0" applyProtection="0"/>
    <xf numFmtId="0" fontId="27" fillId="0" borderId="0"/>
    <xf numFmtId="0" fontId="72" fillId="0" borderId="0"/>
    <xf numFmtId="0" fontId="20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7"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0"/>
    <xf numFmtId="0" fontId="2" fillId="0" borderId="0"/>
    <xf numFmtId="0" fontId="19" fillId="0" borderId="0"/>
    <xf numFmtId="0" fontId="19" fillId="0" borderId="0"/>
    <xf numFmtId="0" fontId="1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Alignment="0"/>
    <xf numFmtId="0" fontId="3" fillId="0" borderId="0" applyAlignment="0"/>
    <xf numFmtId="0" fontId="19" fillId="0" borderId="0"/>
    <xf numFmtId="0" fontId="172" fillId="0" borderId="0"/>
    <xf numFmtId="0" fontId="4" fillId="0" borderId="0" applyNumberFormat="0" applyFont="0" applyFill="0" applyBorder="0" applyAlignment="0" applyProtection="0"/>
    <xf numFmtId="0" fontId="10"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17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4" fillId="0" borderId="0"/>
    <xf numFmtId="0" fontId="72" fillId="0" borderId="0"/>
    <xf numFmtId="0" fontId="170" fillId="0" borderId="0"/>
    <xf numFmtId="0" fontId="170" fillId="0" borderId="0"/>
    <xf numFmtId="0" fontId="170" fillId="0" borderId="0"/>
    <xf numFmtId="0" fontId="4" fillId="0" borderId="0" applyNumberFormat="0" applyFont="0" applyFill="0" applyBorder="0" applyAlignment="0" applyProtection="0"/>
    <xf numFmtId="0" fontId="20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72" fillId="0" borderId="0"/>
    <xf numFmtId="0" fontId="207" fillId="0" borderId="0"/>
    <xf numFmtId="0" fontId="4" fillId="0" borderId="0"/>
    <xf numFmtId="0" fontId="72" fillId="0" borderId="0"/>
    <xf numFmtId="0" fontId="207" fillId="0" borderId="0"/>
    <xf numFmtId="0" fontId="4" fillId="0" borderId="0"/>
    <xf numFmtId="0" fontId="72" fillId="0" borderId="0"/>
    <xf numFmtId="0" fontId="20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21"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2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21" fillId="0" borderId="0"/>
    <xf numFmtId="0" fontId="21"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applyNumberFormat="0" applyFont="0" applyFill="0" applyBorder="0" applyAlignment="0" applyProtection="0"/>
    <xf numFmtId="0" fontId="221"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7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173"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4" fillId="0" borderId="0"/>
    <xf numFmtId="0" fontId="4" fillId="0" borderId="0"/>
    <xf numFmtId="0" fontId="4" fillId="0" borderId="0"/>
    <xf numFmtId="0" fontId="4"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52" fillId="0" borderId="0"/>
    <xf numFmtId="0" fontId="3" fillId="0" borderId="0"/>
    <xf numFmtId="0" fontId="10" fillId="0" borderId="0"/>
    <xf numFmtId="0" fontId="4" fillId="0" borderId="0"/>
    <xf numFmtId="0" fontId="4" fillId="0" borderId="0"/>
    <xf numFmtId="0" fontId="4" fillId="0" borderId="0"/>
    <xf numFmtId="0" fontId="3" fillId="0" borderId="0"/>
    <xf numFmtId="0" fontId="4" fillId="0" borderId="0"/>
    <xf numFmtId="0" fontId="40" fillId="0" borderId="0"/>
    <xf numFmtId="0" fontId="10" fillId="0" borderId="0"/>
    <xf numFmtId="0" fontId="3" fillId="0" borderId="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2" fillId="0" borderId="0"/>
    <xf numFmtId="0" fontId="207"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xf numFmtId="0" fontId="207"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3" fillId="0" borderId="0"/>
    <xf numFmtId="0" fontId="40" fillId="0" borderId="0"/>
    <xf numFmtId="0" fontId="72" fillId="0" borderId="0"/>
    <xf numFmtId="0" fontId="207"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2" fillId="0" borderId="0" applyNumberFormat="0" applyFill="0" applyBorder="0" applyProtection="0">
      <alignment vertical="top"/>
    </xf>
    <xf numFmtId="0" fontId="4" fillId="0" borderId="0"/>
    <xf numFmtId="0" fontId="222" fillId="0" borderId="0" applyNumberFormat="0" applyFill="0" applyBorder="0" applyProtection="0">
      <alignment vertical="top"/>
    </xf>
    <xf numFmtId="0" fontId="72" fillId="0" borderId="0"/>
    <xf numFmtId="0" fontId="207" fillId="0" borderId="0"/>
    <xf numFmtId="0" fontId="222" fillId="0" borderId="0" applyNumberFormat="0" applyFill="0" applyBorder="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0"/>
    <xf numFmtId="0" fontId="4" fillId="0" borderId="0"/>
    <xf numFmtId="0" fontId="4" fillId="0" borderId="0"/>
    <xf numFmtId="0" fontId="3" fillId="0" borderId="0"/>
    <xf numFmtId="0" fontId="4" fillId="0" borderId="0"/>
    <xf numFmtId="0" fontId="3" fillId="0" borderId="0"/>
    <xf numFmtId="0" fontId="4" fillId="0" borderId="0"/>
    <xf numFmtId="0" fontId="4" fillId="0" borderId="0"/>
    <xf numFmtId="0" fontId="3" fillId="0" borderId="0"/>
    <xf numFmtId="0" fontId="3" fillId="0" borderId="0"/>
    <xf numFmtId="0" fontId="223" fillId="0" borderId="0"/>
    <xf numFmtId="0" fontId="4" fillId="0" borderId="0"/>
    <xf numFmtId="0" fontId="4" fillId="0" borderId="0"/>
    <xf numFmtId="0" fontId="4" fillId="0" borderId="0"/>
    <xf numFmtId="0" fontId="120" fillId="0" borderId="0"/>
    <xf numFmtId="0" fontId="4" fillId="0" borderId="0"/>
    <xf numFmtId="0" fontId="4" fillId="0" borderId="0"/>
    <xf numFmtId="0" fontId="4" fillId="0" borderId="0"/>
    <xf numFmtId="0" fontId="120" fillId="0" borderId="0"/>
    <xf numFmtId="0" fontId="4" fillId="0" borderId="0"/>
    <xf numFmtId="0" fontId="4" fillId="0" borderId="0"/>
    <xf numFmtId="0" fontId="4" fillId="0" borderId="0"/>
    <xf numFmtId="0" fontId="120" fillId="0" borderId="0"/>
    <xf numFmtId="0" fontId="72" fillId="0" borderId="0"/>
    <xf numFmtId="0" fontId="207" fillId="0" borderId="0"/>
    <xf numFmtId="0" fontId="21" fillId="0" borderId="0"/>
    <xf numFmtId="0" fontId="112" fillId="0" borderId="0"/>
    <xf numFmtId="0" fontId="4" fillId="0" borderId="0"/>
    <xf numFmtId="0" fontId="4" fillId="0" borderId="0"/>
    <xf numFmtId="0" fontId="72" fillId="0" borderId="0"/>
    <xf numFmtId="0" fontId="207" fillId="0" borderId="0"/>
    <xf numFmtId="0" fontId="3" fillId="0" borderId="0"/>
    <xf numFmtId="0" fontId="72" fillId="0" borderId="0"/>
    <xf numFmtId="0" fontId="207" fillId="0" borderId="0"/>
    <xf numFmtId="0" fontId="3" fillId="0" borderId="0"/>
    <xf numFmtId="0" fontId="3" fillId="0" borderId="0"/>
    <xf numFmtId="0" fontId="3" fillId="0" borderId="0"/>
    <xf numFmtId="0" fontId="3" fillId="0" borderId="0"/>
    <xf numFmtId="0" fontId="3" fillId="0" borderId="0"/>
    <xf numFmtId="0" fontId="3" fillId="0" borderId="0"/>
    <xf numFmtId="316"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72" fillId="0" borderId="0"/>
    <xf numFmtId="0" fontId="20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2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3" fillId="0" borderId="0"/>
    <xf numFmtId="0" fontId="72" fillId="0" borderId="0"/>
    <xf numFmtId="0" fontId="207"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21" fillId="0" borderId="0"/>
    <xf numFmtId="0" fontId="21" fillId="0" borderId="0"/>
    <xf numFmtId="0" fontId="21" fillId="0" borderId="0"/>
    <xf numFmtId="0" fontId="41" fillId="0" borderId="0" applyFont="0"/>
    <xf numFmtId="0" fontId="4" fillId="0" borderId="0" applyNumberFormat="0" applyFont="0" applyFill="0" applyBorder="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20"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0" borderId="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0" borderId="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4" fillId="41" borderId="50"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 fillId="41" borderId="50" applyAlignment="0"/>
    <xf numFmtId="0" fontId="2" fillId="41" borderId="50" applyAlignment="0"/>
    <xf numFmtId="254" fontId="126" fillId="0" borderId="0" applyFont="0" applyFill="0" applyBorder="0" applyProtection="0">
      <alignment vertical="top" wrapText="1"/>
    </xf>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17" fillId="5"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85" fillId="39" borderId="47" applyAlignment="0"/>
    <xf numFmtId="0" fontId="4" fillId="0" borderId="0" applyNumberFormat="0" applyFont="0" applyFill="0" applyBorder="0" applyAlignment="0" applyProtection="0"/>
    <xf numFmtId="170" fontId="130" fillId="0" borderId="11" applyFont="0" applyBorder="0" applyAlignment="0"/>
    <xf numFmtId="0" fontId="172" fillId="3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0" fontId="3" fillId="0" borderId="0" applyFont="0" applyFill="0" applyBorder="0" applyAlignment="0" applyProtection="0"/>
    <xf numFmtId="210" fontId="3" fillId="0" borderId="0" applyFont="0" applyFill="0" applyBorder="0" applyAlignment="0" applyProtection="0"/>
    <xf numFmtId="210" fontId="3" fillId="0" borderId="0" applyFont="0" applyFill="0" applyBorder="0" applyAlignment="0" applyProtection="0"/>
    <xf numFmtId="210"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5" fontId="3" fillId="0" borderId="0" applyFont="0" applyFill="0" applyBorder="0" applyAlignment="0" applyProtection="0"/>
    <xf numFmtId="255" fontId="3" fillId="0" borderId="0" applyFont="0" applyFill="0" applyBorder="0" applyAlignment="0" applyProtection="0"/>
    <xf numFmtId="255" fontId="3" fillId="0" borderId="0" applyFont="0" applyFill="0" applyBorder="0" applyAlignment="0" applyProtection="0"/>
    <xf numFmtId="255"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6" fillId="0" borderId="0" applyFont="0" applyFill="0" applyBorder="0" applyAlignment="0" applyProtection="0"/>
    <xf numFmtId="9" fontId="206" fillId="0" borderId="0" applyFont="0" applyFill="0" applyBorder="0" applyAlignment="0" applyProtection="0"/>
    <xf numFmtId="9" fontId="20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7" fontId="12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1" fontId="12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2" fontId="12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7" fontId="12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1" fillId="0" borderId="0" applyProtection="0"/>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0" fontId="4" fillId="0" borderId="0"/>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0" fontId="4" fillId="0" borderId="0"/>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0" fontId="4" fillId="0" borderId="0"/>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0" fontId="4" fillId="0" borderId="0"/>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0" fontId="4" fillId="0" borderId="0"/>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0" fontId="4" fillId="0" borderId="0"/>
    <xf numFmtId="0" fontId="4" fillId="0" borderId="0"/>
    <xf numFmtId="0" fontId="4" fillId="0" borderId="0"/>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0" fontId="4" fillId="0" borderId="0"/>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0" fontId="4" fillId="0" borderId="0"/>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0" fontId="4" fillId="0" borderId="0"/>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0" fontId="4" fillId="0" borderId="0"/>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0" fontId="4" fillId="0" borderId="0"/>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0" fontId="4" fillId="0" borderId="0"/>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0" fontId="4" fillId="0" borderId="0"/>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0" fontId="4" fillId="0" borderId="0"/>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0" fontId="4" fillId="0" borderId="0"/>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0" fontId="4" fillId="0" borderId="0"/>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0" fontId="4" fillId="0" borderId="0"/>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0" fontId="4" fillId="0" borderId="0"/>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0" fontId="4" fillId="0" borderId="0"/>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0" fontId="4" fillId="0" borderId="0"/>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0" fontId="4" fillId="0" borderId="0"/>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0" fontId="4" fillId="0" borderId="0"/>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0" fontId="4" fillId="0" borderId="0"/>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0" fontId="4" fillId="0" borderId="0"/>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0" fontId="4" fillId="0" borderId="0"/>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0" fontId="4" fillId="0" borderId="0"/>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0" fontId="4" fillId="0" borderId="0"/>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0" fontId="4" fillId="0" borderId="0"/>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0" fontId="4" fillId="0" borderId="0"/>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0" fontId="4" fillId="0" borderId="0"/>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0" fontId="4" fillId="0" borderId="0"/>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0" fontId="4" fillId="0" borderId="0"/>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0" fontId="4" fillId="0" borderId="0"/>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0" fontId="4" fillId="0" borderId="0"/>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0" fontId="4" fillId="0" borderId="0"/>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0" fontId="4" fillId="0" borderId="0"/>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0" fontId="4" fillId="0" borderId="0"/>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0" fontId="4" fillId="0" borderId="0"/>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0" fontId="4" fillId="0" borderId="0"/>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0" fontId="4" fillId="0" borderId="0"/>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0" fontId="4" fillId="0" borderId="0"/>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0" fontId="4" fillId="0" borderId="0"/>
    <xf numFmtId="0" fontId="4" fillId="0" borderId="0"/>
    <xf numFmtId="0" fontId="4" fillId="0" borderId="0" applyNumberFormat="0" applyFont="0" applyFill="0" applyBorder="0" applyAlignment="0" applyProtection="0"/>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4" fillId="0" borderId="0"/>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8" fillId="0" borderId="0" applyNumberFormat="0" applyFill="0" applyBorder="0" applyAlignment="0" applyProtection="0"/>
    <xf numFmtId="0" fontId="28" fillId="0" borderId="0" applyFont="0" applyFill="0" applyBorder="0" applyAlignment="0" applyProtection="0"/>
    <xf numFmtId="0" fontId="4" fillId="0" borderId="0"/>
    <xf numFmtId="0" fontId="39" fillId="0" borderId="0"/>
    <xf numFmtId="0" fontId="4" fillId="0" borderId="0"/>
    <xf numFmtId="0" fontId="48" fillId="0" borderId="0" applyNumberFormat="0" applyFill="0" applyBorder="0" applyAlignment="0" applyProtection="0"/>
    <xf numFmtId="42" fontId="28" fillId="0" borderId="0" applyFont="0" applyFill="0" applyBorder="0" applyAlignment="0" applyProtection="0"/>
    <xf numFmtId="0"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7" fillId="0" borderId="64"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238"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344" fontId="28" fillId="0" borderId="65">
      <alignment horizontal="right" vertical="center"/>
    </xf>
    <xf numFmtId="344" fontId="28" fillId="0" borderId="65">
      <alignment horizontal="right" vertical="center"/>
    </xf>
    <xf numFmtId="344" fontId="28" fillId="0" borderId="65">
      <alignment horizontal="right" vertical="center"/>
    </xf>
    <xf numFmtId="344" fontId="28" fillId="0" borderId="65">
      <alignment horizontal="right" vertical="center"/>
    </xf>
    <xf numFmtId="0" fontId="4" fillId="0" borderId="0"/>
    <xf numFmtId="344" fontId="28" fillId="0" borderId="65">
      <alignment horizontal="right" vertical="center"/>
    </xf>
    <xf numFmtId="344" fontId="28" fillId="0" borderId="65">
      <alignment horizontal="right" vertical="center"/>
    </xf>
    <xf numFmtId="344" fontId="28" fillId="0" borderId="65">
      <alignment horizontal="right" vertical="center"/>
    </xf>
    <xf numFmtId="344" fontId="28" fillId="0" borderId="65">
      <alignment horizontal="right" vertical="center"/>
    </xf>
    <xf numFmtId="344" fontId="28" fillId="0" borderId="65">
      <alignment horizontal="right" vertical="center"/>
    </xf>
    <xf numFmtId="0" fontId="4" fillId="0" borderId="0"/>
    <xf numFmtId="344" fontId="28"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46" fontId="3" fillId="0" borderId="65">
      <alignment horizontal="right" vertical="center"/>
    </xf>
    <xf numFmtId="346" fontId="3" fillId="0" borderId="65">
      <alignment horizontal="right" vertical="center"/>
    </xf>
    <xf numFmtId="0" fontId="2" fillId="0" borderId="0"/>
    <xf numFmtId="346" fontId="3" fillId="0" borderId="65">
      <alignment horizontal="right" vertical="center"/>
    </xf>
    <xf numFmtId="346" fontId="3" fillId="0" borderId="65">
      <alignment horizontal="right" vertical="center"/>
    </xf>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325" fontId="213" fillId="0" borderId="52">
      <protection hidden="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40" fillId="0" borderId="0" applyFont="0">
      <alignment horizontal="centerContinuous"/>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applyNumberFormat="0" applyFill="0" applyBorder="0" applyAlignment="0" applyProtection="0"/>
    <xf numFmtId="0" fontId="177"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90" fillId="0" borderId="51" applyAlignment="0"/>
    <xf numFmtId="0" fontId="4" fillId="0" borderId="0" applyNumberFormat="0" applyFont="0" applyFill="0" applyBorder="0" applyAlignment="0" applyProtection="0"/>
    <xf numFmtId="0" fontId="3" fillId="0" borderId="16" applyNumberFormat="0" applyFont="0" applyFill="0" applyAlignment="0" applyProtection="0"/>
    <xf numFmtId="0" fontId="4" fillId="0" borderId="0" applyNumberFormat="0" applyFont="0" applyFill="0" applyBorder="0" applyAlignment="0" applyProtection="0"/>
    <xf numFmtId="0" fontId="3" fillId="0" borderId="16" applyNumberFormat="0" applyFont="0" applyFill="0" applyAlignment="0" applyProtection="0"/>
    <xf numFmtId="0" fontId="3" fillId="0" borderId="16" applyNumberFormat="0" applyFont="0" applyFill="0" applyAlignment="0" applyProtection="0"/>
    <xf numFmtId="0" fontId="190" fillId="0" borderId="51"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5" fillId="0" borderId="0" applyNumberFormat="0" applyFill="0" applyBorder="0" applyAlignment="0" applyProtection="0"/>
    <xf numFmtId="0" fontId="188"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2" fillId="0" borderId="1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3" fillId="0" borderId="0" applyNumberFormat="0" applyFill="0" applyBorder="0" applyAlignment="0" applyProtection="0"/>
    <xf numFmtId="41" fontId="243" fillId="0" borderId="0" applyFont="0" applyFill="0" applyBorder="0" applyAlignment="0" applyProtection="0"/>
    <xf numFmtId="43" fontId="2" fillId="0" borderId="0" applyFont="0" applyFill="0" applyBorder="0" applyAlignment="0" applyProtection="0"/>
    <xf numFmtId="187" fontId="243" fillId="0" borderId="0" applyFont="0" applyFill="0" applyBorder="0" applyAlignment="0" applyProtection="0"/>
    <xf numFmtId="0" fontId="243" fillId="0" borderId="0"/>
    <xf numFmtId="0" fontId="3" fillId="0" borderId="0" applyNumberFormat="0" applyFill="0" applyBorder="0" applyAlignment="0" applyProtection="0"/>
    <xf numFmtId="43" fontId="2" fillId="0" borderId="0" applyFont="0" applyFill="0" applyBorder="0" applyAlignment="0" applyProtection="0"/>
    <xf numFmtId="0" fontId="21" fillId="0" borderId="0"/>
    <xf numFmtId="0" fontId="2" fillId="0" borderId="0"/>
    <xf numFmtId="0" fontId="4" fillId="0" borderId="0"/>
    <xf numFmtId="0" fontId="3" fillId="0" borderId="0"/>
    <xf numFmtId="0" fontId="2" fillId="0" borderId="0"/>
    <xf numFmtId="0" fontId="243" fillId="0" borderId="0"/>
    <xf numFmtId="0" fontId="245" fillId="0" borderId="0"/>
    <xf numFmtId="43" fontId="243"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47" fillId="0" borderId="0"/>
    <xf numFmtId="0" fontId="249" fillId="0" borderId="0"/>
    <xf numFmtId="0" fontId="2" fillId="0" borderId="0"/>
    <xf numFmtId="316" fontId="21" fillId="0" borderId="0" applyNumberForma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316" fontId="145" fillId="0" borderId="0"/>
    <xf numFmtId="170" fontId="146" fillId="0" borderId="14" applyFont="0" applyBorder="0"/>
    <xf numFmtId="324" fontId="3" fillId="0" borderId="0" applyFont="0" applyFill="0" applyBorder="0" applyAlignment="0" applyProtection="0"/>
    <xf numFmtId="324" fontId="3" fillId="0" borderId="0" applyFont="0" applyFill="0" applyBorder="0" applyAlignment="0" applyProtection="0"/>
    <xf numFmtId="324" fontId="3" fillId="0" borderId="0" applyFont="0" applyFill="0" applyBorder="0" applyAlignment="0" applyProtection="0"/>
    <xf numFmtId="324" fontId="3" fillId="0" borderId="0" applyFon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Protection="0"/>
    <xf numFmtId="316" fontId="147" fillId="0" borderId="0"/>
    <xf numFmtId="316" fontId="3" fillId="0" borderId="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39" fillId="0" borderId="0"/>
    <xf numFmtId="316" fontId="29" fillId="0" borderId="0">
      <alignment vertical="top"/>
    </xf>
    <xf numFmtId="316" fontId="148" fillId="0" borderId="0">
      <alignment vertical="top"/>
    </xf>
    <xf numFmtId="316" fontId="148" fillId="0" borderId="0">
      <alignment vertical="top"/>
    </xf>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39" fillId="0" borderId="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39" fillId="0" borderId="0"/>
    <xf numFmtId="316" fontId="39" fillId="0" borderId="0"/>
    <xf numFmtId="316" fontId="39" fillId="0" borderId="0"/>
    <xf numFmtId="316" fontId="28" fillId="0" borderId="0" applyFont="0" applyFill="0" applyBorder="0" applyAlignment="0" applyProtection="0"/>
    <xf numFmtId="316" fontId="28" fillId="0" borderId="0" applyFont="0" applyFill="0" applyBorder="0" applyAlignment="0" applyProtection="0"/>
    <xf numFmtId="316" fontId="28" fillId="0" borderId="0" applyFon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39" fillId="0" borderId="0"/>
    <xf numFmtId="316" fontId="28" fillId="0" borderId="0" applyFont="0" applyFill="0" applyBorder="0" applyAlignment="0" applyProtection="0"/>
    <xf numFmtId="316" fontId="39" fillId="0" borderId="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148" fillId="0" borderId="0">
      <alignment vertical="top"/>
    </xf>
    <xf numFmtId="316" fontId="29" fillId="0" borderId="0">
      <alignment vertical="top"/>
    </xf>
    <xf numFmtId="316" fontId="29" fillId="0" borderId="0">
      <alignment vertical="top"/>
    </xf>
    <xf numFmtId="316" fontId="29" fillId="0" borderId="0">
      <alignment vertical="top"/>
    </xf>
    <xf numFmtId="316" fontId="3" fillId="0" borderId="0"/>
    <xf numFmtId="316" fontId="148" fillId="0" borderId="0">
      <alignment vertical="top"/>
    </xf>
    <xf numFmtId="316" fontId="29" fillId="0" borderId="0">
      <alignment vertical="top"/>
    </xf>
    <xf numFmtId="316" fontId="29" fillId="0" borderId="0">
      <alignment vertical="top"/>
    </xf>
    <xf numFmtId="316" fontId="29" fillId="0" borderId="0">
      <alignment vertical="top"/>
    </xf>
    <xf numFmtId="316" fontId="148" fillId="0" borderId="0">
      <alignment vertical="top"/>
    </xf>
    <xf numFmtId="316" fontId="148" fillId="0" borderId="0">
      <alignment vertical="top"/>
    </xf>
    <xf numFmtId="316" fontId="148" fillId="0" borderId="0">
      <alignment vertical="top"/>
    </xf>
    <xf numFmtId="316" fontId="29" fillId="0" borderId="0">
      <alignment vertical="top"/>
    </xf>
    <xf numFmtId="316" fontId="29" fillId="0" borderId="0">
      <alignment vertical="top"/>
    </xf>
    <xf numFmtId="316" fontId="29" fillId="0" borderId="0">
      <alignment vertical="top"/>
    </xf>
    <xf numFmtId="316" fontId="148" fillId="0" borderId="0">
      <alignment vertical="top"/>
    </xf>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145" fillId="0" borderId="0" applyProtection="0"/>
    <xf numFmtId="316" fontId="145" fillId="0" borderId="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112" fillId="0" borderId="0"/>
    <xf numFmtId="316" fontId="3" fillId="0" borderId="0"/>
    <xf numFmtId="198" fontId="30" fillId="0" borderId="0" applyFont="0" applyFill="0" applyBorder="0" applyAlignment="0" applyProtection="0"/>
    <xf numFmtId="316" fontId="3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32" fillId="3" borderId="0"/>
    <xf numFmtId="316" fontId="43" fillId="0" borderId="0" applyFont="0" applyFill="0" applyBorder="0" applyAlignment="0">
      <alignment horizontal="left"/>
    </xf>
    <xf numFmtId="316" fontId="42" fillId="3" borderId="0"/>
    <xf numFmtId="316" fontId="42" fillId="3" borderId="0"/>
    <xf numFmtId="316" fontId="42" fillId="3" borderId="0"/>
    <xf numFmtId="316" fontId="42" fillId="3" borderId="0"/>
    <xf numFmtId="316" fontId="42" fillId="3" borderId="0"/>
    <xf numFmtId="316" fontId="43" fillId="0" borderId="0" applyFont="0" applyFill="0" applyBorder="0" applyAlignment="0">
      <alignment horizontal="left"/>
    </xf>
    <xf numFmtId="316" fontId="150" fillId="0"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152" fillId="0" borderId="0"/>
    <xf numFmtId="316" fontId="152" fillId="0" borderId="0"/>
    <xf numFmtId="316" fontId="152" fillId="0" borderId="0"/>
    <xf numFmtId="316" fontId="152" fillId="0" borderId="0"/>
    <xf numFmtId="316" fontId="152" fillId="0" borderId="0"/>
    <xf numFmtId="316" fontId="46" fillId="0" borderId="0">
      <alignment horizontal="center" wrapText="1"/>
      <protection locked="0"/>
    </xf>
    <xf numFmtId="316" fontId="73" fillId="0" borderId="0"/>
    <xf numFmtId="0" fontId="199" fillId="0" borderId="0"/>
    <xf numFmtId="316" fontId="127" fillId="0" borderId="0" applyFill="0" applyBorder="0" applyProtection="0">
      <alignment horizontal="center"/>
      <protection locked="0"/>
    </xf>
    <xf numFmtId="186" fontId="4" fillId="0" borderId="0" applyFont="0" applyFill="0" applyBorder="0" applyAlignment="0" applyProtection="0"/>
    <xf numFmtId="172" fontId="4" fillId="0" borderId="0" applyFont="0" applyFill="0" applyBorder="0" applyAlignment="0" applyProtection="0"/>
    <xf numFmtId="316" fontId="4" fillId="0" borderId="0" applyFont="0" applyFill="0" applyBorder="0" applyAlignment="0" applyProtection="0"/>
    <xf numFmtId="187" fontId="72" fillId="0" borderId="0" applyFont="0" applyFill="0" applyBorder="0" applyAlignment="0" applyProtection="0"/>
    <xf numFmtId="187" fontId="4" fillId="0" borderId="0" applyFont="0" applyFill="0" applyBorder="0" applyAlignment="0" applyProtection="0"/>
    <xf numFmtId="187" fontId="72"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187" fontId="4" fillId="0" borderId="0" applyFont="0" applyFill="0" applyBorder="0" applyAlignment="0" applyProtection="0"/>
    <xf numFmtId="0" fontId="4" fillId="0" borderId="0"/>
    <xf numFmtId="293" fontId="4" fillId="0" borderId="0" applyFont="0" applyFill="0" applyBorder="0" applyAlignment="0" applyProtection="0"/>
    <xf numFmtId="0" fontId="4" fillId="0" borderId="0"/>
    <xf numFmtId="294" fontId="4" fillId="0" borderId="0" applyFont="0" applyFill="0" applyBorder="0" applyAlignment="0" applyProtection="0"/>
    <xf numFmtId="0" fontId="4" fillId="0" borderId="0"/>
    <xf numFmtId="29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0"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76"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138"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0" fontId="4" fillId="0" borderId="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168" fontId="125" fillId="0" borderId="0" applyFont="0" applyFill="0" applyBorder="0" applyAlignment="0" applyProtection="0"/>
    <xf numFmtId="0" fontId="4" fillId="0" borderId="0"/>
    <xf numFmtId="0" fontId="4" fillId="0" borderId="0" applyFont="0" applyFill="0" applyBorder="0" applyAlignment="0" applyProtection="0"/>
    <xf numFmtId="187" fontId="4" fillId="0" borderId="0" applyFont="0" applyFill="0" applyBorder="0" applyAlignment="0" applyProtection="0"/>
    <xf numFmtId="0" fontId="4" fillId="0" borderId="0"/>
    <xf numFmtId="295" fontId="4" fillId="0" borderId="0" applyFont="0" applyFill="0" applyBorder="0" applyAlignment="0" applyProtection="0"/>
    <xf numFmtId="0" fontId="4" fillId="0" borderId="0"/>
    <xf numFmtId="169" fontId="4" fillId="0" borderId="0" applyFont="0" applyFill="0" applyBorder="0" applyAlignment="0" applyProtection="0"/>
    <xf numFmtId="0" fontId="4" fillId="0" borderId="0"/>
    <xf numFmtId="295" fontId="4" fillId="0" borderId="0" applyFont="0" applyFill="0" applyBorder="0" applyAlignment="0" applyProtection="0"/>
    <xf numFmtId="0" fontId="4" fillId="0" borderId="0"/>
    <xf numFmtId="0" fontId="4" fillId="0" borderId="0"/>
    <xf numFmtId="174" fontId="3"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187" fontId="75" fillId="0" borderId="0" applyFont="0" applyFill="0" applyBorder="0" applyAlignment="0" applyProtection="0"/>
    <xf numFmtId="174" fontId="3" fillId="0" borderId="0" applyFont="0" applyFill="0" applyBorder="0" applyAlignment="0" applyProtection="0"/>
    <xf numFmtId="0" fontId="4" fillId="0" borderId="0"/>
    <xf numFmtId="187" fontId="87"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74" fontId="3" fillId="0" borderId="0" applyFont="0" applyFill="0" applyBorder="0" applyAlignment="0" applyProtection="0"/>
    <xf numFmtId="187" fontId="77" fillId="0" borderId="0" applyFont="0" applyFill="0" applyBorder="0" applyAlignment="0" applyProtection="0"/>
    <xf numFmtId="0" fontId="4" fillId="0" borderId="0"/>
    <xf numFmtId="233"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4" fillId="0" borderId="0" applyFont="0" applyFill="0" applyBorder="0" applyAlignment="0" applyProtection="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296" fontId="3" fillId="0" borderId="0" applyFont="0" applyFill="0" applyBorder="0" applyAlignment="0" applyProtection="0"/>
    <xf numFmtId="0" fontId="4" fillId="0" borderId="0"/>
    <xf numFmtId="297" fontId="79" fillId="0" borderId="0" applyProtection="0"/>
    <xf numFmtId="0" fontId="4" fillId="0" borderId="0"/>
    <xf numFmtId="187" fontId="3" fillId="0" borderId="0" applyFont="0" applyFill="0" applyBorder="0" applyAlignment="0" applyProtection="0"/>
    <xf numFmtId="0" fontId="4" fillId="0" borderId="0"/>
    <xf numFmtId="187" fontId="152"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156" fillId="0" borderId="0" applyFont="0" applyFill="0" applyBorder="0" applyAlignment="0" applyProtection="0"/>
    <xf numFmtId="0" fontId="4" fillId="0" borderId="0"/>
    <xf numFmtId="297" fontId="79" fillId="0" borderId="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187" fontId="4" fillId="0" borderId="0" applyFont="0" applyFill="0" applyBorder="0" applyAlignment="0" applyProtection="0"/>
    <xf numFmtId="0" fontId="4" fillId="0" borderId="0"/>
    <xf numFmtId="187" fontId="20" fillId="0" borderId="0" applyFont="0" applyFill="0" applyBorder="0" applyAlignment="0" applyProtection="0"/>
    <xf numFmtId="0" fontId="4" fillId="0" borderId="0"/>
    <xf numFmtId="187"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75"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20"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156"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216" fontId="4" fillId="0" borderId="0" applyFont="0" applyFill="0" applyBorder="0" applyAlignment="0" applyProtection="0"/>
    <xf numFmtId="0" fontId="4" fillId="0" borderId="0"/>
    <xf numFmtId="0" fontId="4" fillId="0" borderId="0"/>
    <xf numFmtId="216" fontId="4" fillId="0" borderId="0" applyFont="0" applyFill="0" applyBorder="0" applyAlignment="0" applyProtection="0"/>
    <xf numFmtId="0" fontId="4" fillId="0" borderId="0"/>
    <xf numFmtId="0" fontId="4" fillId="0" borderId="0"/>
    <xf numFmtId="168" fontId="20" fillId="0" borderId="0" applyFont="0" applyFill="0" applyBorder="0" applyAlignment="0" applyProtection="0"/>
    <xf numFmtId="0" fontId="4" fillId="0" borderId="0"/>
    <xf numFmtId="297" fontId="79" fillId="0" borderId="0" applyProtection="0"/>
    <xf numFmtId="0" fontId="4" fillId="0" borderId="0"/>
    <xf numFmtId="297" fontId="79" fillId="0" borderId="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187" fontId="156"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216"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87" fontId="79" fillId="0" borderId="0" applyProtection="0"/>
    <xf numFmtId="0" fontId="4" fillId="0" borderId="0"/>
    <xf numFmtId="0" fontId="4" fillId="0" borderId="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2"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0" fontId="4" fillId="0" borderId="0"/>
    <xf numFmtId="187" fontId="72" fillId="0" borderId="0" applyFont="0" applyFill="0" applyBorder="0" applyAlignment="0" applyProtection="0"/>
    <xf numFmtId="43"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43"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187" fontId="156" fillId="0" borderId="0" applyFont="0" applyFill="0" applyBorder="0" applyAlignment="0" applyProtection="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187" fontId="4" fillId="0" borderId="0" applyFont="0" applyFill="0" applyBorder="0" applyAlignment="0" applyProtection="0"/>
    <xf numFmtId="187" fontId="4" fillId="0" borderId="0" applyFont="0" applyFill="0" applyBorder="0" applyAlignment="0" applyProtection="0"/>
    <xf numFmtId="187" fontId="35" fillId="0" borderId="0" applyFont="0" applyFill="0" applyBorder="0" applyAlignment="0" applyProtection="0"/>
    <xf numFmtId="0" fontId="4" fillId="0" borderId="0"/>
    <xf numFmtId="187" fontId="21" fillId="0" borderId="0" applyFont="0" applyFill="0" applyBorder="0" applyAlignment="0" applyProtection="0"/>
    <xf numFmtId="187" fontId="27" fillId="0" borderId="0" applyFont="0" applyFill="0" applyBorder="0" applyAlignment="0" applyProtection="0"/>
    <xf numFmtId="0" fontId="4" fillId="0" borderId="0"/>
    <xf numFmtId="187" fontId="136" fillId="0" borderId="0" applyFont="0" applyFill="0" applyBorder="0" applyAlignment="0" applyProtection="0"/>
    <xf numFmtId="0" fontId="4" fillId="0" borderId="0"/>
    <xf numFmtId="0" fontId="4" fillId="0" borderId="0"/>
    <xf numFmtId="0" fontId="4" fillId="0" borderId="0"/>
    <xf numFmtId="0" fontId="4" fillId="0" borderId="0"/>
    <xf numFmtId="187" fontId="4" fillId="0" borderId="0" applyFont="0" applyFill="0" applyBorder="0" applyAlignment="0" applyProtection="0"/>
    <xf numFmtId="187" fontId="21"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187" fontId="72" fillId="0" borderId="0" applyFont="0" applyFill="0" applyBorder="0" applyAlignment="0" applyProtection="0"/>
    <xf numFmtId="187" fontId="72" fillId="0" borderId="0" applyFont="0" applyFill="0" applyBorder="0" applyAlignment="0" applyProtection="0"/>
    <xf numFmtId="0" fontId="4" fillId="0" borderId="0"/>
    <xf numFmtId="0" fontId="4" fillId="0" borderId="0"/>
    <xf numFmtId="187" fontId="3" fillId="0" borderId="0" applyFont="0" applyFill="0" applyBorder="0" applyAlignment="0" applyProtection="0"/>
    <xf numFmtId="0" fontId="4" fillId="0" borderId="0"/>
    <xf numFmtId="0" fontId="4" fillId="0" borderId="0"/>
    <xf numFmtId="187" fontId="3" fillId="0" borderId="0" applyFont="0" applyFill="0" applyBorder="0" applyAlignment="0" applyProtection="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187" fontId="72" fillId="0" borderId="0" applyFont="0" applyFill="0" applyBorder="0" applyAlignment="0" applyProtection="0"/>
    <xf numFmtId="187" fontId="4"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187" fontId="27" fillId="0" borderId="0" applyFont="0" applyFill="0" applyBorder="0" applyAlignment="0" applyProtection="0"/>
    <xf numFmtId="166" fontId="18"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0" fontId="7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79" fillId="0" borderId="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0" fontId="27" fillId="0" borderId="0" applyNumberFormat="0" applyFill="0" applyBorder="0" applyAlignment="0" applyProtection="0"/>
    <xf numFmtId="0" fontId="4" fillId="0" borderId="0"/>
    <xf numFmtId="0" fontId="83" fillId="0" borderId="0">
      <alignment horizontal="center"/>
    </xf>
    <xf numFmtId="0" fontId="4" fillId="0" borderId="0"/>
    <xf numFmtId="0" fontId="77" fillId="0" borderId="0">
      <alignment horizontal="center"/>
    </xf>
    <xf numFmtId="0" fontId="84" fillId="0" borderId="0" applyNumberFormat="0" applyAlignment="0">
      <alignment horizontal="left"/>
    </xf>
    <xf numFmtId="0" fontId="4" fillId="0" borderId="0"/>
    <xf numFmtId="0" fontId="80" fillId="0" borderId="0" applyNumberFormat="0" applyAlignment="0">
      <alignment horizontal="left"/>
    </xf>
    <xf numFmtId="298" fontId="157" fillId="0" borderId="0" applyFill="0" applyBorder="0" applyProtection="0"/>
    <xf numFmtId="0" fontId="4" fillId="0" borderId="0"/>
    <xf numFmtId="299" fontId="6" fillId="0" borderId="0" applyFont="0" applyFill="0" applyBorder="0" applyAlignment="0" applyProtection="0"/>
    <xf numFmtId="0" fontId="4" fillId="0" borderId="0"/>
    <xf numFmtId="300" fontId="136" fillId="0" borderId="0" applyFill="0" applyBorder="0" applyProtection="0"/>
    <xf numFmtId="0" fontId="4" fillId="0" borderId="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1"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0" fontId="4" fillId="0" borderId="0"/>
    <xf numFmtId="207" fontId="123" fillId="0" borderId="0" applyFont="0" applyFill="0" applyBorder="0" applyAlignment="0" applyProtection="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303" fontId="155" fillId="0" borderId="0" applyFont="0" applyFill="0" applyBorder="0" applyAlignment="0" applyProtection="0"/>
    <xf numFmtId="0" fontId="4" fillId="0" borderId="0"/>
    <xf numFmtId="304" fontId="79" fillId="0" borderId="0" applyFont="0" applyFill="0" applyBorder="0" applyAlignment="0" applyProtection="0"/>
    <xf numFmtId="0" fontId="4" fillId="0" borderId="0"/>
    <xf numFmtId="306" fontId="155" fillId="0" borderId="0" applyFont="0" applyFill="0" applyBorder="0" applyAlignment="0" applyProtection="0"/>
    <xf numFmtId="0" fontId="4" fillId="0" borderId="0"/>
    <xf numFmtId="307" fontId="79" fillId="0" borderId="0" applyFont="0" applyFill="0" applyBorder="0" applyAlignment="0" applyProtection="0"/>
    <xf numFmtId="0" fontId="4" fillId="0" borderId="0"/>
    <xf numFmtId="309" fontId="155" fillId="0" borderId="0" applyFont="0" applyFill="0" applyBorder="0" applyAlignment="0" applyProtection="0"/>
    <xf numFmtId="0" fontId="4" fillId="0" borderId="0"/>
    <xf numFmtId="310" fontId="79"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313" fontId="79" fillId="0" borderId="0" applyProtection="0"/>
    <xf numFmtId="0" fontId="4" fillId="0" borderId="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228" fontId="81" fillId="0" borderId="0"/>
    <xf numFmtId="0" fontId="4" fillId="0" borderId="0"/>
    <xf numFmtId="173" fontId="3" fillId="0" borderId="0" applyProtection="0"/>
    <xf numFmtId="0" fontId="4" fillId="0" borderId="0"/>
    <xf numFmtId="0" fontId="4" fillId="0" borderId="0"/>
    <xf numFmtId="228" fontId="7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229" fontId="35" fillId="0" borderId="19"/>
    <xf numFmtId="0" fontId="4" fillId="0" borderId="0"/>
    <xf numFmtId="229" fontId="21" fillId="0" borderId="19"/>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79" fillId="0" borderId="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4" fillId="0" borderId="0"/>
    <xf numFmtId="14" fontId="29" fillId="0" borderId="0" applyFill="0" applyBorder="0" applyAlignment="0"/>
    <xf numFmtId="0" fontId="4" fillId="0" borderId="0"/>
    <xf numFmtId="14" fontId="29" fillId="0" borderId="0" applyFill="0" applyBorder="0" applyAlignment="0"/>
    <xf numFmtId="0" fontId="4" fillId="0" borderId="0"/>
    <xf numFmtId="14" fontId="29" fillId="0" borderId="0" applyFill="0" applyBorder="0" applyAlignment="0"/>
    <xf numFmtId="0" fontId="4" fillId="0" borderId="0"/>
    <xf numFmtId="14" fontId="29" fillId="0" borderId="0" applyFill="0" applyBorder="0" applyAlignment="0"/>
    <xf numFmtId="0" fontId="4" fillId="0" borderId="0"/>
    <xf numFmtId="3" fontId="83" fillId="0" borderId="6">
      <alignment horizontal="left" vertical="top" wrapText="1"/>
    </xf>
    <xf numFmtId="314" fontId="136" fillId="0" borderId="0" applyFill="0" applyBorder="0" applyProtection="0"/>
    <xf numFmtId="0" fontId="4" fillId="0" borderId="0"/>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0" fontId="4" fillId="0" borderId="0"/>
    <xf numFmtId="230" fontId="21" fillId="0" borderId="0"/>
    <xf numFmtId="0" fontId="4" fillId="0" borderId="0"/>
    <xf numFmtId="230" fontId="21" fillId="0" borderId="0"/>
    <xf numFmtId="0" fontId="4" fillId="0" borderId="0"/>
    <xf numFmtId="230" fontId="21" fillId="0" borderId="0"/>
    <xf numFmtId="0" fontId="4" fillId="0" borderId="0"/>
    <xf numFmtId="230" fontId="21" fillId="0" borderId="0"/>
    <xf numFmtId="231" fontId="48" fillId="0" borderId="67"/>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2" fontId="81" fillId="0" borderId="0"/>
    <xf numFmtId="0" fontId="4" fillId="0" borderId="0"/>
    <xf numFmtId="233" fontId="3" fillId="0" borderId="0" applyProtection="0"/>
    <xf numFmtId="0" fontId="4" fillId="0" borderId="0"/>
    <xf numFmtId="0" fontId="4" fillId="0" borderId="0"/>
    <xf numFmtId="232" fontId="7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4" fontId="48" fillId="0" borderId="0"/>
    <xf numFmtId="234" fontId="48" fillId="0" borderId="0"/>
    <xf numFmtId="234" fontId="48" fillId="0" borderId="0"/>
    <xf numFmtId="234" fontId="48" fillId="0" borderId="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0" fontId="4" fillId="0" borderId="0"/>
    <xf numFmtId="0" fontId="4" fillId="0" borderId="0"/>
    <xf numFmtId="0" fontId="4" fillId="0" borderId="0"/>
    <xf numFmtId="0" fontId="4" fillId="0" borderId="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0" fontId="4" fillId="0" borderId="0"/>
    <xf numFmtId="0" fontId="4" fillId="0" borderId="0"/>
    <xf numFmtId="0" fontId="4" fillId="0" borderId="0"/>
    <xf numFmtId="0" fontId="4" fillId="0" borderId="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0" fontId="4" fillId="0" borderId="0"/>
    <xf numFmtId="0" fontId="4" fillId="0" borderId="0"/>
    <xf numFmtId="0" fontId="4" fillId="0" borderId="0"/>
    <xf numFmtId="0" fontId="4" fillId="0" borderId="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0" fontId="4" fillId="0" borderId="0"/>
    <xf numFmtId="0" fontId="4" fillId="0" borderId="0"/>
    <xf numFmtId="0" fontId="4" fillId="0" borderId="0"/>
    <xf numFmtId="0" fontId="4" fillId="0" borderId="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0" fontId="4" fillId="0" borderId="0"/>
    <xf numFmtId="0" fontId="4" fillId="0" borderId="0"/>
    <xf numFmtId="0" fontId="4" fillId="0" borderId="0"/>
    <xf numFmtId="0" fontId="4" fillId="0" borderId="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0" fontId="4" fillId="0" borderId="0"/>
    <xf numFmtId="0" fontId="4" fillId="0" borderId="0"/>
    <xf numFmtId="0" fontId="4" fillId="0" borderId="0"/>
    <xf numFmtId="0" fontId="4" fillId="0" borderId="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0" fontId="4" fillId="0" borderId="0"/>
    <xf numFmtId="0" fontId="4" fillId="0" borderId="0"/>
    <xf numFmtId="0" fontId="4" fillId="0" borderId="0"/>
    <xf numFmtId="0" fontId="4" fillId="0" borderId="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0" fontId="4" fillId="0" borderId="0"/>
    <xf numFmtId="0" fontId="4" fillId="0" borderId="0"/>
    <xf numFmtId="0" fontId="4" fillId="0" borderId="0"/>
    <xf numFmtId="0" fontId="4" fillId="0" borderId="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0" fontId="4" fillId="0" borderId="0"/>
    <xf numFmtId="0" fontId="4" fillId="0" borderId="0"/>
    <xf numFmtId="0" fontId="4" fillId="0" borderId="0"/>
    <xf numFmtId="0" fontId="4" fillId="0" borderId="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0" fontId="4" fillId="0" borderId="0"/>
    <xf numFmtId="0" fontId="4" fillId="0" borderId="0"/>
    <xf numFmtId="0" fontId="4" fillId="0" borderId="0"/>
    <xf numFmtId="0" fontId="4" fillId="0" borderId="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0" fontId="4" fillId="0" borderId="0"/>
    <xf numFmtId="0" fontId="4" fillId="0" borderId="0"/>
    <xf numFmtId="0" fontId="4" fillId="0" borderId="0"/>
    <xf numFmtId="0" fontId="4" fillId="0" borderId="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0" fontId="4" fillId="0" borderId="0"/>
    <xf numFmtId="0" fontId="4" fillId="0" borderId="0"/>
    <xf numFmtId="0" fontId="4" fillId="0" borderId="0"/>
    <xf numFmtId="0" fontId="4" fillId="0" borderId="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0" fontId="4" fillId="0" borderId="0"/>
    <xf numFmtId="0" fontId="4" fillId="0" borderId="0"/>
    <xf numFmtId="0" fontId="4" fillId="0" borderId="0"/>
    <xf numFmtId="0" fontId="4" fillId="0" borderId="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0" fontId="4" fillId="0" borderId="0"/>
    <xf numFmtId="0" fontId="4" fillId="0" borderId="0"/>
    <xf numFmtId="0" fontId="4" fillId="0" borderId="0"/>
    <xf numFmtId="0" fontId="4" fillId="0" borderId="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0" fontId="4" fillId="0" borderId="0"/>
    <xf numFmtId="3" fontId="21" fillId="0" borderId="0" applyFont="0" applyBorder="0" applyAlignment="0"/>
    <xf numFmtId="0" fontId="4" fillId="0" borderId="0"/>
    <xf numFmtId="3" fontId="21" fillId="0" borderId="0" applyFont="0" applyBorder="0" applyAlignment="0"/>
    <xf numFmtId="0" fontId="4" fillId="0" borderId="0"/>
    <xf numFmtId="3" fontId="21" fillId="0" borderId="0" applyFont="0" applyBorder="0" applyAlignment="0"/>
    <xf numFmtId="0" fontId="4" fillId="0" borderId="0"/>
    <xf numFmtId="3" fontId="21" fillId="0" borderId="0" applyFont="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0" fontId="27" fillId="0" borderId="0" applyFill="0" applyBorder="0" applyAlignment="0"/>
    <xf numFmtId="0" fontId="4" fillId="0" borderId="0"/>
    <xf numFmtId="0" fontId="4" fillId="0" borderId="0"/>
    <xf numFmtId="0" fontId="3" fillId="0" borderId="0" applyFill="0" applyBorder="0" applyAlignment="0"/>
    <xf numFmtId="0" fontId="3" fillId="0" borderId="0" applyFill="0" applyBorder="0" applyAlignment="0"/>
    <xf numFmtId="0" fontId="4" fillId="0" borderId="0"/>
    <xf numFmtId="0" fontId="3" fillId="0" borderId="0" applyFill="0" applyBorder="0" applyAlignment="0"/>
    <xf numFmtId="0" fontId="4" fillId="0" borderId="0"/>
    <xf numFmtId="0" fontId="3" fillId="0" borderId="0" applyFill="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0" fontId="4" fillId="0" borderId="0"/>
    <xf numFmtId="207" fontId="123" fillId="0" borderId="0" applyFill="0" applyBorder="0" applyAlignment="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0" fontId="4" fillId="0" borderId="0"/>
    <xf numFmtId="211" fontId="123" fillId="0" borderId="0" applyFill="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0" fontId="4" fillId="0" borderId="0"/>
    <xf numFmtId="212" fontId="123" fillId="0" borderId="0" applyFill="0" applyBorder="0" applyAlignment="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0" fontId="4" fillId="0" borderId="0"/>
    <xf numFmtId="207" fontId="123" fillId="0" borderId="0" applyFill="0" applyBorder="0" applyAlignment="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0" fontId="93" fillId="0" borderId="0" applyNumberFormat="0" applyAlignment="0">
      <alignment horizontal="left"/>
    </xf>
    <xf numFmtId="0" fontId="4" fillId="0" borderId="0"/>
    <xf numFmtId="0" fontId="85" fillId="0" borderId="0" applyNumberFormat="0" applyAlignment="0">
      <alignment horizontal="left"/>
    </xf>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241" fontId="21"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0" fontId="82"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0" fontId="94" fillId="0" borderId="0"/>
    <xf numFmtId="0" fontId="4" fillId="0" borderId="0"/>
    <xf numFmtId="0" fontId="95" fillId="0" borderId="0" applyNumberFormat="0" applyFill="0" applyBorder="0" applyAlignment="0" applyProtection="0"/>
    <xf numFmtId="0" fontId="4" fillId="0" borderId="0"/>
    <xf numFmtId="0" fontId="91" fillId="0" borderId="0" applyNumberFormat="0" applyFill="0" applyBorder="0" applyAlignment="0" applyProtection="0"/>
    <xf numFmtId="0" fontId="95" fillId="0" borderId="0" applyNumberFormat="0" applyFill="0" applyBorder="0" applyAlignment="0" applyProtection="0"/>
    <xf numFmtId="0" fontId="4" fillId="0" borderId="0"/>
    <xf numFmtId="0" fontId="95" fillId="0" borderId="0" applyNumberFormat="0" applyFill="0" applyBorder="0" applyAlignment="0" applyProtection="0"/>
    <xf numFmtId="0" fontId="4" fillId="0" borderId="0"/>
    <xf numFmtId="0" fontId="91" fillId="0" borderId="0" applyNumberFormat="0" applyFill="0" applyBorder="0" applyAlignment="0" applyProtection="0"/>
    <xf numFmtId="0" fontId="4" fillId="0" borderId="0"/>
    <xf numFmtId="3" fontId="21" fillId="0" borderId="0" applyFont="0" applyBorder="0" applyAlignment="0"/>
    <xf numFmtId="0" fontId="4" fillId="0" borderId="0"/>
    <xf numFmtId="3" fontId="21" fillId="0" borderId="0" applyFont="0" applyBorder="0" applyAlignment="0"/>
    <xf numFmtId="0" fontId="4" fillId="0" borderId="0"/>
    <xf numFmtId="3" fontId="21" fillId="0" borderId="0" applyFont="0" applyBorder="0" applyAlignment="0"/>
    <xf numFmtId="0" fontId="4" fillId="0" borderId="0"/>
    <xf numFmtId="3" fontId="21" fillId="0" borderId="0" applyFont="0" applyBorder="0" applyAlignment="0"/>
    <xf numFmtId="0" fontId="3" fillId="0" borderId="0"/>
    <xf numFmtId="0" fontId="4" fillId="0" borderId="0"/>
    <xf numFmtId="0" fontId="3" fillId="0" borderId="0"/>
    <xf numFmtId="0" fontId="4" fillId="0" borderId="0"/>
    <xf numFmtId="0" fontId="3" fillId="0" borderId="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2" fontId="79" fillId="0" borderId="0" applyProtection="0"/>
    <xf numFmtId="0" fontId="4" fillId="0" borderId="0"/>
    <xf numFmtId="2" fontId="3" fillId="0" borderId="0" applyFont="0" applyFill="0" applyBorder="0" applyAlignment="0" applyProtection="0"/>
    <xf numFmtId="0" fontId="4" fillId="0" borderId="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0" fontId="159" fillId="0" borderId="0" applyNumberFormat="0" applyFill="0" applyBorder="0" applyAlignment="0" applyProtection="0"/>
    <xf numFmtId="0" fontId="4" fillId="0" borderId="0"/>
    <xf numFmtId="0" fontId="160" fillId="0" borderId="0" applyNumberFormat="0" applyFill="0" applyBorder="0" applyProtection="0">
      <alignment vertical="center"/>
    </xf>
    <xf numFmtId="0" fontId="4" fillId="0" borderId="0"/>
    <xf numFmtId="0" fontId="161" fillId="0" borderId="0" applyNumberFormat="0" applyFill="0" applyBorder="0" applyAlignment="0" applyProtection="0"/>
    <xf numFmtId="0" fontId="4" fillId="0" borderId="0"/>
    <xf numFmtId="0" fontId="162" fillId="0" borderId="0" applyNumberFormat="0" applyFill="0" applyBorder="0" applyProtection="0">
      <alignment vertical="center"/>
    </xf>
    <xf numFmtId="0" fontId="4" fillId="0" borderId="0"/>
    <xf numFmtId="0" fontId="163" fillId="0" borderId="0" applyNumberFormat="0" applyFill="0" applyBorder="0" applyAlignment="0" applyProtection="0"/>
    <xf numFmtId="0" fontId="4" fillId="0" borderId="0"/>
    <xf numFmtId="0" fontId="164" fillId="0" borderId="0" applyNumberFormat="0" applyFill="0" applyBorder="0" applyAlignment="0" applyProtection="0"/>
    <xf numFmtId="0" fontId="4" fillId="0" borderId="0"/>
    <xf numFmtId="317" fontId="165" fillId="0" borderId="36" applyNumberFormat="0" applyFill="0" applyBorder="0" applyAlignment="0" applyProtection="0"/>
    <xf numFmtId="0" fontId="4" fillId="0" borderId="0"/>
    <xf numFmtId="0" fontId="166" fillId="0" borderId="0" applyNumberFormat="0" applyFill="0" applyBorder="0" applyAlignment="0" applyProtection="0"/>
    <xf numFmtId="0" fontId="4" fillId="0" borderId="0"/>
    <xf numFmtId="0" fontId="98" fillId="0" borderId="0">
      <alignment vertical="top" wrapText="1"/>
    </xf>
    <xf numFmtId="0" fontId="4" fillId="0" borderId="0"/>
    <xf numFmtId="0" fontId="92" fillId="0" borderId="0">
      <alignment vertical="top" wrapText="1"/>
    </xf>
    <xf numFmtId="0" fontId="96" fillId="10" borderId="0" applyNumberFormat="0" applyBorder="0" applyAlignment="0" applyProtection="0"/>
    <xf numFmtId="0" fontId="4" fillId="0" borderId="0"/>
    <xf numFmtId="0" fontId="93" fillId="10" borderId="0" applyNumberFormat="0" applyBorder="0" applyAlignment="0" applyProtection="0"/>
    <xf numFmtId="0" fontId="96" fillId="10" borderId="0" applyNumberFormat="0" applyBorder="0" applyAlignment="0" applyProtection="0"/>
    <xf numFmtId="0" fontId="4" fillId="0" borderId="0"/>
    <xf numFmtId="0" fontId="96" fillId="10" borderId="0" applyNumberFormat="0" applyBorder="0" applyAlignment="0" applyProtection="0"/>
    <xf numFmtId="0" fontId="4" fillId="0" borderId="0"/>
    <xf numFmtId="0" fontId="93" fillId="10" borderId="0" applyNumberFormat="0" applyBorder="0" applyAlignment="0" applyProtection="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 borderId="0" applyNumberFormat="0" applyBorder="0" applyAlignment="0" applyProtection="0"/>
    <xf numFmtId="0" fontId="4" fillId="0" borderId="0"/>
    <xf numFmtId="38" fontId="60" fillId="30" borderId="0" applyNumberFormat="0" applyBorder="0" applyAlignment="0" applyProtection="0"/>
    <xf numFmtId="0" fontId="4" fillId="0" borderId="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242" fontId="97" fillId="3" borderId="0" applyBorder="0" applyProtection="0"/>
    <xf numFmtId="0" fontId="4" fillId="0" borderId="0"/>
    <xf numFmtId="242" fontId="5" fillId="3" borderId="0" applyBorder="0" applyProtection="0"/>
    <xf numFmtId="0" fontId="99" fillId="0" borderId="20" applyNumberFormat="0" applyFill="0" applyBorder="0" applyAlignment="0" applyProtection="0">
      <alignment horizontal="center" vertical="center"/>
    </xf>
    <xf numFmtId="0" fontId="4" fillId="0" borderId="0"/>
    <xf numFmtId="0" fontId="94" fillId="0" borderId="20" applyNumberFormat="0" applyFill="0" applyBorder="0" applyAlignment="0" applyProtection="0">
      <alignment horizontal="center" vertical="center"/>
    </xf>
    <xf numFmtId="0" fontId="100" fillId="0" borderId="0" applyNumberFormat="0" applyFont="0" applyBorder="0" applyAlignment="0">
      <alignment horizontal="left" vertical="center"/>
    </xf>
    <xf numFmtId="0" fontId="4" fillId="0" borderId="0"/>
    <xf numFmtId="0" fontId="95" fillId="0" borderId="0" applyNumberFormat="0" applyFont="0" applyBorder="0" applyAlignment="0">
      <alignment horizontal="left" vertical="center"/>
    </xf>
    <xf numFmtId="0" fontId="4" fillId="0" borderId="0"/>
    <xf numFmtId="243" fontId="71" fillId="0" borderId="0" applyFont="0" applyFill="0" applyBorder="0" applyAlignment="0" applyProtection="0"/>
    <xf numFmtId="0" fontId="4" fillId="0" borderId="0"/>
    <xf numFmtId="243" fontId="71" fillId="0" borderId="0" applyFont="0" applyFill="0" applyBorder="0" applyAlignment="0" applyProtection="0"/>
    <xf numFmtId="0" fontId="4" fillId="0" borderId="0"/>
    <xf numFmtId="243" fontId="71" fillId="0" borderId="0" applyFont="0" applyFill="0" applyBorder="0" applyAlignment="0" applyProtection="0"/>
    <xf numFmtId="0" fontId="4" fillId="0" borderId="0"/>
    <xf numFmtId="243" fontId="71" fillId="0" borderId="0" applyFont="0" applyFill="0" applyBorder="0" applyAlignment="0" applyProtection="0"/>
    <xf numFmtId="0" fontId="101" fillId="31" borderId="0"/>
    <xf numFmtId="0" fontId="4" fillId="0" borderId="0"/>
    <xf numFmtId="0" fontId="98" fillId="31" borderId="0"/>
    <xf numFmtId="0" fontId="68" fillId="0" borderId="0">
      <alignment horizontal="left"/>
    </xf>
    <xf numFmtId="0" fontId="4" fillId="0" borderId="0"/>
    <xf numFmtId="0" fontId="68" fillId="0" borderId="0">
      <alignment horizontal="left"/>
    </xf>
    <xf numFmtId="0" fontId="4" fillId="0" borderId="0"/>
    <xf numFmtId="0" fontId="217" fillId="0" borderId="0">
      <alignment horizontal="left"/>
    </xf>
    <xf numFmtId="0" fontId="103" fillId="0" borderId="22" applyNumberFormat="0" applyFill="0" applyAlignment="0" applyProtection="0"/>
    <xf numFmtId="0" fontId="4" fillId="0" borderId="0"/>
    <xf numFmtId="0" fontId="100" fillId="0" borderId="0" applyNumberFormat="0" applyFill="0" applyBorder="0" applyAlignment="0" applyProtection="0"/>
    <xf numFmtId="0" fontId="4" fillId="0" borderId="0"/>
    <xf numFmtId="0" fontId="104" fillId="0" borderId="23" applyNumberFormat="0" applyFill="0" applyAlignment="0" applyProtection="0"/>
    <xf numFmtId="0" fontId="105" fillId="0" borderId="0" applyNumberFormat="0" applyFill="0" applyBorder="0" applyAlignment="0" applyProtection="0"/>
    <xf numFmtId="0" fontId="4" fillId="0" borderId="0"/>
    <xf numFmtId="0" fontId="103" fillId="0" borderId="22" applyNumberFormat="0" applyFill="0" applyAlignment="0" applyProtection="0"/>
    <xf numFmtId="0" fontId="4" fillId="0" borderId="0"/>
    <xf numFmtId="0" fontId="104" fillId="0" borderId="23" applyNumberFormat="0" applyFill="0" applyAlignment="0" applyProtection="0"/>
    <xf numFmtId="0" fontId="4" fillId="0" borderId="0"/>
    <xf numFmtId="0" fontId="99" fillId="0" borderId="23" applyNumberFormat="0" applyFill="0" applyAlignment="0" applyProtection="0"/>
    <xf numFmtId="0" fontId="104" fillId="0" borderId="23" applyNumberFormat="0" applyFill="0" applyAlignment="0" applyProtection="0"/>
    <xf numFmtId="0" fontId="4" fillId="0" borderId="0"/>
    <xf numFmtId="0" fontId="4" fillId="0" borderId="0"/>
    <xf numFmtId="0" fontId="106" fillId="0" borderId="24" applyNumberFormat="0" applyFill="0" applyAlignment="0" applyProtection="0"/>
    <xf numFmtId="0" fontId="4" fillId="0" borderId="0"/>
    <xf numFmtId="0" fontId="102" fillId="0" borderId="0" applyNumberFormat="0" applyFill="0" applyBorder="0" applyAlignment="0" applyProtection="0"/>
    <xf numFmtId="0" fontId="4" fillId="0" borderId="0"/>
    <xf numFmtId="0" fontId="107" fillId="0" borderId="24" applyNumberFormat="0" applyFill="0" applyAlignment="0" applyProtection="0"/>
    <xf numFmtId="0" fontId="108" fillId="0" borderId="0" applyNumberFormat="0" applyFill="0" applyBorder="0" applyAlignment="0" applyProtection="0"/>
    <xf numFmtId="0" fontId="4" fillId="0" borderId="0"/>
    <xf numFmtId="0" fontId="106" fillId="0" borderId="24" applyNumberFormat="0" applyFill="0" applyAlignment="0" applyProtection="0"/>
    <xf numFmtId="0" fontId="4" fillId="0" borderId="0"/>
    <xf numFmtId="0" fontId="107" fillId="0" borderId="24" applyNumberFormat="0" applyFill="0" applyAlignment="0" applyProtection="0"/>
    <xf numFmtId="0" fontId="4" fillId="0" borderId="0"/>
    <xf numFmtId="0" fontId="103" fillId="0" borderId="24" applyNumberFormat="0" applyFill="0" applyAlignment="0" applyProtection="0"/>
    <xf numFmtId="0" fontId="107" fillId="0" borderId="24" applyNumberFormat="0" applyFill="0" applyAlignment="0" applyProtection="0"/>
    <xf numFmtId="0" fontId="4" fillId="0" borderId="0"/>
    <xf numFmtId="0" fontId="4" fillId="0" borderId="0"/>
    <xf numFmtId="0" fontId="109" fillId="0" borderId="25" applyNumberFormat="0" applyFill="0" applyAlignment="0" applyProtection="0"/>
    <xf numFmtId="0" fontId="4" fillId="0" borderId="0"/>
    <xf numFmtId="0" fontId="105" fillId="0" borderId="26" applyNumberFormat="0" applyFill="0" applyAlignment="0" applyProtection="0"/>
    <xf numFmtId="0" fontId="4" fillId="0" borderId="0"/>
    <xf numFmtId="0" fontId="110" fillId="0" borderId="26" applyNumberFormat="0" applyFill="0" applyAlignment="0" applyProtection="0"/>
    <xf numFmtId="0" fontId="109" fillId="0" borderId="25" applyNumberFormat="0" applyFill="0" applyAlignment="0" applyProtection="0"/>
    <xf numFmtId="0" fontId="4" fillId="0" borderId="0"/>
    <xf numFmtId="0" fontId="110" fillId="0" borderId="26" applyNumberFormat="0" applyFill="0" applyAlignment="0" applyProtection="0"/>
    <xf numFmtId="0" fontId="4" fillId="0" borderId="0"/>
    <xf numFmtId="0" fontId="109" fillId="0" borderId="25" applyNumberFormat="0" applyFill="0" applyAlignment="0" applyProtection="0"/>
    <xf numFmtId="0" fontId="4" fillId="0" borderId="0"/>
    <xf numFmtId="0" fontId="105" fillId="0" borderId="26" applyNumberFormat="0" applyFill="0" applyAlignment="0" applyProtection="0"/>
    <xf numFmtId="0" fontId="109" fillId="0" borderId="0" applyNumberFormat="0" applyFill="0" applyBorder="0" applyAlignment="0" applyProtection="0"/>
    <xf numFmtId="0" fontId="4" fillId="0" borderId="0"/>
    <xf numFmtId="0" fontId="105" fillId="0" borderId="0" applyNumberFormat="0" applyFill="0" applyBorder="0" applyAlignment="0" applyProtection="0"/>
    <xf numFmtId="0" fontId="4" fillId="0" borderId="0"/>
    <xf numFmtId="0" fontId="110" fillId="0" borderId="0" applyNumberFormat="0" applyFill="0" applyBorder="0" applyAlignment="0" applyProtection="0"/>
    <xf numFmtId="0" fontId="109" fillId="0" borderId="0" applyNumberFormat="0" applyFill="0" applyBorder="0" applyAlignment="0" applyProtection="0"/>
    <xf numFmtId="0" fontId="4" fillId="0" borderId="0"/>
    <xf numFmtId="0" fontId="110" fillId="0" borderId="0" applyNumberFormat="0" applyFill="0" applyBorder="0" applyAlignment="0" applyProtection="0"/>
    <xf numFmtId="0" fontId="4" fillId="0" borderId="0"/>
    <xf numFmtId="0" fontId="109" fillId="0" borderId="0" applyNumberFormat="0" applyFill="0" applyBorder="0" applyAlignment="0" applyProtection="0"/>
    <xf numFmtId="0" fontId="4" fillId="0" borderId="0"/>
    <xf numFmtId="0" fontId="105" fillId="0" borderId="0" applyNumberFormat="0" applyFill="0" applyBorder="0" applyAlignment="0" applyProtection="0"/>
    <xf numFmtId="14" fontId="167" fillId="33" borderId="27">
      <alignment horizontal="center" vertical="center" wrapText="1"/>
    </xf>
    <xf numFmtId="0" fontId="4" fillId="0" borderId="0"/>
    <xf numFmtId="0" fontId="127" fillId="0" borderId="0" applyFill="0" applyAlignment="0" applyProtection="0">
      <protection locked="0"/>
    </xf>
    <xf numFmtId="0" fontId="4" fillId="0" borderId="0"/>
    <xf numFmtId="0" fontId="127" fillId="0" borderId="7" applyFill="0" applyAlignment="0" applyProtection="0">
      <protection locked="0"/>
    </xf>
    <xf numFmtId="0" fontId="4" fillId="0" borderId="0"/>
    <xf numFmtId="0" fontId="4" fillId="0" borderId="0"/>
    <xf numFmtId="0" fontId="4" fillId="0" borderId="0"/>
    <xf numFmtId="0" fontId="113" fillId="0" borderId="27">
      <alignment horizontal="center"/>
    </xf>
    <xf numFmtId="0" fontId="4" fillId="0" borderId="0"/>
    <xf numFmtId="0" fontId="106" fillId="0" borderId="27">
      <alignment horizontal="center"/>
    </xf>
    <xf numFmtId="0" fontId="113" fillId="0" borderId="0">
      <alignment horizontal="center"/>
    </xf>
    <xf numFmtId="0" fontId="4" fillId="0" borderId="0"/>
    <xf numFmtId="0" fontId="106" fillId="0" borderId="0">
      <alignment horizontal="center"/>
    </xf>
    <xf numFmtId="0" fontId="4" fillId="0" borderId="0"/>
    <xf numFmtId="0" fontId="136" fillId="0" borderId="0"/>
    <xf numFmtId="0" fontId="4" fillId="0" borderId="0"/>
    <xf numFmtId="0" fontId="136" fillId="0" borderId="0"/>
    <xf numFmtId="0" fontId="4" fillId="0" borderId="0"/>
    <xf numFmtId="0" fontId="136" fillId="0" borderId="0"/>
    <xf numFmtId="0" fontId="4" fillId="0" borderId="0"/>
    <xf numFmtId="0" fontId="136" fillId="0" borderId="0"/>
    <xf numFmtId="38" fontId="38" fillId="0" borderId="0" applyFont="0" applyFill="0" applyBorder="0" applyAlignment="0" applyProtection="0"/>
    <xf numFmtId="0" fontId="4" fillId="0" borderId="0"/>
    <xf numFmtId="38" fontId="40" fillId="0" borderId="0" applyFont="0" applyFill="0" applyBorder="0" applyAlignment="0" applyProtection="0"/>
    <xf numFmtId="177" fontId="36" fillId="0" borderId="0" applyFont="0" applyFill="0" applyBorder="0" applyAlignment="0" applyProtection="0"/>
    <xf numFmtId="0" fontId="4" fillId="0" borderId="0"/>
    <xf numFmtId="186" fontId="36" fillId="0" borderId="0" applyFont="0" applyFill="0" applyBorder="0" applyAlignment="0" applyProtection="0"/>
    <xf numFmtId="0" fontId="4" fillId="0" borderId="0"/>
    <xf numFmtId="186" fontId="28" fillId="0" borderId="0" applyFont="0" applyFill="0" applyBorder="0" applyAlignment="0" applyProtection="0"/>
    <xf numFmtId="0" fontId="116" fillId="7" borderId="55" applyNumberFormat="0" applyAlignment="0" applyProtection="0"/>
    <xf numFmtId="0" fontId="4" fillId="0" borderId="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7"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8"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 fillId="0" borderId="0"/>
    <xf numFmtId="0" fontId="119" fillId="0" borderId="0" applyNumberFormat="0" applyFill="0" applyBorder="0" applyAlignment="0" applyProtection="0">
      <alignment vertical="top"/>
      <protection locked="0"/>
    </xf>
    <xf numFmtId="0" fontId="4" fillId="0" borderId="0"/>
    <xf numFmtId="0" fontId="115"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4" fillId="0" borderId="0"/>
    <xf numFmtId="0" fontId="4" fillId="0" borderId="0"/>
    <xf numFmtId="0" fontId="21" fillId="0" borderId="0"/>
    <xf numFmtId="0" fontId="4" fillId="0" borderId="0"/>
    <xf numFmtId="0" fontId="21" fillId="0" borderId="0"/>
    <xf numFmtId="0" fontId="4" fillId="0" borderId="0"/>
    <xf numFmtId="0" fontId="21" fillId="0" borderId="0"/>
    <xf numFmtId="0" fontId="4" fillId="0" borderId="0"/>
    <xf numFmtId="0" fontId="21" fillId="0" borderId="0"/>
    <xf numFmtId="0" fontId="46" fillId="0" borderId="56">
      <alignment horizontal="centerContinuous"/>
    </xf>
    <xf numFmtId="0" fontId="40" fillId="0" borderId="0"/>
    <xf numFmtId="0" fontId="40" fillId="0" borderId="0"/>
    <xf numFmtId="0" fontId="120" fillId="0" borderId="0"/>
    <xf numFmtId="0" fontId="4" fillId="0" borderId="0"/>
    <xf numFmtId="0" fontId="40" fillId="0" borderId="0"/>
    <xf numFmtId="0" fontId="38" fillId="0" borderId="0"/>
    <xf numFmtId="0" fontId="4" fillId="0" borderId="0"/>
    <xf numFmtId="0" fontId="40" fillId="0" borderId="0"/>
    <xf numFmtId="0" fontId="4" fillId="0" borderId="0"/>
    <xf numFmtId="0" fontId="136" fillId="0" borderId="0" applyNumberFormat="0" applyFont="0" applyFill="0" applyBorder="0" applyProtection="0">
      <alignment horizontal="left" vertical="center"/>
    </xf>
    <xf numFmtId="0" fontId="4" fillId="0" borderId="0"/>
    <xf numFmtId="0" fontId="136" fillId="0" borderId="0" applyNumberFormat="0" applyFont="0" applyFill="0" applyBorder="0" applyProtection="0">
      <alignment horizontal="left" vertical="center"/>
    </xf>
    <xf numFmtId="0" fontId="4" fillId="0" borderId="0"/>
    <xf numFmtId="0" fontId="136" fillId="0" borderId="0" applyNumberFormat="0" applyFont="0" applyFill="0" applyBorder="0" applyProtection="0">
      <alignment horizontal="left" vertical="center"/>
    </xf>
    <xf numFmtId="0" fontId="4" fillId="0" borderId="0"/>
    <xf numFmtId="0" fontId="136" fillId="0" borderId="0" applyNumberFormat="0" applyFont="0" applyFill="0" applyBorder="0" applyProtection="0">
      <alignment horizontal="left" vertical="center"/>
    </xf>
    <xf numFmtId="0" fontId="38" fillId="0" borderId="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0" fontId="27" fillId="0" borderId="0" applyFill="0" applyBorder="0" applyAlignment="0"/>
    <xf numFmtId="0" fontId="27" fillId="0" borderId="0" applyFill="0" applyBorder="0" applyAlignment="0"/>
    <xf numFmtId="0" fontId="4" fillId="0" borderId="0"/>
    <xf numFmtId="0" fontId="3" fillId="0" borderId="0" applyFill="0" applyBorder="0" applyAlignment="0"/>
    <xf numFmtId="0" fontId="4" fillId="0" borderId="0"/>
    <xf numFmtId="0" fontId="3" fillId="0" borderId="0" applyFill="0" applyBorder="0" applyAlignment="0"/>
    <xf numFmtId="0" fontId="27" fillId="0" borderId="0" applyFill="0" applyBorder="0" applyAlignment="0"/>
    <xf numFmtId="0" fontId="4" fillId="0" borderId="0"/>
    <xf numFmtId="0" fontId="3" fillId="0" borderId="0" applyFill="0" applyBorder="0" applyAlignment="0"/>
    <xf numFmtId="0" fontId="27" fillId="0" borderId="0" applyFill="0" applyBorder="0" applyAlignment="0"/>
    <xf numFmtId="0" fontId="4" fillId="0" borderId="0"/>
    <xf numFmtId="0" fontId="3" fillId="0" borderId="0" applyFill="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07" fontId="71" fillId="0" borderId="0" applyFill="0" applyBorder="0" applyAlignment="0"/>
    <xf numFmtId="278" fontId="3" fillId="0" borderId="0" applyFill="0" applyBorder="0" applyAlignment="0"/>
    <xf numFmtId="0" fontId="4" fillId="0" borderId="0"/>
    <xf numFmtId="0" fontId="4" fillId="0" borderId="0"/>
    <xf numFmtId="207" fontId="123" fillId="0" borderId="0" applyFill="0" applyBorder="0" applyAlignment="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11" fontId="71" fillId="0" borderId="0" applyFill="0" applyBorder="0" applyAlignment="0"/>
    <xf numFmtId="282" fontId="3" fillId="0" borderId="0" applyFill="0" applyBorder="0" applyAlignment="0"/>
    <xf numFmtId="0" fontId="4" fillId="0" borderId="0"/>
    <xf numFmtId="0" fontId="4" fillId="0" borderId="0"/>
    <xf numFmtId="211" fontId="123" fillId="0" borderId="0" applyFill="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12" fontId="71" fillId="0" borderId="0" applyFill="0" applyBorder="0" applyAlignment="0"/>
    <xf numFmtId="283" fontId="3" fillId="0" borderId="0" applyFill="0" applyBorder="0" applyAlignment="0"/>
    <xf numFmtId="0" fontId="4" fillId="0" borderId="0"/>
    <xf numFmtId="0" fontId="4" fillId="0" borderId="0"/>
    <xf numFmtId="212" fontId="123" fillId="0" borderId="0" applyFill="0" applyBorder="0" applyAlignment="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07" fontId="71" fillId="0" borderId="0" applyFill="0" applyBorder="0" applyAlignment="0"/>
    <xf numFmtId="278" fontId="3" fillId="0" borderId="0" applyFill="0" applyBorder="0" applyAlignment="0"/>
    <xf numFmtId="0" fontId="4" fillId="0" borderId="0"/>
    <xf numFmtId="0" fontId="4" fillId="0" borderId="0"/>
    <xf numFmtId="207" fontId="123" fillId="0" borderId="0" applyFill="0" applyBorder="0" applyAlignment="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0" fontId="121" fillId="0" borderId="29" applyNumberFormat="0" applyFill="0" applyAlignment="0" applyProtection="0"/>
    <xf numFmtId="0" fontId="4" fillId="0" borderId="0"/>
    <xf numFmtId="0" fontId="116" fillId="0" borderId="29" applyNumberFormat="0" applyFill="0" applyAlignment="0" applyProtection="0"/>
    <xf numFmtId="0" fontId="121" fillId="0" borderId="29" applyNumberFormat="0" applyFill="0" applyAlignment="0" applyProtection="0"/>
    <xf numFmtId="0" fontId="4" fillId="0" borderId="0"/>
    <xf numFmtId="0" fontId="121" fillId="0" borderId="29" applyNumberFormat="0" applyFill="0" applyAlignment="0" applyProtection="0"/>
    <xf numFmtId="0" fontId="4" fillId="0" borderId="0"/>
    <xf numFmtId="0" fontId="116" fillId="0" borderId="29" applyNumberFormat="0" applyFill="0" applyAlignment="0" applyProtection="0"/>
    <xf numFmtId="3" fontId="168" fillId="0" borderId="6" applyNumberFormat="0" applyAlignment="0">
      <alignment horizontal="center" vertical="center"/>
    </xf>
    <xf numFmtId="0" fontId="4" fillId="0" borderId="0"/>
    <xf numFmtId="3" fontId="45" fillId="0" borderId="6" applyNumberFormat="0" applyAlignment="0">
      <alignment horizontal="center" vertical="center"/>
    </xf>
    <xf numFmtId="0" fontId="4" fillId="0" borderId="0"/>
    <xf numFmtId="3" fontId="107" fillId="0" borderId="6" applyNumberFormat="0" applyAlignment="0">
      <alignment horizontal="center" vertical="center"/>
    </xf>
    <xf numFmtId="0" fontId="4" fillId="0" borderId="0"/>
    <xf numFmtId="0" fontId="4" fillId="0" borderId="0"/>
    <xf numFmtId="0" fontId="108" fillId="0" borderId="27"/>
    <xf numFmtId="0" fontId="4" fillId="0" borderId="0"/>
    <xf numFmtId="0" fontId="108" fillId="0" borderId="27"/>
    <xf numFmtId="0" fontId="4" fillId="0" borderId="0"/>
    <xf numFmtId="0" fontId="220" fillId="0" borderId="27"/>
    <xf numFmtId="247" fontId="3" fillId="0" borderId="69"/>
    <xf numFmtId="247" fontId="3" fillId="0" borderId="69"/>
    <xf numFmtId="0" fontId="120" fillId="0" borderId="0" applyNumberFormat="0" applyFont="0" applyFill="0" applyAlignment="0"/>
    <xf numFmtId="0" fontId="4" fillId="0" borderId="0"/>
    <xf numFmtId="0" fontId="125" fillId="16" borderId="0" applyNumberFormat="0" applyBorder="0" applyAlignment="0" applyProtection="0"/>
    <xf numFmtId="0" fontId="4" fillId="0" borderId="0"/>
    <xf numFmtId="0" fontId="118" fillId="16" borderId="0" applyNumberFormat="0" applyBorder="0" applyAlignment="0" applyProtection="0"/>
    <xf numFmtId="0" fontId="125" fillId="16" borderId="0" applyNumberFormat="0" applyBorder="0" applyAlignment="0" applyProtection="0"/>
    <xf numFmtId="0" fontId="4" fillId="0" borderId="0"/>
    <xf numFmtId="0" fontId="125" fillId="16" borderId="0" applyNumberFormat="0" applyBorder="0" applyAlignment="0" applyProtection="0"/>
    <xf numFmtId="0" fontId="4" fillId="0" borderId="0"/>
    <xf numFmtId="0" fontId="118" fillId="16" borderId="0" applyNumberFormat="0" applyBorder="0" applyAlignment="0" applyProtection="0"/>
    <xf numFmtId="0" fontId="46" fillId="0" borderId="0"/>
    <xf numFmtId="0" fontId="4" fillId="0" borderId="0"/>
    <xf numFmtId="0" fontId="136" fillId="0" borderId="0"/>
    <xf numFmtId="0" fontId="48" fillId="0" borderId="11" applyNumberFormat="0" applyAlignment="0">
      <alignment horizontal="center"/>
    </xf>
    <xf numFmtId="0" fontId="48" fillId="0" borderId="11" applyNumberFormat="0" applyAlignment="0">
      <alignment horizontal="center"/>
    </xf>
    <xf numFmtId="0" fontId="48" fillId="0" borderId="11" applyNumberFormat="0" applyAlignment="0">
      <alignment horizontal="center"/>
    </xf>
    <xf numFmtId="0" fontId="48" fillId="0" borderId="11" applyNumberFormat="0" applyAlignment="0">
      <alignment horizontal="center"/>
    </xf>
    <xf numFmtId="37" fontId="119" fillId="0" borderId="0"/>
    <xf numFmtId="0" fontId="4" fillId="0" borderId="0"/>
    <xf numFmtId="37" fontId="119" fillId="0" borderId="0"/>
    <xf numFmtId="0" fontId="4" fillId="0" borderId="0"/>
    <xf numFmtId="37" fontId="126" fillId="0" borderId="0"/>
    <xf numFmtId="0" fontId="4" fillId="0" borderId="0"/>
    <xf numFmtId="0" fontId="27" fillId="0" borderId="0"/>
    <xf numFmtId="0" fontId="2" fillId="0" borderId="0"/>
    <xf numFmtId="0" fontId="3" fillId="0" borderId="0"/>
    <xf numFmtId="0" fontId="27" fillId="0" borderId="0"/>
    <xf numFmtId="0" fontId="2" fillId="0" borderId="0"/>
    <xf numFmtId="0" fontId="2" fillId="0" borderId="0"/>
    <xf numFmtId="0" fontId="2" fillId="0" borderId="0"/>
    <xf numFmtId="0" fontId="2" fillId="0" borderId="0"/>
    <xf numFmtId="0" fontId="129" fillId="0" borderId="0"/>
    <xf numFmtId="0" fontId="2" fillId="0" borderId="0"/>
    <xf numFmtId="0" fontId="143" fillId="0" borderId="0"/>
    <xf numFmtId="0" fontId="1" fillId="0" borderId="0"/>
    <xf numFmtId="0" fontId="2" fillId="0" borderId="0"/>
    <xf numFmtId="0" fontId="72" fillId="0" borderId="0"/>
    <xf numFmtId="0" fontId="20" fillId="0" borderId="0"/>
    <xf numFmtId="0" fontId="2" fillId="0" borderId="0"/>
    <xf numFmtId="0" fontId="18" fillId="0" borderId="0"/>
    <xf numFmtId="0" fontId="2" fillId="0" borderId="0"/>
    <xf numFmtId="0" fontId="1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0" fillId="0" borderId="0"/>
    <xf numFmtId="0" fontId="2" fillId="0" borderId="0"/>
    <xf numFmtId="0" fontId="3"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2" fillId="0" borderId="0"/>
    <xf numFmtId="0" fontId="2" fillId="0" borderId="0"/>
    <xf numFmtId="0" fontId="72" fillId="0" borderId="0"/>
    <xf numFmtId="0" fontId="4"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4" fillId="0" borderId="0"/>
    <xf numFmtId="0" fontId="2" fillId="0" borderId="0"/>
    <xf numFmtId="0" fontId="75"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0"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applyProtection="0"/>
    <xf numFmtId="0" fontId="2" fillId="0" borderId="0"/>
    <xf numFmtId="0" fontId="3" fillId="0" borderId="0"/>
    <xf numFmtId="0" fontId="3" fillId="0" borderId="0"/>
    <xf numFmtId="0" fontId="2" fillId="0" borderId="0"/>
    <xf numFmtId="0" fontId="75" fillId="0" borderId="0"/>
    <xf numFmtId="0" fontId="7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3" fillId="0" borderId="0"/>
    <xf numFmtId="0" fontId="20" fillId="0" borderId="0"/>
    <xf numFmtId="0" fontId="2" fillId="0" borderId="0"/>
    <xf numFmtId="0" fontId="20"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2" fillId="0" borderId="0"/>
    <xf numFmtId="0" fontId="3" fillId="0" borderId="0"/>
    <xf numFmtId="0" fontId="2" fillId="0" borderId="0"/>
    <xf numFmtId="0" fontId="75" fillId="0" borderId="0"/>
    <xf numFmtId="0" fontId="2" fillId="0" borderId="0"/>
    <xf numFmtId="0" fontId="27" fillId="0" borderId="0"/>
    <xf numFmtId="0" fontId="2" fillId="0" borderId="0"/>
    <xf numFmtId="0" fontId="3" fillId="0" borderId="0"/>
    <xf numFmtId="0" fontId="2" fillId="0" borderId="0"/>
    <xf numFmtId="0" fontId="72" fillId="0" borderId="0"/>
    <xf numFmtId="0" fontId="4" fillId="0" borderId="0" applyNumberFormat="0" applyFont="0" applyFill="0" applyBorder="0" applyAlignment="0" applyProtection="0"/>
    <xf numFmtId="0" fontId="2" fillId="0" borderId="0"/>
    <xf numFmtId="0" fontId="27" fillId="0" borderId="0"/>
    <xf numFmtId="0" fontId="2" fillId="0" borderId="0"/>
    <xf numFmtId="0" fontId="75" fillId="0" borderId="0"/>
    <xf numFmtId="0" fontId="2" fillId="0" borderId="0"/>
    <xf numFmtId="0" fontId="3" fillId="0" borderId="0"/>
    <xf numFmtId="0" fontId="2" fillId="0" borderId="0"/>
    <xf numFmtId="0" fontId="72" fillId="0" borderId="0"/>
    <xf numFmtId="0" fontId="10" fillId="0" borderId="0"/>
    <xf numFmtId="0" fontId="2" fillId="0" borderId="0"/>
    <xf numFmtId="0" fontId="4" fillId="0" borderId="0"/>
    <xf numFmtId="0" fontId="2" fillId="0" borderId="0"/>
    <xf numFmtId="0" fontId="10" fillId="0" borderId="0"/>
    <xf numFmtId="0" fontId="2" fillId="0" borderId="0"/>
    <xf numFmtId="0" fontId="48" fillId="0" borderId="0"/>
    <xf numFmtId="0" fontId="2" fillId="0" borderId="0"/>
    <xf numFmtId="0" fontId="10" fillId="0" borderId="0"/>
    <xf numFmtId="0" fontId="2" fillId="0" borderId="0"/>
    <xf numFmtId="0" fontId="4" fillId="0" borderId="0"/>
    <xf numFmtId="0" fontId="2" fillId="0" borderId="0"/>
    <xf numFmtId="0" fontId="10" fillId="0" borderId="0"/>
    <xf numFmtId="0" fontId="2" fillId="0" borderId="0"/>
    <xf numFmtId="0" fontId="4" fillId="0" borderId="0"/>
    <xf numFmtId="0" fontId="2" fillId="0" borderId="0"/>
    <xf numFmtId="0" fontId="4"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7" fillId="0" borderId="0"/>
    <xf numFmtId="0" fontId="2" fillId="0" borderId="0"/>
    <xf numFmtId="0" fontId="3" fillId="0" borderId="0"/>
    <xf numFmtId="0" fontId="2" fillId="0" borderId="0"/>
    <xf numFmtId="0" fontId="87" fillId="0" borderId="0"/>
    <xf numFmtId="0" fontId="77" fillId="0" borderId="0"/>
    <xf numFmtId="0" fontId="2" fillId="0" borderId="0"/>
    <xf numFmtId="0" fontId="131" fillId="0" borderId="0"/>
    <xf numFmtId="0" fontId="2" fillId="0" borderId="0"/>
    <xf numFmtId="0" fontId="4"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10" fillId="0" borderId="0"/>
    <xf numFmtId="0" fontId="2" fillId="0" borderId="0"/>
    <xf numFmtId="0" fontId="10" fillId="0" borderId="0"/>
    <xf numFmtId="0" fontId="2" fillId="0" borderId="0"/>
    <xf numFmtId="0" fontId="4" fillId="0" borderId="0"/>
    <xf numFmtId="0" fontId="2" fillId="0" borderId="0"/>
    <xf numFmtId="0" fontId="170" fillId="0" borderId="0"/>
    <xf numFmtId="0" fontId="2" fillId="0" borderId="0"/>
    <xf numFmtId="0" fontId="170" fillId="0" borderId="0"/>
    <xf numFmtId="0" fontId="2" fillId="0" borderId="0"/>
    <xf numFmtId="0" fontId="170" fillId="0" borderId="0"/>
    <xf numFmtId="0" fontId="2" fillId="0" borderId="0"/>
    <xf numFmtId="0" fontId="169" fillId="0" borderId="0"/>
    <xf numFmtId="0" fontId="2" fillId="0" borderId="0"/>
    <xf numFmtId="0" fontId="79" fillId="0" borderId="0" applyProtection="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0" fillId="0" borderId="0"/>
    <xf numFmtId="0" fontId="2" fillId="0" borderId="0"/>
    <xf numFmtId="0" fontId="2" fillId="0" borderId="0"/>
    <xf numFmtId="0" fontId="171" fillId="0" borderId="0"/>
    <xf numFmtId="0" fontId="2" fillId="0" borderId="0"/>
    <xf numFmtId="0" fontId="21" fillId="0" borderId="0"/>
    <xf numFmtId="0" fontId="2" fillId="0" borderId="0"/>
    <xf numFmtId="0" fontId="4" fillId="0" borderId="0"/>
    <xf numFmtId="0" fontId="2" fillId="0" borderId="0"/>
    <xf numFmtId="0" fontId="4" fillId="0" borderId="0"/>
    <xf numFmtId="0" fontId="2" fillId="0" borderId="0"/>
    <xf numFmtId="0" fontId="10"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2" fillId="0" borderId="0"/>
    <xf numFmtId="0" fontId="2" fillId="0" borderId="0"/>
    <xf numFmtId="0" fontId="10"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48" fillId="0" borderId="0"/>
    <xf numFmtId="0" fontId="2" fillId="0" borderId="0"/>
    <xf numFmtId="0" fontId="170" fillId="0" borderId="0"/>
    <xf numFmtId="0" fontId="2" fillId="0" borderId="0"/>
    <xf numFmtId="0" fontId="72" fillId="0" borderId="0"/>
    <xf numFmtId="0" fontId="3" fillId="0" borderId="0"/>
    <xf numFmtId="0" fontId="2" fillId="0" borderId="0"/>
    <xf numFmtId="0" fontId="2" fillId="0" borderId="0"/>
    <xf numFmtId="0" fontId="72" fillId="0" borderId="0"/>
    <xf numFmtId="0" fontId="75" fillId="0" borderId="0"/>
    <xf numFmtId="0" fontId="27" fillId="0" borderId="0"/>
    <xf numFmtId="0" fontId="2" fillId="0" borderId="0"/>
    <xf numFmtId="0" fontId="75" fillId="0" borderId="0"/>
    <xf numFmtId="0" fontId="79" fillId="0" borderId="0" applyProtection="0"/>
    <xf numFmtId="0" fontId="2" fillId="0" borderId="0"/>
    <xf numFmtId="0" fontId="2" fillId="0" borderId="0"/>
    <xf numFmtId="0" fontId="72" fillId="0" borderId="0"/>
    <xf numFmtId="0" fontId="20" fillId="0" borderId="0"/>
    <xf numFmtId="0" fontId="2" fillId="0" borderId="0"/>
    <xf numFmtId="0" fontId="79" fillId="0" borderId="0"/>
    <xf numFmtId="0" fontId="2" fillId="0" borderId="0"/>
    <xf numFmtId="0" fontId="72" fillId="0" borderId="0"/>
    <xf numFmtId="0" fontId="2" fillId="0" borderId="0"/>
    <xf numFmtId="0" fontId="3" fillId="0" borderId="0"/>
    <xf numFmtId="0" fontId="2" fillId="0" borderId="0"/>
    <xf numFmtId="0" fontId="2" fillId="0" borderId="0"/>
    <xf numFmtId="0" fontId="79" fillId="0" borderId="0" applyProtection="0"/>
    <xf numFmtId="0" fontId="2" fillId="0" borderId="0"/>
    <xf numFmtId="0" fontId="72" fillId="0" borderId="0"/>
    <xf numFmtId="0" fontId="79" fillId="0" borderId="0"/>
    <xf numFmtId="0" fontId="2" fillId="0" borderId="0"/>
    <xf numFmtId="0" fontId="120" fillId="0" borderId="0"/>
    <xf numFmtId="0" fontId="2" fillId="0" borderId="0"/>
    <xf numFmtId="0" fontId="79" fillId="0" borderId="0" applyProtection="0"/>
    <xf numFmtId="0" fontId="2" fillId="0" borderId="0"/>
    <xf numFmtId="0" fontId="72" fillId="0" borderId="0"/>
    <xf numFmtId="0" fontId="120" fillId="0" borderId="0"/>
    <xf numFmtId="0" fontId="2" fillId="0" borderId="0"/>
    <xf numFmtId="0" fontId="79" fillId="0" borderId="0" applyProtection="0"/>
    <xf numFmtId="0" fontId="2" fillId="0" borderId="0"/>
    <xf numFmtId="0" fontId="72" fillId="0" borderId="0"/>
    <xf numFmtId="0" fontId="4" fillId="0" borderId="0"/>
    <xf numFmtId="0" fontId="2" fillId="0" borderId="0"/>
    <xf numFmtId="0" fontId="79" fillId="0" borderId="0" applyProtection="0"/>
    <xf numFmtId="0" fontId="2" fillId="0" borderId="0"/>
    <xf numFmtId="0" fontId="72" fillId="0" borderId="0"/>
    <xf numFmtId="0" fontId="3" fillId="0" borderId="0"/>
    <xf numFmtId="0" fontId="2" fillId="0" borderId="0"/>
    <xf numFmtId="0" fontId="79" fillId="0" borderId="0" applyProtection="0"/>
    <xf numFmtId="0" fontId="2" fillId="0" borderId="0"/>
    <xf numFmtId="0" fontId="72" fillId="0" borderId="0"/>
    <xf numFmtId="0" fontId="4" fillId="0" borderId="0"/>
    <xf numFmtId="0" fontId="2" fillId="0" borderId="0"/>
    <xf numFmtId="0" fontId="132" fillId="0" borderId="0"/>
    <xf numFmtId="0" fontId="2" fillId="0" borderId="0"/>
    <xf numFmtId="0" fontId="72" fillId="0" borderId="0"/>
    <xf numFmtId="0" fontId="3" fillId="0" borderId="0"/>
    <xf numFmtId="0" fontId="2" fillId="0" borderId="0"/>
    <xf numFmtId="0" fontId="18"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4" fillId="0" borderId="0"/>
    <xf numFmtId="0" fontId="2" fillId="0" borderId="0"/>
    <xf numFmtId="0" fontId="3" fillId="0" borderId="0"/>
    <xf numFmtId="0" fontId="2" fillId="0" borderId="0"/>
    <xf numFmtId="0" fontId="21" fillId="0" borderId="0"/>
    <xf numFmtId="0" fontId="35" fillId="0" borderId="0"/>
    <xf numFmtId="0" fontId="2" fillId="0" borderId="0"/>
    <xf numFmtId="0" fontId="21" fillId="0" borderId="0"/>
    <xf numFmtId="0" fontId="3" fillId="0" borderId="0"/>
    <xf numFmtId="0" fontId="2" fillId="0" borderId="0"/>
    <xf numFmtId="0" fontId="152" fillId="0" borderId="0" applyProtection="0"/>
    <xf numFmtId="0" fontId="2" fillId="0" borderId="0"/>
    <xf numFmtId="0" fontId="2" fillId="0" borderId="0"/>
    <xf numFmtId="0" fontId="21" fillId="0" borderId="0"/>
    <xf numFmtId="0" fontId="35" fillId="0" borderId="0"/>
    <xf numFmtId="0" fontId="2" fillId="0" borderId="0"/>
    <xf numFmtId="0" fontId="21" fillId="0" borderId="0"/>
    <xf numFmtId="0" fontId="2" fillId="0" borderId="0"/>
    <xf numFmtId="0" fontId="3" fillId="0" borderId="0"/>
    <xf numFmtId="0" fontId="3" fillId="0" borderId="0"/>
    <xf numFmtId="0" fontId="2" fillId="0" borderId="0"/>
    <xf numFmtId="0" fontId="27" fillId="0" borderId="0"/>
    <xf numFmtId="0" fontId="2" fillId="0" borderId="0"/>
    <xf numFmtId="0" fontId="3" fillId="0" borderId="0"/>
    <xf numFmtId="0" fontId="2" fillId="0" borderId="0"/>
    <xf numFmtId="0" fontId="18"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79" fillId="0" borderId="0"/>
    <xf numFmtId="0" fontId="72" fillId="0" borderId="0"/>
    <xf numFmtId="0" fontId="2" fillId="0" borderId="0"/>
    <xf numFmtId="0" fontId="2" fillId="0" borderId="0"/>
    <xf numFmtId="0" fontId="72" fillId="0" borderId="0"/>
    <xf numFmtId="0" fontId="2" fillId="0" borderId="0"/>
    <xf numFmtId="0" fontId="72" fillId="0" borderId="0"/>
    <xf numFmtId="0" fontId="2" fillId="0" borderId="0"/>
    <xf numFmtId="0" fontId="72" fillId="0" borderId="0"/>
    <xf numFmtId="0" fontId="72" fillId="0" borderId="0"/>
    <xf numFmtId="0" fontId="4" fillId="0" borderId="0" applyProtection="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72" fillId="0" borderId="0"/>
    <xf numFmtId="0" fontId="2" fillId="0" borderId="0"/>
    <xf numFmtId="0" fontId="2" fillId="0" borderId="0"/>
    <xf numFmtId="0" fontId="2" fillId="0" borderId="0"/>
    <xf numFmtId="0" fontId="2" fillId="0" borderId="0"/>
    <xf numFmtId="0" fontId="72" fillId="0" borderId="0"/>
    <xf numFmtId="0" fontId="2" fillId="0" borderId="0"/>
    <xf numFmtId="0" fontId="3" fillId="0" borderId="0"/>
    <xf numFmtId="0" fontId="10" fillId="0" borderId="0"/>
    <xf numFmtId="0" fontId="2" fillId="0" borderId="0"/>
    <xf numFmtId="0" fontId="22"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13" fillId="0" borderId="0"/>
    <xf numFmtId="0" fontId="2" fillId="0" borderId="0"/>
    <xf numFmtId="0" fontId="13" fillId="0" borderId="0"/>
    <xf numFmtId="0" fontId="2" fillId="0" borderId="0"/>
    <xf numFmtId="0" fontId="27" fillId="0" borderId="0"/>
    <xf numFmtId="0" fontId="2" fillId="0" borderId="0"/>
    <xf numFmtId="0" fontId="13"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7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72" fillId="0" borderId="0"/>
    <xf numFmtId="0" fontId="72" fillId="0" borderId="0"/>
    <xf numFmtId="0" fontId="3" fillId="0" borderId="0" applyProtection="0"/>
    <xf numFmtId="0" fontId="2" fillId="0" borderId="0"/>
    <xf numFmtId="0" fontId="27" fillId="0" borderId="0"/>
    <xf numFmtId="0" fontId="2" fillId="0" borderId="0"/>
    <xf numFmtId="0" fontId="3" fillId="0" borderId="0"/>
    <xf numFmtId="0" fontId="10" fillId="0" borderId="0"/>
    <xf numFmtId="0" fontId="72" fillId="0" borderId="0"/>
    <xf numFmtId="0" fontId="72" fillId="0" borderId="0"/>
    <xf numFmtId="0" fontId="2" fillId="0" borderId="0"/>
    <xf numFmtId="0" fontId="7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3" fillId="0" borderId="0" applyNumberFormat="0" applyFill="0" applyBorder="0" applyProtection="0">
      <alignment vertical="top"/>
    </xf>
    <xf numFmtId="0" fontId="2" fillId="0" borderId="0"/>
    <xf numFmtId="0" fontId="4" fillId="0" borderId="0"/>
    <xf numFmtId="0" fontId="2" fillId="0" borderId="0"/>
    <xf numFmtId="0" fontId="134" fillId="0" borderId="0" applyNumberFormat="0" applyFill="0" applyBorder="0" applyProtection="0">
      <alignment vertical="top"/>
    </xf>
    <xf numFmtId="0" fontId="2" fillId="0" borderId="0"/>
    <xf numFmtId="0" fontId="133" fillId="0" borderId="0" applyNumberFormat="0" applyFill="0" applyBorder="0" applyProtection="0">
      <alignment vertical="top"/>
    </xf>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72" fillId="0" borderId="0"/>
    <xf numFmtId="0" fontId="35" fillId="0" borderId="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72" fillId="0" borderId="0"/>
    <xf numFmtId="0" fontId="7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4" fillId="0" borderId="0"/>
    <xf numFmtId="0" fontId="2" fillId="0" borderId="0"/>
    <xf numFmtId="0" fontId="72" fillId="0" borderId="0"/>
    <xf numFmtId="0" fontId="2" fillId="0" borderId="0"/>
    <xf numFmtId="0" fontId="4" fillId="0" borderId="0"/>
    <xf numFmtId="0" fontId="2" fillId="0" borderId="0"/>
    <xf numFmtId="0" fontId="2" fillId="0" borderId="0"/>
    <xf numFmtId="0" fontId="20" fillId="0" borderId="0"/>
    <xf numFmtId="0" fontId="2" fillId="0" borderId="0"/>
    <xf numFmtId="0" fontId="75" fillId="0" borderId="0"/>
    <xf numFmtId="0" fontId="2" fillId="0" borderId="0"/>
    <xf numFmtId="0" fontId="2" fillId="0" borderId="0"/>
    <xf numFmtId="0" fontId="3"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3" fillId="0" borderId="0"/>
    <xf numFmtId="0" fontId="2" fillId="0" borderId="0"/>
    <xf numFmtId="0" fontId="27" fillId="0" borderId="0"/>
    <xf numFmtId="0" fontId="2" fillId="0" borderId="0"/>
    <xf numFmtId="0" fontId="3"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1" fillId="0" borderId="0"/>
    <xf numFmtId="0" fontId="2" fillId="0" borderId="0"/>
    <xf numFmtId="0" fontId="21" fillId="0" borderId="0"/>
    <xf numFmtId="0" fontId="21" fillId="0" borderId="0"/>
    <xf numFmtId="0" fontId="2" fillId="0" borderId="0"/>
    <xf numFmtId="0" fontId="47" fillId="0" borderId="0" applyFont="0"/>
    <xf numFmtId="0" fontId="2" fillId="0" borderId="0"/>
    <xf numFmtId="0" fontId="41" fillId="0" borderId="0" applyFont="0"/>
    <xf numFmtId="254" fontId="135" fillId="0" borderId="0" applyFont="0" applyFill="0" applyBorder="0" applyProtection="0">
      <alignment vertical="top" wrapText="1"/>
    </xf>
    <xf numFmtId="0" fontId="2" fillId="0" borderId="0"/>
    <xf numFmtId="254" fontId="126" fillId="0" borderId="0" applyFont="0" applyFill="0" applyBorder="0" applyProtection="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71" fillId="0" borderId="0" applyNumberFormat="0" applyFill="0" applyBorder="0" applyAlignment="0" applyProtection="0"/>
    <xf numFmtId="0" fontId="2" fillId="0" borderId="0"/>
    <xf numFmtId="0" fontId="21" fillId="0" borderId="0" applyNumberFormat="0" applyFill="0" applyBorder="0" applyAlignment="0" applyProtection="0"/>
    <xf numFmtId="0" fontId="2" fillId="0" borderId="0"/>
    <xf numFmtId="0" fontId="128" fillId="13" borderId="59" applyNumberFormat="0" applyAlignment="0" applyProtection="0"/>
    <xf numFmtId="170" fontId="137" fillId="0" borderId="11" applyFont="0" applyBorder="0" applyAlignment="0"/>
    <xf numFmtId="0" fontId="2" fillId="0" borderId="0"/>
    <xf numFmtId="170" fontId="137" fillId="0" borderId="11" applyFont="0" applyBorder="0" applyAlignment="0"/>
    <xf numFmtId="0" fontId="2" fillId="0" borderId="0"/>
    <xf numFmtId="170" fontId="130" fillId="0" borderId="11" applyFont="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27" fillId="0" borderId="0" applyFont="0" applyFill="0" applyBorder="0" applyAlignment="0" applyProtection="0"/>
    <xf numFmtId="0" fontId="2" fillId="0" borderId="0"/>
    <xf numFmtId="186" fontId="27" fillId="0" borderId="0" applyFont="0" applyFill="0" applyBorder="0" applyAlignment="0" applyProtection="0"/>
    <xf numFmtId="0" fontId="2" fillId="0" borderId="0"/>
    <xf numFmtId="186" fontId="3" fillId="0" borderId="0" applyFont="0" applyFill="0" applyBorder="0" applyAlignment="0" applyProtection="0"/>
    <xf numFmtId="186" fontId="3" fillId="0" borderId="0" applyFont="0" applyFill="0" applyBorder="0" applyAlignment="0" applyProtection="0"/>
    <xf numFmtId="0" fontId="2" fillId="0" borderId="0"/>
    <xf numFmtId="186" fontId="3" fillId="0" borderId="0" applyFont="0" applyFill="0" applyBorder="0" applyAlignment="0" applyProtection="0"/>
    <xf numFmtId="0" fontId="2" fillId="0" borderId="0"/>
    <xf numFmtId="186"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14" fontId="61" fillId="0" borderId="0">
      <alignment horizontal="center" wrapText="1"/>
      <protection locked="0"/>
    </xf>
    <xf numFmtId="0" fontId="2" fillId="0" borderId="0"/>
    <xf numFmtId="14" fontId="46" fillId="0" borderId="0">
      <alignment horizontal="center"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0" fontId="27" fillId="0" borderId="0" applyFont="0" applyFill="0" applyBorder="0" applyAlignment="0" applyProtection="0"/>
    <xf numFmtId="0" fontId="2" fillId="0" borderId="0"/>
    <xf numFmtId="210" fontId="27" fillId="0" borderId="0" applyFont="0" applyFill="0" applyBorder="0" applyAlignment="0" applyProtection="0"/>
    <xf numFmtId="0" fontId="2" fillId="0" borderId="0"/>
    <xf numFmtId="210" fontId="3" fillId="0" borderId="0" applyFont="0" applyFill="0" applyBorder="0" applyAlignment="0" applyProtection="0"/>
    <xf numFmtId="210" fontId="3" fillId="0" borderId="0" applyFont="0" applyFill="0" applyBorder="0" applyAlignment="0" applyProtection="0"/>
    <xf numFmtId="0" fontId="2" fillId="0" borderId="0"/>
    <xf numFmtId="210" fontId="3" fillId="0" borderId="0" applyFont="0" applyFill="0" applyBorder="0" applyAlignment="0" applyProtection="0"/>
    <xf numFmtId="0" fontId="2" fillId="0" borderId="0"/>
    <xf numFmtId="210"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5" fontId="27" fillId="0" borderId="0" applyFont="0" applyFill="0" applyBorder="0" applyAlignment="0" applyProtection="0"/>
    <xf numFmtId="0" fontId="2" fillId="0" borderId="0"/>
    <xf numFmtId="255" fontId="27" fillId="0" borderId="0" applyFont="0" applyFill="0" applyBorder="0" applyAlignment="0" applyProtection="0"/>
    <xf numFmtId="0" fontId="2" fillId="0" borderId="0"/>
    <xf numFmtId="255" fontId="3" fillId="0" borderId="0" applyFont="0" applyFill="0" applyBorder="0" applyAlignment="0" applyProtection="0"/>
    <xf numFmtId="255" fontId="3" fillId="0" borderId="0" applyFont="0" applyFill="0" applyBorder="0" applyAlignment="0" applyProtection="0"/>
    <xf numFmtId="0" fontId="2" fillId="0" borderId="0"/>
    <xf numFmtId="255" fontId="3" fillId="0" borderId="0" applyFont="0" applyFill="0" applyBorder="0" applyAlignment="0" applyProtection="0"/>
    <xf numFmtId="0" fontId="2" fillId="0" borderId="0"/>
    <xf numFmtId="255"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0" fontId="3" fillId="0" borderId="0" applyFont="0" applyFill="0" applyBorder="0" applyAlignment="0" applyProtection="0"/>
    <xf numFmtId="0" fontId="2" fillId="0" borderId="0"/>
    <xf numFmtId="0" fontId="2" fillId="0" borderId="0"/>
    <xf numFmtId="10" fontId="27" fillId="0" borderId="0" applyFont="0" applyFill="0" applyBorder="0" applyAlignment="0" applyProtection="0"/>
    <xf numFmtId="0" fontId="2" fillId="0" borderId="0"/>
    <xf numFmtId="10" fontId="3" fillId="0" borderId="0" applyFont="0" applyFill="0" applyBorder="0" applyAlignment="0" applyProtection="0"/>
    <xf numFmtId="0" fontId="2" fillId="0" borderId="0"/>
    <xf numFmtId="10" fontId="3" fillId="0" borderId="0" applyFont="0" applyFill="0" applyBorder="0" applyAlignment="0" applyProtection="0"/>
    <xf numFmtId="0" fontId="2" fillId="0" borderId="0"/>
    <xf numFmtId="10"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9" fontId="3" fillId="0" borderId="0" applyFont="0" applyFill="0" applyBorder="0" applyAlignment="0" applyProtection="0"/>
    <xf numFmtId="9" fontId="40" fillId="0" borderId="32" applyNumberFormat="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applyFill="0" applyBorder="0" applyAlignment="0"/>
    <xf numFmtId="0" fontId="2" fillId="0" borderId="0"/>
    <xf numFmtId="0" fontId="27" fillId="0" borderId="0" applyFill="0" applyBorder="0" applyAlignment="0"/>
    <xf numFmtId="0" fontId="2" fillId="0" borderId="0"/>
    <xf numFmtId="0" fontId="3" fillId="0" borderId="0" applyFill="0" applyBorder="0" applyAlignment="0"/>
    <xf numFmtId="0" fontId="3" fillId="0" borderId="0" applyFill="0" applyBorder="0" applyAlignment="0"/>
    <xf numFmtId="0" fontId="2" fillId="0" borderId="0"/>
    <xf numFmtId="0" fontId="3" fillId="0" borderId="0" applyFill="0" applyBorder="0" applyAlignment="0"/>
    <xf numFmtId="0" fontId="2" fillId="0" borderId="0"/>
    <xf numFmtId="0" fontId="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7" fontId="71" fillId="0" borderId="0" applyFill="0" applyBorder="0" applyAlignment="0"/>
    <xf numFmtId="0" fontId="2" fillId="0" borderId="0"/>
    <xf numFmtId="0" fontId="4" fillId="0" borderId="0"/>
    <xf numFmtId="0" fontId="2" fillId="0" borderId="0"/>
    <xf numFmtId="207" fontId="12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1" fontId="71" fillId="0" borderId="0" applyFill="0" applyBorder="0" applyAlignment="0"/>
    <xf numFmtId="0" fontId="2" fillId="0" borderId="0"/>
    <xf numFmtId="0" fontId="4" fillId="0" borderId="0"/>
    <xf numFmtId="0" fontId="2" fillId="0" borderId="0"/>
    <xf numFmtId="211" fontId="12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2" fontId="71" fillId="0" borderId="0" applyFill="0" applyBorder="0" applyAlignment="0"/>
    <xf numFmtId="0" fontId="2" fillId="0" borderId="0"/>
    <xf numFmtId="0" fontId="4" fillId="0" borderId="0"/>
    <xf numFmtId="0" fontId="2" fillId="0" borderId="0"/>
    <xf numFmtId="212" fontId="12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7" fontId="71" fillId="0" borderId="0" applyFill="0" applyBorder="0" applyAlignment="0"/>
    <xf numFmtId="0" fontId="2" fillId="0" borderId="0"/>
    <xf numFmtId="0" fontId="4" fillId="0" borderId="0"/>
    <xf numFmtId="0" fontId="2" fillId="0" borderId="0"/>
    <xf numFmtId="207" fontId="12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50" fillId="0" borderId="0"/>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0" fontId="4" fillId="0" borderId="0"/>
    <xf numFmtId="0" fontId="40" fillId="0" borderId="0" applyNumberFormat="0" applyFont="0" applyFill="0" applyBorder="0" applyAlignment="0" applyProtection="0">
      <alignment horizontal="left"/>
    </xf>
    <xf numFmtId="0" fontId="2" fillId="0" borderId="0"/>
    <xf numFmtId="0" fontId="40" fillId="0" borderId="0" applyNumberFormat="0" applyFont="0" applyFill="0" applyBorder="0" applyAlignment="0" applyProtection="0">
      <alignment horizontal="left"/>
    </xf>
    <xf numFmtId="0" fontId="4" fillId="0" borderId="0"/>
    <xf numFmtId="0" fontId="2" fillId="0" borderId="0"/>
    <xf numFmtId="0" fontId="251" fillId="0" borderId="27">
      <alignment horizontal="center"/>
    </xf>
    <xf numFmtId="0" fontId="4" fillId="0" borderId="0"/>
    <xf numFmtId="0" fontId="2" fillId="0" borderId="0"/>
    <xf numFmtId="0" fontId="4" fillId="0" borderId="0"/>
    <xf numFmtId="0" fontId="2" fillId="0" borderId="0"/>
    <xf numFmtId="0" fontId="4" fillId="0" borderId="0"/>
    <xf numFmtId="0" fontId="2" fillId="0" borderId="0"/>
    <xf numFmtId="0" fontId="236" fillId="82" borderId="0" applyNumberFormat="0" applyFont="0" applyBorder="0" applyAlignment="0">
      <alignment horizontal="center"/>
    </xf>
    <xf numFmtId="0" fontId="4" fillId="0" borderId="0"/>
    <xf numFmtId="0" fontId="2" fillId="0" borderId="0"/>
    <xf numFmtId="14" fontId="252" fillId="0" borderId="0" applyNumberFormat="0" applyFill="0" applyBorder="0" applyAlignment="0" applyProtection="0">
      <alignment horizontal="left"/>
    </xf>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2" fillId="0" borderId="0"/>
    <xf numFmtId="0" fontId="21" fillId="0" borderId="0" applyNumberFormat="0" applyFill="0" applyBorder="0" applyAlignment="0" applyProtection="0"/>
    <xf numFmtId="0" fontId="2" fillId="0" borderId="0"/>
    <xf numFmtId="4" fontId="225" fillId="68" borderId="60" applyNumberFormat="0" applyProtection="0">
      <alignment vertical="center"/>
    </xf>
    <xf numFmtId="4" fontId="227" fillId="68" borderId="60" applyNumberFormat="0" applyProtection="0">
      <alignment vertical="center"/>
    </xf>
    <xf numFmtId="4" fontId="205" fillId="68" borderId="60" applyNumberFormat="0" applyProtection="0">
      <alignment horizontal="left" vertical="center" indent="1"/>
    </xf>
    <xf numFmtId="0" fontId="4" fillId="0" borderId="0"/>
    <xf numFmtId="0" fontId="2" fillId="0" borderId="0"/>
    <xf numFmtId="0" fontId="4" fillId="0" borderId="0"/>
    <xf numFmtId="0" fontId="2" fillId="0" borderId="0"/>
    <xf numFmtId="4" fontId="205" fillId="83" borderId="0" applyNumberFormat="0" applyProtection="0">
      <alignment horizontal="left" vertical="center" indent="1"/>
    </xf>
    <xf numFmtId="4" fontId="205" fillId="69" borderId="60" applyNumberFormat="0" applyProtection="0">
      <alignment horizontal="right" vertical="center"/>
    </xf>
    <xf numFmtId="4" fontId="205" fillId="70" borderId="60" applyNumberFormat="0" applyProtection="0">
      <alignment horizontal="right" vertical="center"/>
    </xf>
    <xf numFmtId="4" fontId="205" fillId="71" borderId="60" applyNumberFormat="0" applyProtection="0">
      <alignment horizontal="right" vertical="center"/>
    </xf>
    <xf numFmtId="4" fontId="205" fillId="72" borderId="60" applyNumberFormat="0" applyProtection="0">
      <alignment horizontal="right" vertical="center"/>
    </xf>
    <xf numFmtId="4" fontId="205" fillId="73" borderId="60" applyNumberFormat="0" applyProtection="0">
      <alignment horizontal="right" vertical="center"/>
    </xf>
    <xf numFmtId="4" fontId="205" fillId="74" borderId="60" applyNumberFormat="0" applyProtection="0">
      <alignment horizontal="right" vertical="center"/>
    </xf>
    <xf numFmtId="4" fontId="205" fillId="75" borderId="60" applyNumberFormat="0" applyProtection="0">
      <alignment horizontal="right" vertical="center"/>
    </xf>
    <xf numFmtId="4" fontId="205" fillId="76" borderId="60" applyNumberFormat="0" applyProtection="0">
      <alignment horizontal="right" vertical="center"/>
    </xf>
    <xf numFmtId="4" fontId="205" fillId="77" borderId="60" applyNumberFormat="0" applyProtection="0">
      <alignment horizontal="right" vertical="center"/>
    </xf>
    <xf numFmtId="4" fontId="225" fillId="78" borderId="61" applyNumberFormat="0" applyProtection="0">
      <alignment horizontal="left" vertical="center" indent="1"/>
    </xf>
    <xf numFmtId="0" fontId="4" fillId="0" borderId="0"/>
    <xf numFmtId="0" fontId="2" fillId="0" borderId="0"/>
    <xf numFmtId="0" fontId="4" fillId="0" borderId="0"/>
    <xf numFmtId="0" fontId="2" fillId="0" borderId="0"/>
    <xf numFmtId="4" fontId="225" fillId="79" borderId="0" applyNumberFormat="0" applyProtection="0">
      <alignment horizontal="left" vertical="center" indent="1"/>
    </xf>
    <xf numFmtId="0" fontId="4" fillId="0" borderId="0"/>
    <xf numFmtId="0" fontId="2" fillId="0" borderId="0"/>
    <xf numFmtId="0" fontId="4" fillId="0" borderId="0"/>
    <xf numFmtId="0" fontId="2" fillId="0" borderId="0"/>
    <xf numFmtId="4" fontId="225" fillId="83" borderId="0" applyNumberFormat="0" applyProtection="0">
      <alignment horizontal="left" vertical="center" indent="1"/>
    </xf>
    <xf numFmtId="4" fontId="205" fillId="79" borderId="60" applyNumberFormat="0" applyProtection="0">
      <alignment horizontal="right" vertical="center"/>
    </xf>
    <xf numFmtId="0" fontId="4" fillId="0" borderId="0"/>
    <xf numFmtId="0" fontId="2" fillId="0" borderId="0"/>
    <xf numFmtId="4" fontId="29" fillId="79" borderId="0" applyNumberFormat="0" applyProtection="0">
      <alignment horizontal="left" vertical="center" indent="1"/>
    </xf>
    <xf numFmtId="4" fontId="29" fillId="79" borderId="0" applyNumberFormat="0" applyProtection="0">
      <alignment horizontal="left" vertical="center" indent="1"/>
    </xf>
    <xf numFmtId="0" fontId="4" fillId="0" borderId="0"/>
    <xf numFmtId="4" fontId="29" fillId="79" borderId="0" applyNumberFormat="0" applyProtection="0">
      <alignment horizontal="left" vertical="center" indent="1"/>
    </xf>
    <xf numFmtId="0" fontId="2" fillId="0" borderId="0"/>
    <xf numFmtId="4" fontId="29" fillId="79" borderId="0" applyNumberFormat="0" applyProtection="0">
      <alignment horizontal="left" vertical="center" indent="1"/>
    </xf>
    <xf numFmtId="0" fontId="4" fillId="0" borderId="0"/>
    <xf numFmtId="0" fontId="2" fillId="0" borderId="0"/>
    <xf numFmtId="4" fontId="29" fillId="83" borderId="0" applyNumberFormat="0" applyProtection="0">
      <alignment horizontal="left" vertical="center" indent="1"/>
    </xf>
    <xf numFmtId="4" fontId="29" fillId="83" borderId="0" applyNumberFormat="0" applyProtection="0">
      <alignment horizontal="left" vertical="center" indent="1"/>
    </xf>
    <xf numFmtId="0" fontId="4" fillId="0" borderId="0"/>
    <xf numFmtId="4" fontId="29" fillId="83" borderId="0" applyNumberFormat="0" applyProtection="0">
      <alignment horizontal="left" vertical="center" indent="1"/>
    </xf>
    <xf numFmtId="0" fontId="2" fillId="0" borderId="0"/>
    <xf numFmtId="4" fontId="29" fillId="83" borderId="0" applyNumberFormat="0" applyProtection="0">
      <alignment horizontal="left" vertical="center" indent="1"/>
    </xf>
    <xf numFmtId="4" fontId="205" fillId="80" borderId="60" applyNumberFormat="0" applyProtection="0">
      <alignment vertical="center"/>
    </xf>
    <xf numFmtId="4" fontId="230" fillId="80" borderId="60" applyNumberFormat="0" applyProtection="0">
      <alignment vertical="center"/>
    </xf>
    <xf numFmtId="4" fontId="225" fillId="79" borderId="62" applyNumberFormat="0" applyProtection="0">
      <alignment horizontal="left" vertical="center" indent="1"/>
    </xf>
    <xf numFmtId="4" fontId="205" fillId="80" borderId="60" applyNumberFormat="0" applyProtection="0">
      <alignment horizontal="right" vertical="center"/>
    </xf>
    <xf numFmtId="4" fontId="230" fillId="80" borderId="60" applyNumberFormat="0" applyProtection="0">
      <alignment horizontal="right" vertical="center"/>
    </xf>
    <xf numFmtId="4" fontId="225" fillId="79" borderId="60" applyNumberFormat="0" applyProtection="0">
      <alignment horizontal="left" vertical="center" indent="1"/>
    </xf>
    <xf numFmtId="4" fontId="232" fillId="32" borderId="62" applyNumberFormat="0" applyProtection="0">
      <alignment horizontal="left" vertical="center" indent="1"/>
    </xf>
    <xf numFmtId="4" fontId="234" fillId="80" borderId="60" applyNumberFormat="0" applyProtection="0">
      <alignment horizontal="right" vertical="center"/>
    </xf>
    <xf numFmtId="0" fontId="4" fillId="0" borderId="0"/>
    <xf numFmtId="0" fontId="2" fillId="0" borderId="0"/>
    <xf numFmtId="348" fontId="253" fillId="0" borderId="0" applyFont="0" applyFill="0" applyBorder="0" applyAlignment="0" applyProtection="0"/>
    <xf numFmtId="0" fontId="236" fillId="1" borderId="63" applyNumberFormat="0" applyFont="0" applyAlignment="0">
      <alignment horizontal="center"/>
    </xf>
    <xf numFmtId="0" fontId="4" fillId="0" borderId="0"/>
    <xf numFmtId="0" fontId="2" fillId="0" borderId="0"/>
    <xf numFmtId="3" fontId="78" fillId="0" borderId="0"/>
    <xf numFmtId="0" fontId="4" fillId="0" borderId="0"/>
    <xf numFmtId="0" fontId="2" fillId="0" borderId="0"/>
    <xf numFmtId="0" fontId="254" fillId="0" borderId="0" applyNumberFormat="0" applyFill="0" applyBorder="0" applyAlignment="0">
      <alignment horizontal="center"/>
    </xf>
    <xf numFmtId="0" fontId="4" fillId="0" borderId="0"/>
    <xf numFmtId="0" fontId="2" fillId="0" borderId="0"/>
    <xf numFmtId="170" fontId="255" fillId="0" borderId="0" applyNumberFormat="0" applyBorder="0" applyAlignment="0">
      <alignment horizontal="centerContinuous"/>
    </xf>
    <xf numFmtId="0" fontId="39" fillId="0" borderId="0"/>
    <xf numFmtId="0" fontId="28" fillId="0" borderId="0" applyFont="0" applyFill="0" applyBorder="0" applyAlignment="0" applyProtection="0"/>
    <xf numFmtId="0" fontId="4" fillId="0" borderId="0"/>
    <xf numFmtId="0" fontId="2" fillId="0" borderId="0"/>
    <xf numFmtId="0" fontId="4" fillId="0" borderId="0"/>
    <xf numFmtId="0" fontId="2" fillId="0" borderId="0"/>
    <xf numFmtId="170" fontId="1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86"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86"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86"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70" fontId="1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70" fontId="1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1" fillId="0" borderId="6">
      <alignment horizontal="center"/>
    </xf>
    <xf numFmtId="0" fontId="21" fillId="0" borderId="6">
      <alignment horizontal="center"/>
    </xf>
    <xf numFmtId="0" fontId="21" fillId="0" borderId="6">
      <alignment horizontal="center"/>
    </xf>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 fillId="0" borderId="0"/>
    <xf numFmtId="0" fontId="2" fillId="0" borderId="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189" fontId="28" fillId="0" borderId="0" applyFont="0" applyFill="0" applyBorder="0" applyAlignment="0" applyProtection="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4" fillId="0" borderId="0"/>
    <xf numFmtId="0" fontId="2" fillId="0" borderId="0"/>
    <xf numFmtId="0" fontId="4" fillId="0" borderId="0"/>
    <xf numFmtId="0" fontId="2" fillId="0" borderId="0"/>
    <xf numFmtId="42" fontId="28" fillId="0" borderId="0" applyFont="0" applyFill="0" applyBorder="0" applyAlignment="0" applyProtection="0"/>
    <xf numFmtId="0" fontId="4" fillId="0" borderId="0"/>
    <xf numFmtId="0" fontId="2" fillId="0" borderId="0"/>
    <xf numFmtId="0" fontId="4" fillId="0" borderId="0"/>
    <xf numFmtId="0" fontId="2" fillId="0" borderId="0"/>
    <xf numFmtId="195" fontId="28" fillId="0" borderId="0" applyFont="0" applyFill="0" applyBorder="0" applyAlignment="0" applyProtection="0"/>
    <xf numFmtId="0" fontId="4" fillId="0" borderId="0"/>
    <xf numFmtId="0" fontId="2" fillId="0" borderId="0"/>
    <xf numFmtId="0" fontId="4" fillId="0" borderId="0"/>
    <xf numFmtId="0" fontId="2" fillId="0" borderId="0"/>
    <xf numFmtId="196" fontId="78" fillId="0" borderId="0" applyFont="0" applyFill="0" applyBorder="0" applyAlignment="0" applyProtection="0"/>
    <xf numFmtId="0" fontId="4" fillId="0" borderId="0"/>
    <xf numFmtId="0" fontId="2" fillId="0" borderId="0"/>
    <xf numFmtId="0" fontId="4" fillId="0" borderId="0"/>
    <xf numFmtId="0" fontId="2" fillId="0" borderId="0"/>
    <xf numFmtId="196" fontId="28" fillId="0" borderId="0" applyFont="0" applyFill="0" applyBorder="0" applyAlignment="0" applyProtection="0"/>
    <xf numFmtId="0" fontId="4" fillId="0" borderId="0"/>
    <xf numFmtId="0" fontId="2" fillId="0" borderId="0"/>
    <xf numFmtId="0" fontId="4" fillId="0" borderId="0"/>
    <xf numFmtId="0" fontId="2" fillId="0" borderId="0"/>
    <xf numFmtId="0" fontId="48" fillId="0" borderId="0"/>
    <xf numFmtId="0" fontId="4" fillId="0" borderId="0"/>
    <xf numFmtId="0" fontId="2" fillId="0" borderId="0"/>
    <xf numFmtId="0" fontId="4" fillId="0" borderId="0"/>
    <xf numFmtId="0" fontId="2" fillId="0" borderId="0"/>
    <xf numFmtId="349" fontId="71" fillId="0" borderId="0" applyFont="0" applyFill="0" applyBorder="0" applyAlignment="0" applyProtection="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42" fontId="28" fillId="0" borderId="0" applyFont="0" applyFill="0" applyBorder="0" applyAlignment="0" applyProtection="0"/>
    <xf numFmtId="0" fontId="4" fillId="0" borderId="0"/>
    <xf numFmtId="0" fontId="2" fillId="0" borderId="0"/>
    <xf numFmtId="0" fontId="4" fillId="0" borderId="0"/>
    <xf numFmtId="0" fontId="2" fillId="0" borderId="0"/>
    <xf numFmtId="195" fontId="28" fillId="0" borderId="0" applyFont="0" applyFill="0" applyBorder="0" applyAlignment="0" applyProtection="0"/>
    <xf numFmtId="0" fontId="4" fillId="0" borderId="0"/>
    <xf numFmtId="0" fontId="2" fillId="0" borderId="0"/>
    <xf numFmtId="0" fontId="4" fillId="0" borderId="0"/>
    <xf numFmtId="0" fontId="2" fillId="0" borderId="0"/>
    <xf numFmtId="196" fontId="78" fillId="0" borderId="0" applyFont="0" applyFill="0" applyBorder="0" applyAlignment="0" applyProtection="0"/>
    <xf numFmtId="0" fontId="4" fillId="0" borderId="0"/>
    <xf numFmtId="0" fontId="2" fillId="0" borderId="0"/>
    <xf numFmtId="0" fontId="4" fillId="0" borderId="0"/>
    <xf numFmtId="0" fontId="2" fillId="0" borderId="0"/>
    <xf numFmtId="196" fontId="28" fillId="0" borderId="0" applyFont="0" applyFill="0" applyBorder="0" applyAlignment="0" applyProtection="0"/>
    <xf numFmtId="0" fontId="4" fillId="0" borderId="0"/>
    <xf numFmtId="0" fontId="2" fillId="0" borderId="0"/>
    <xf numFmtId="0" fontId="4" fillId="0" borderId="0"/>
    <xf numFmtId="0" fontId="2" fillId="0" borderId="0"/>
    <xf numFmtId="0" fontId="48" fillId="0" borderId="0"/>
    <xf numFmtId="0" fontId="4" fillId="0" borderId="0"/>
    <xf numFmtId="0" fontId="2" fillId="0" borderId="0"/>
    <xf numFmtId="0" fontId="4" fillId="0" borderId="0"/>
    <xf numFmtId="0" fontId="2" fillId="0" borderId="0"/>
    <xf numFmtId="349" fontId="71"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189" fontId="28"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14" fontId="256" fillId="0" borderId="0"/>
    <xf numFmtId="0" fontId="4" fillId="0" borderId="0"/>
    <xf numFmtId="0" fontId="2" fillId="0" borderId="0"/>
    <xf numFmtId="0" fontId="108" fillId="0" borderId="0"/>
    <xf numFmtId="0" fontId="2" fillId="0" borderId="0"/>
    <xf numFmtId="0" fontId="220" fillId="0" borderId="0"/>
    <xf numFmtId="0" fontId="4" fillId="0" borderId="0"/>
    <xf numFmtId="0" fontId="2" fillId="0" borderId="0"/>
    <xf numFmtId="40" fontId="257" fillId="0" borderId="0" applyBorder="0">
      <alignment horizontal="right"/>
    </xf>
    <xf numFmtId="0" fontId="4" fillId="0" borderId="0"/>
    <xf numFmtId="0" fontId="2" fillId="0" borderId="0"/>
    <xf numFmtId="247" fontId="239"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71"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138" fillId="0" borderId="0" applyNumberFormat="0" applyFill="0" applyBorder="0" applyAlignment="0" applyProtection="0"/>
    <xf numFmtId="0" fontId="2" fillId="0" borderId="0"/>
    <xf numFmtId="0" fontId="258" fillId="0" borderId="0" applyNumberFormat="0" applyFill="0" applyBorder="0" applyAlignment="0" applyProtection="0"/>
    <xf numFmtId="0" fontId="25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42" fillId="0" borderId="70" applyNumberFormat="0" applyFill="0" applyAlignment="0" applyProtection="0"/>
    <xf numFmtId="259" fontId="71" fillId="0" borderId="0"/>
    <xf numFmtId="0" fontId="2" fillId="0" borderId="0"/>
    <xf numFmtId="0" fontId="16" fillId="0" borderId="0" applyNumberFormat="0" applyFill="0" applyBorder="0" applyAlignment="0" applyProtection="0"/>
    <xf numFmtId="0" fontId="2" fillId="0" borderId="0"/>
    <xf numFmtId="0" fontId="135" fillId="0" borderId="0" applyNumberFormat="0" applyFill="0" applyBorder="0" applyAlignment="0" applyProtection="0"/>
    <xf numFmtId="0" fontId="135" fillId="0" borderId="0" applyNumberFormat="0" applyFill="0" applyBorder="0" applyAlignment="0" applyProtection="0"/>
    <xf numFmtId="0" fontId="88" fillId="0" borderId="0" applyNumberFormat="0" applyFill="0" applyBorder="0" applyAlignment="0" applyProtection="0"/>
    <xf numFmtId="0" fontId="2" fillId="0" borderId="0"/>
    <xf numFmtId="0" fontId="142" fillId="0" borderId="15"/>
    <xf numFmtId="0" fontId="2" fillId="0" borderId="0"/>
  </cellStyleXfs>
  <cellXfs count="483">
    <xf numFmtId="0" fontId="0" fillId="0" borderId="0" xfId="0"/>
    <xf numFmtId="3" fontId="10" fillId="0" borderId="67" xfId="1" quotePrefix="1" applyNumberFormat="1" applyFont="1" applyBorder="1" applyAlignment="1">
      <alignment horizontal="right" vertical="center" wrapText="1"/>
    </xf>
    <xf numFmtId="1" fontId="10" fillId="0" borderId="67" xfId="1" applyNumberFormat="1" applyFont="1" applyBorder="1" applyAlignment="1">
      <alignment horizontal="center" vertical="center" wrapText="1"/>
    </xf>
    <xf numFmtId="3" fontId="13" fillId="0" borderId="67" xfId="1" quotePrefix="1" applyNumberFormat="1" applyFont="1" applyBorder="1" applyAlignment="1">
      <alignment horizontal="right" vertical="center" wrapText="1"/>
    </xf>
    <xf numFmtId="49" fontId="13" fillId="0" borderId="67" xfId="1" applyNumberFormat="1" applyFont="1" applyBorder="1" applyAlignment="1">
      <alignment horizontal="center" vertical="center"/>
    </xf>
    <xf numFmtId="1" fontId="13" fillId="0" borderId="67" xfId="1" applyNumberFormat="1" applyFont="1" applyBorder="1" applyAlignment="1">
      <alignment vertical="center" wrapText="1"/>
    </xf>
    <xf numFmtId="1" fontId="10" fillId="0" borderId="67" xfId="1" quotePrefix="1" applyNumberFormat="1" applyFont="1" applyBorder="1" applyAlignment="1">
      <alignment horizontal="center" vertical="center" wrapText="1"/>
    </xf>
    <xf numFmtId="0" fontId="10" fillId="0" borderId="67" xfId="0" applyFont="1" applyBorder="1" applyAlignment="1">
      <alignment horizontal="center" vertical="center" wrapText="1"/>
    </xf>
    <xf numFmtId="49" fontId="10" fillId="0" borderId="67" xfId="1" applyNumberFormat="1" applyFont="1" applyBorder="1" applyAlignment="1">
      <alignment horizontal="center" vertical="center"/>
    </xf>
    <xf numFmtId="3" fontId="10" fillId="0" borderId="67" xfId="0" applyNumberFormat="1" applyFont="1" applyBorder="1" applyAlignment="1">
      <alignment horizontal="right" vertical="center"/>
    </xf>
    <xf numFmtId="1" fontId="10" fillId="0" borderId="67" xfId="1" applyNumberFormat="1" applyFont="1" applyBorder="1" applyAlignment="1">
      <alignment vertical="center"/>
    </xf>
    <xf numFmtId="1" fontId="13" fillId="0" borderId="67" xfId="1" applyNumberFormat="1" applyFont="1" applyBorder="1" applyAlignment="1">
      <alignment horizontal="justify" vertical="center" wrapText="1"/>
    </xf>
    <xf numFmtId="1" fontId="13" fillId="0" borderId="67" xfId="1" applyNumberFormat="1" applyFont="1" applyBorder="1" applyAlignment="1">
      <alignment horizontal="center" vertical="center" wrapText="1"/>
    </xf>
    <xf numFmtId="1" fontId="13" fillId="0" borderId="67" xfId="1" quotePrefix="1" applyNumberFormat="1" applyFont="1" applyBorder="1" applyAlignment="1">
      <alignment horizontal="center" vertical="center" wrapText="1"/>
    </xf>
    <xf numFmtId="49" fontId="10" fillId="0" borderId="67" xfId="0" applyNumberFormat="1" applyFont="1" applyBorder="1" applyAlignment="1">
      <alignment horizontal="center" vertical="center" wrapText="1"/>
    </xf>
    <xf numFmtId="1" fontId="10" fillId="0" borderId="67" xfId="1" applyNumberFormat="1" applyFont="1" applyBorder="1" applyAlignment="1">
      <alignment horizontal="justify" vertical="center" wrapText="1"/>
    </xf>
    <xf numFmtId="170" fontId="10" fillId="0" borderId="67" xfId="7" applyNumberFormat="1" applyFont="1" applyFill="1" applyBorder="1" applyAlignment="1">
      <alignment vertical="center" wrapText="1"/>
    </xf>
    <xf numFmtId="0" fontId="10" fillId="0" borderId="0" xfId="49" applyFont="1" applyAlignment="1">
      <alignment vertical="center" wrapText="1"/>
    </xf>
    <xf numFmtId="0" fontId="10" fillId="0" borderId="0" xfId="49" applyFont="1" applyAlignment="1">
      <alignment wrapText="1"/>
    </xf>
    <xf numFmtId="170" fontId="10" fillId="0" borderId="0" xfId="49" applyNumberFormat="1" applyFont="1" applyAlignment="1">
      <alignment vertical="center" wrapText="1"/>
    </xf>
    <xf numFmtId="0" fontId="13" fillId="0" borderId="0" xfId="49" applyFont="1" applyAlignment="1">
      <alignment wrapText="1"/>
    </xf>
    <xf numFmtId="170" fontId="10" fillId="0" borderId="0" xfId="49" applyNumberFormat="1" applyFont="1" applyAlignment="1">
      <alignment wrapText="1"/>
    </xf>
    <xf numFmtId="49" fontId="13" fillId="0" borderId="67" xfId="49" applyNumberFormat="1" applyFont="1" applyBorder="1" applyAlignment="1">
      <alignment horizontal="center" vertical="center" wrapText="1"/>
    </xf>
    <xf numFmtId="170" fontId="13" fillId="0" borderId="67" xfId="7" applyNumberFormat="1" applyFont="1" applyFill="1" applyBorder="1" applyAlignment="1">
      <alignment vertical="center" wrapText="1"/>
    </xf>
    <xf numFmtId="170" fontId="13" fillId="0" borderId="67" xfId="7" applyNumberFormat="1" applyFont="1" applyFill="1" applyBorder="1" applyAlignment="1">
      <alignment horizontal="right" vertical="center" wrapText="1"/>
    </xf>
    <xf numFmtId="49" fontId="13" fillId="0" borderId="67" xfId="7" applyNumberFormat="1" applyFont="1" applyFill="1" applyBorder="1" applyAlignment="1">
      <alignment horizontal="right" vertical="center" wrapText="1"/>
    </xf>
    <xf numFmtId="3" fontId="13" fillId="0" borderId="67" xfId="7" applyNumberFormat="1" applyFont="1" applyFill="1" applyBorder="1" applyAlignment="1">
      <alignment horizontal="right" vertical="center" wrapText="1"/>
    </xf>
    <xf numFmtId="170" fontId="13" fillId="0" borderId="67" xfId="49" applyNumberFormat="1" applyFont="1" applyBorder="1" applyAlignment="1">
      <alignment horizontal="center" vertical="center" wrapText="1"/>
    </xf>
    <xf numFmtId="170" fontId="13" fillId="0" borderId="0" xfId="49" applyNumberFormat="1" applyFont="1" applyAlignment="1">
      <alignment vertical="center" wrapText="1"/>
    </xf>
    <xf numFmtId="170" fontId="13" fillId="0" borderId="0" xfId="49" applyNumberFormat="1" applyFont="1" applyAlignment="1">
      <alignment wrapText="1"/>
    </xf>
    <xf numFmtId="0" fontId="13" fillId="0" borderId="67" xfId="49" applyFont="1" applyBorder="1" applyAlignment="1">
      <alignment horizontal="left" vertical="center" wrapText="1"/>
    </xf>
    <xf numFmtId="170" fontId="13" fillId="0" borderId="67" xfId="49" applyNumberFormat="1" applyFont="1" applyBorder="1" applyAlignment="1">
      <alignment horizontal="right" vertical="center" wrapText="1"/>
    </xf>
    <xf numFmtId="49" fontId="13" fillId="0" borderId="67" xfId="49" applyNumberFormat="1" applyFont="1" applyBorder="1" applyAlignment="1">
      <alignment horizontal="right" vertical="center" wrapText="1"/>
    </xf>
    <xf numFmtId="3" fontId="13" fillId="0" borderId="67" xfId="49" applyNumberFormat="1" applyFont="1" applyBorder="1" applyAlignment="1">
      <alignment horizontal="right" vertical="center" wrapText="1"/>
    </xf>
    <xf numFmtId="3" fontId="13" fillId="0" borderId="67" xfId="49" applyNumberFormat="1" applyFont="1" applyBorder="1" applyAlignment="1">
      <alignment horizontal="center" vertical="center" wrapText="1"/>
    </xf>
    <xf numFmtId="1" fontId="13" fillId="0" borderId="67" xfId="49" applyNumberFormat="1" applyFont="1" applyBorder="1" applyAlignment="1">
      <alignment horizontal="center" vertical="center" wrapText="1"/>
    </xf>
    <xf numFmtId="170" fontId="13" fillId="0" borderId="67" xfId="7" applyNumberFormat="1" applyFont="1" applyFill="1" applyBorder="1" applyAlignment="1">
      <alignment horizontal="center" vertical="center" wrapText="1"/>
    </xf>
    <xf numFmtId="3" fontId="13" fillId="0" borderId="67" xfId="7" applyNumberFormat="1" applyFont="1" applyFill="1" applyBorder="1" applyAlignment="1">
      <alignment vertical="center" wrapText="1"/>
    </xf>
    <xf numFmtId="215" fontId="13" fillId="0" borderId="67" xfId="49" applyNumberFormat="1" applyFont="1" applyBorder="1" applyAlignment="1">
      <alignment horizontal="right" vertical="center" wrapText="1"/>
    </xf>
    <xf numFmtId="3" fontId="13" fillId="0" borderId="67" xfId="49" applyNumberFormat="1" applyFont="1" applyBorder="1" applyAlignment="1">
      <alignment wrapText="1"/>
    </xf>
    <xf numFmtId="170" fontId="10" fillId="0" borderId="67" xfId="0" applyNumberFormat="1" applyFont="1" applyBorder="1" applyAlignment="1">
      <alignment horizontal="right" vertical="center" wrapText="1"/>
    </xf>
    <xf numFmtId="0" fontId="10" fillId="0" borderId="67" xfId="49" applyFont="1" applyBorder="1" applyAlignment="1">
      <alignment horizontal="center" vertical="center" wrapText="1"/>
    </xf>
    <xf numFmtId="0" fontId="13" fillId="0" borderId="67" xfId="49" quotePrefix="1" applyFont="1" applyBorder="1" applyAlignment="1">
      <alignment horizontal="center" vertical="center" wrapText="1"/>
    </xf>
    <xf numFmtId="170" fontId="13" fillId="0" borderId="67" xfId="11166" applyNumberFormat="1" applyFont="1" applyFill="1" applyBorder="1" applyAlignment="1">
      <alignment horizontal="right" vertical="center" wrapText="1"/>
    </xf>
    <xf numFmtId="49" fontId="13" fillId="0" borderId="67" xfId="11166" applyNumberFormat="1" applyFont="1" applyFill="1" applyBorder="1" applyAlignment="1">
      <alignment horizontal="right" vertical="center" wrapText="1"/>
    </xf>
    <xf numFmtId="3" fontId="13" fillId="0" borderId="67" xfId="11166" applyNumberFormat="1" applyFont="1" applyFill="1" applyBorder="1" applyAlignment="1">
      <alignment horizontal="right" vertical="center" wrapText="1"/>
    </xf>
    <xf numFmtId="3" fontId="13" fillId="0" borderId="0" xfId="49" applyNumberFormat="1" applyFont="1" applyAlignment="1">
      <alignment wrapText="1"/>
    </xf>
    <xf numFmtId="215" fontId="13" fillId="0" borderId="67" xfId="11166" applyNumberFormat="1" applyFont="1" applyFill="1" applyBorder="1" applyAlignment="1">
      <alignment horizontal="right" vertical="center" wrapText="1"/>
    </xf>
    <xf numFmtId="215" fontId="13" fillId="0" borderId="67" xfId="11166" applyNumberFormat="1" applyFont="1" applyFill="1" applyBorder="1" applyAlignment="1">
      <alignment horizontal="center" vertical="center" wrapText="1"/>
    </xf>
    <xf numFmtId="49" fontId="10" fillId="0" borderId="67" xfId="49" applyNumberFormat="1" applyFont="1" applyBorder="1" applyAlignment="1">
      <alignment horizontal="center" vertical="center" wrapText="1"/>
    </xf>
    <xf numFmtId="1" fontId="10" fillId="0" borderId="67" xfId="49" applyNumberFormat="1" applyFont="1" applyBorder="1" applyAlignment="1">
      <alignment horizontal="center" vertical="center" wrapText="1"/>
    </xf>
    <xf numFmtId="215" fontId="10" fillId="0" borderId="67" xfId="11166" applyNumberFormat="1" applyFont="1" applyFill="1" applyBorder="1" applyAlignment="1">
      <alignment horizontal="right" vertical="center" wrapText="1"/>
    </xf>
    <xf numFmtId="170" fontId="10" fillId="0" borderId="67" xfId="11166" applyNumberFormat="1" applyFont="1" applyFill="1" applyBorder="1" applyAlignment="1">
      <alignment horizontal="right" vertical="center" wrapText="1"/>
    </xf>
    <xf numFmtId="3" fontId="10" fillId="0" borderId="67" xfId="49" applyNumberFormat="1" applyFont="1" applyBorder="1" applyAlignment="1">
      <alignment horizontal="right" vertical="center" wrapText="1"/>
    </xf>
    <xf numFmtId="3" fontId="10" fillId="0" borderId="67" xfId="11166" applyNumberFormat="1" applyFont="1" applyFill="1" applyBorder="1" applyAlignment="1">
      <alignment horizontal="right" vertical="center" wrapText="1"/>
    </xf>
    <xf numFmtId="170" fontId="10" fillId="0" borderId="67" xfId="11166" applyNumberFormat="1" applyFont="1" applyFill="1" applyBorder="1" applyAlignment="1">
      <alignment vertical="center" wrapText="1"/>
    </xf>
    <xf numFmtId="170" fontId="10" fillId="0" borderId="67" xfId="49" applyNumberFormat="1" applyFont="1" applyBorder="1" applyAlignment="1">
      <alignment horizontal="center" vertical="center" wrapText="1"/>
    </xf>
    <xf numFmtId="0" fontId="13" fillId="0" borderId="67" xfId="6" applyFont="1" applyBorder="1" applyAlignment="1">
      <alignment horizontal="center" vertical="center" wrapText="1"/>
    </xf>
    <xf numFmtId="215" fontId="10" fillId="0" borderId="67" xfId="11166" applyNumberFormat="1" applyFont="1" applyFill="1" applyBorder="1" applyAlignment="1">
      <alignment horizontal="center" vertical="center" wrapText="1"/>
    </xf>
    <xf numFmtId="170" fontId="10" fillId="0" borderId="67" xfId="7" applyNumberFormat="1" applyFont="1" applyFill="1" applyBorder="1" applyAlignment="1">
      <alignment horizontal="right" vertical="center" wrapText="1"/>
    </xf>
    <xf numFmtId="170" fontId="10" fillId="0" borderId="67" xfId="49" applyNumberFormat="1" applyFont="1" applyBorder="1" applyAlignment="1">
      <alignment horizontal="right" vertical="center" wrapText="1"/>
    </xf>
    <xf numFmtId="3" fontId="10" fillId="0" borderId="67" xfId="7" applyNumberFormat="1" applyFont="1" applyFill="1" applyBorder="1" applyAlignment="1">
      <alignment horizontal="right" vertical="center" wrapText="1"/>
    </xf>
    <xf numFmtId="0" fontId="10" fillId="0" borderId="67" xfId="6" applyFont="1" applyBorder="1" applyAlignment="1">
      <alignment horizontal="center" vertical="center" wrapText="1"/>
    </xf>
    <xf numFmtId="0" fontId="10" fillId="0" borderId="67" xfId="1961" applyFont="1" applyBorder="1" applyAlignment="1">
      <alignment horizontal="justify" vertical="center" wrapText="1"/>
    </xf>
    <xf numFmtId="215" fontId="10" fillId="0" borderId="67" xfId="1961" applyNumberFormat="1" applyFont="1" applyBorder="1" applyAlignment="1">
      <alignment horizontal="center" vertical="center" wrapText="1"/>
    </xf>
    <xf numFmtId="1" fontId="10" fillId="0" borderId="67" xfId="1" applyNumberFormat="1" applyFont="1" applyBorder="1" applyAlignment="1">
      <alignment horizontal="center" vertical="center"/>
    </xf>
    <xf numFmtId="0" fontId="10" fillId="0" borderId="67" xfId="1961" applyFont="1" applyBorder="1" applyAlignment="1">
      <alignment horizontal="center" vertical="center" wrapText="1"/>
    </xf>
    <xf numFmtId="0" fontId="10" fillId="0" borderId="67" xfId="49" quotePrefix="1" applyFont="1" applyBorder="1" applyAlignment="1">
      <alignment horizontal="center" vertical="center" wrapText="1"/>
    </xf>
    <xf numFmtId="0" fontId="10" fillId="0" borderId="67" xfId="49" applyFont="1" applyBorder="1" applyAlignment="1">
      <alignment horizontal="justify" vertical="center" wrapText="1"/>
    </xf>
    <xf numFmtId="215" fontId="10" fillId="0" borderId="67" xfId="49" applyNumberFormat="1" applyFont="1" applyBorder="1" applyAlignment="1">
      <alignment horizontal="right" vertical="center" wrapText="1"/>
    </xf>
    <xf numFmtId="3" fontId="10" fillId="0" borderId="67" xfId="11166" applyNumberFormat="1" applyFont="1" applyFill="1" applyBorder="1" applyAlignment="1">
      <alignment horizontal="center" vertical="center" wrapText="1"/>
    </xf>
    <xf numFmtId="170" fontId="10" fillId="0" borderId="67" xfId="11166" applyNumberFormat="1" applyFont="1" applyFill="1" applyBorder="1" applyAlignment="1">
      <alignment horizontal="center" vertical="center" wrapText="1"/>
    </xf>
    <xf numFmtId="3" fontId="10" fillId="0" borderId="67" xfId="7" applyNumberFormat="1" applyFont="1" applyFill="1" applyBorder="1" applyAlignment="1">
      <alignment vertical="center" wrapText="1"/>
    </xf>
    <xf numFmtId="0" fontId="10" fillId="0" borderId="67" xfId="49" applyFont="1" applyBorder="1" applyAlignment="1">
      <alignment horizontal="center" vertical="center" wrapText="1" shrinkToFit="1"/>
    </xf>
    <xf numFmtId="217" fontId="10" fillId="0" borderId="67" xfId="49" applyNumberFormat="1" applyFont="1" applyBorder="1" applyAlignment="1">
      <alignment horizontal="center" vertical="center" wrapText="1"/>
    </xf>
    <xf numFmtId="3" fontId="10" fillId="0" borderId="67" xfId="49" applyNumberFormat="1" applyFont="1" applyBorder="1" applyAlignment="1">
      <alignment horizontal="center" vertical="center" wrapText="1"/>
    </xf>
    <xf numFmtId="49" fontId="10" fillId="0" borderId="67" xfId="1" applyNumberFormat="1" applyFont="1" applyBorder="1" applyAlignment="1">
      <alignment horizontal="center" vertical="center" wrapText="1"/>
    </xf>
    <xf numFmtId="0" fontId="10" fillId="0" borderId="67" xfId="49" applyFont="1" applyBorder="1" applyAlignment="1">
      <alignment horizontal="left" vertical="center" wrapText="1"/>
    </xf>
    <xf numFmtId="215" fontId="10" fillId="0" borderId="67" xfId="49" applyNumberFormat="1" applyFont="1" applyBorder="1" applyAlignment="1">
      <alignment horizontal="center" vertical="center" wrapText="1"/>
    </xf>
    <xf numFmtId="49" fontId="10" fillId="0" borderId="67" xfId="1961" applyNumberFormat="1" applyFont="1" applyBorder="1" applyAlignment="1">
      <alignment horizontal="center" vertical="center" wrapText="1"/>
    </xf>
    <xf numFmtId="170" fontId="10" fillId="0" borderId="67" xfId="1961" applyNumberFormat="1" applyFont="1" applyBorder="1" applyAlignment="1">
      <alignment horizontal="right" vertical="center"/>
    </xf>
    <xf numFmtId="170" fontId="10" fillId="0" borderId="67" xfId="11126" applyNumberFormat="1" applyFont="1" applyFill="1" applyBorder="1" applyAlignment="1">
      <alignment horizontal="right" vertical="center"/>
    </xf>
    <xf numFmtId="170" fontId="13" fillId="0" borderId="67" xfId="11166" applyNumberFormat="1" applyFont="1" applyFill="1" applyBorder="1" applyAlignment="1">
      <alignment horizontal="center" vertical="center" wrapText="1"/>
    </xf>
    <xf numFmtId="0" fontId="10" fillId="0" borderId="67" xfId="49" applyFont="1" applyBorder="1" applyAlignment="1">
      <alignment wrapText="1"/>
    </xf>
    <xf numFmtId="215" fontId="10" fillId="0" borderId="67" xfId="1" applyNumberFormat="1" applyFont="1" applyBorder="1" applyAlignment="1">
      <alignment horizontal="center" vertical="center" wrapText="1"/>
    </xf>
    <xf numFmtId="0" fontId="10" fillId="0" borderId="67" xfId="49" applyFont="1" applyBorder="1" applyAlignment="1">
      <alignment horizontal="justify" vertical="center"/>
    </xf>
    <xf numFmtId="0" fontId="13" fillId="0" borderId="67" xfId="49" applyFont="1" applyBorder="1" applyAlignment="1">
      <alignment horizontal="justify" vertical="center" wrapText="1"/>
    </xf>
    <xf numFmtId="217" fontId="13" fillId="0" borderId="67" xfId="49" applyNumberFormat="1" applyFont="1" applyBorder="1" applyAlignment="1">
      <alignment horizontal="center" vertical="center" wrapText="1"/>
    </xf>
    <xf numFmtId="0" fontId="10" fillId="0" borderId="67" xfId="0" quotePrefix="1" applyFont="1" applyBorder="1" applyAlignment="1">
      <alignment horizontal="center" vertical="center" wrapText="1"/>
    </xf>
    <xf numFmtId="255" fontId="10" fillId="0" borderId="67" xfId="11166" applyNumberFormat="1" applyFont="1" applyFill="1" applyBorder="1" applyAlignment="1">
      <alignment horizontal="left" vertical="center"/>
    </xf>
    <xf numFmtId="1" fontId="10" fillId="0" borderId="67" xfId="49" applyNumberFormat="1" applyFont="1" applyBorder="1" applyAlignment="1">
      <alignment horizontal="center" vertical="center"/>
    </xf>
    <xf numFmtId="215" fontId="10" fillId="0" borderId="67" xfId="49" applyNumberFormat="1" applyFont="1" applyBorder="1" applyAlignment="1">
      <alignment horizontal="right" vertical="center"/>
    </xf>
    <xf numFmtId="170" fontId="10" fillId="0" borderId="67" xfId="49" applyNumberFormat="1" applyFont="1" applyBorder="1" applyAlignment="1">
      <alignment horizontal="right" vertical="center"/>
    </xf>
    <xf numFmtId="169" fontId="10" fillId="0" borderId="67" xfId="11126" quotePrefix="1" applyNumberFormat="1" applyFont="1" applyFill="1" applyBorder="1" applyAlignment="1">
      <alignment horizontal="right" vertical="center" wrapText="1"/>
    </xf>
    <xf numFmtId="3" fontId="10" fillId="0" borderId="67" xfId="11126" quotePrefix="1" applyNumberFormat="1" applyFont="1" applyFill="1" applyBorder="1" applyAlignment="1">
      <alignment horizontal="right" vertical="center" wrapText="1"/>
    </xf>
    <xf numFmtId="0" fontId="10" fillId="0" borderId="67" xfId="49" applyFont="1" applyBorder="1" applyAlignment="1">
      <alignment horizontal="center" vertical="center"/>
    </xf>
    <xf numFmtId="215" fontId="10" fillId="0" borderId="67" xfId="0" applyNumberFormat="1" applyFont="1" applyBorder="1" applyAlignment="1">
      <alignment horizontal="center" vertical="center" wrapText="1"/>
    </xf>
    <xf numFmtId="217" fontId="10" fillId="0" borderId="67" xfId="49" applyNumberFormat="1" applyFont="1" applyBorder="1" applyAlignment="1">
      <alignment horizontal="right" vertical="center" wrapText="1"/>
    </xf>
    <xf numFmtId="0" fontId="13" fillId="0" borderId="67" xfId="49" applyFont="1" applyBorder="1" applyAlignment="1">
      <alignment horizontal="center" vertical="center"/>
    </xf>
    <xf numFmtId="215" fontId="13" fillId="0" borderId="67" xfId="0" applyNumberFormat="1" applyFont="1" applyBorder="1" applyAlignment="1">
      <alignment horizontal="center" vertical="center" wrapText="1"/>
    </xf>
    <xf numFmtId="49" fontId="10" fillId="0" borderId="67" xfId="55395" applyNumberFormat="1" applyFont="1" applyBorder="1" applyAlignment="1">
      <alignment horizontal="center" vertical="center" wrapText="1"/>
    </xf>
    <xf numFmtId="215" fontId="13" fillId="0" borderId="67" xfId="49" applyNumberFormat="1" applyFont="1" applyBorder="1" applyAlignment="1">
      <alignment horizontal="center" vertical="center" wrapText="1"/>
    </xf>
    <xf numFmtId="215" fontId="10" fillId="0" borderId="0" xfId="49" applyNumberFormat="1" applyFont="1" applyAlignment="1">
      <alignment wrapText="1"/>
    </xf>
    <xf numFmtId="3" fontId="10" fillId="0" borderId="67" xfId="55396" applyNumberFormat="1" applyFont="1" applyBorder="1" applyAlignment="1">
      <alignment horizontal="center" vertical="center" wrapText="1"/>
    </xf>
    <xf numFmtId="49" fontId="10" fillId="0" borderId="67" xfId="55396" applyNumberFormat="1" applyFont="1" applyBorder="1" applyAlignment="1">
      <alignment horizontal="center" vertical="center" wrapText="1"/>
    </xf>
    <xf numFmtId="3" fontId="10" fillId="0" borderId="67" xfId="0" applyNumberFormat="1" applyFont="1" applyBorder="1" applyAlignment="1">
      <alignment vertical="center" wrapText="1"/>
    </xf>
    <xf numFmtId="0" fontId="10" fillId="0" borderId="67" xfId="55397" applyFont="1" applyBorder="1" applyAlignment="1">
      <alignment horizontal="center" vertical="center" wrapText="1"/>
    </xf>
    <xf numFmtId="215" fontId="10" fillId="0" borderId="67" xfId="19" quotePrefix="1" applyNumberFormat="1" applyFont="1" applyFill="1" applyBorder="1" applyAlignment="1">
      <alignment horizontal="right" vertical="center" wrapText="1"/>
    </xf>
    <xf numFmtId="49" fontId="10" fillId="0" borderId="67" xfId="55397" applyNumberFormat="1" applyFont="1" applyBorder="1" applyAlignment="1">
      <alignment horizontal="center" vertical="center" wrapText="1"/>
    </xf>
    <xf numFmtId="215" fontId="10" fillId="0" borderId="67" xfId="19" applyNumberFormat="1" applyFont="1" applyFill="1" applyBorder="1" applyAlignment="1">
      <alignment horizontal="right" vertical="center" wrapText="1"/>
    </xf>
    <xf numFmtId="3" fontId="10" fillId="0" borderId="67" xfId="6" applyNumberFormat="1" applyFont="1" applyBorder="1" applyAlignment="1">
      <alignment horizontal="center" vertical="center" wrapText="1"/>
    </xf>
    <xf numFmtId="49" fontId="10" fillId="0" borderId="67" xfId="6" applyNumberFormat="1" applyFont="1" applyBorder="1" applyAlignment="1">
      <alignment horizontal="center" vertical="center" wrapText="1"/>
    </xf>
    <xf numFmtId="3" fontId="10" fillId="0" borderId="67" xfId="0" applyNumberFormat="1" applyFont="1" applyBorder="1" applyAlignment="1">
      <alignment horizontal="right" vertical="center" wrapText="1"/>
    </xf>
    <xf numFmtId="3" fontId="10" fillId="0" borderId="67" xfId="9746" quotePrefix="1" applyNumberFormat="1" applyFont="1" applyFill="1" applyBorder="1" applyAlignment="1">
      <alignment horizontal="right" vertical="center" wrapText="1"/>
    </xf>
    <xf numFmtId="215" fontId="10" fillId="0" borderId="67" xfId="0" quotePrefix="1" applyNumberFormat="1" applyFont="1" applyBorder="1" applyAlignment="1">
      <alignment horizontal="center" vertical="center" wrapText="1"/>
    </xf>
    <xf numFmtId="170" fontId="10" fillId="0" borderId="67" xfId="0" applyNumberFormat="1" applyFont="1" applyBorder="1" applyAlignment="1">
      <alignment horizontal="right" vertical="center"/>
    </xf>
    <xf numFmtId="3" fontId="10" fillId="0" borderId="67" xfId="11166" applyNumberFormat="1" applyFont="1" applyFill="1" applyBorder="1" applyAlignment="1">
      <alignment vertical="center" wrapText="1"/>
    </xf>
    <xf numFmtId="3" fontId="10" fillId="0" borderId="67" xfId="0" applyNumberFormat="1" applyFont="1" applyBorder="1" applyAlignment="1">
      <alignment horizontal="center" vertical="center" wrapText="1"/>
    </xf>
    <xf numFmtId="3" fontId="10" fillId="0" borderId="67" xfId="9746" applyNumberFormat="1" applyFont="1" applyFill="1" applyBorder="1" applyAlignment="1">
      <alignment horizontal="right" vertical="center"/>
    </xf>
    <xf numFmtId="3" fontId="10" fillId="0" borderId="67" xfId="11126" applyNumberFormat="1" applyFont="1" applyFill="1" applyBorder="1" applyAlignment="1">
      <alignment horizontal="right" vertical="center"/>
    </xf>
    <xf numFmtId="1" fontId="10" fillId="0" borderId="67" xfId="0" applyNumberFormat="1" applyFont="1" applyBorder="1" applyAlignment="1">
      <alignment horizontal="center" vertical="center" wrapText="1"/>
    </xf>
    <xf numFmtId="0" fontId="10" fillId="0" borderId="0" xfId="0" applyFont="1" applyAlignment="1">
      <alignment wrapText="1"/>
    </xf>
    <xf numFmtId="217" fontId="10" fillId="0" borderId="67" xfId="0" applyNumberFormat="1" applyFont="1" applyBorder="1" applyAlignment="1">
      <alignment horizontal="center" vertical="center" wrapText="1"/>
    </xf>
    <xf numFmtId="170" fontId="10" fillId="0" borderId="67" xfId="0" applyNumberFormat="1" applyFont="1" applyBorder="1" applyAlignment="1">
      <alignment horizontal="center" vertical="center" wrapText="1"/>
    </xf>
    <xf numFmtId="0" fontId="13" fillId="0" borderId="67" xfId="0" quotePrefix="1" applyFont="1" applyBorder="1" applyAlignment="1">
      <alignment horizontal="center" vertical="center" wrapText="1"/>
    </xf>
    <xf numFmtId="49" fontId="13" fillId="0" borderId="67" xfId="0" applyNumberFormat="1" applyFont="1" applyBorder="1" applyAlignment="1">
      <alignment horizontal="center" vertical="center" wrapText="1"/>
    </xf>
    <xf numFmtId="1" fontId="13" fillId="0" borderId="67" xfId="0" applyNumberFormat="1" applyFont="1" applyBorder="1" applyAlignment="1">
      <alignment horizontal="center" vertical="center" wrapText="1"/>
    </xf>
    <xf numFmtId="3" fontId="13" fillId="0" borderId="67" xfId="0" applyNumberFormat="1" applyFont="1" applyBorder="1" applyAlignment="1">
      <alignment horizontal="right" vertical="center" wrapText="1"/>
    </xf>
    <xf numFmtId="49" fontId="13" fillId="0" borderId="67" xfId="0" applyNumberFormat="1" applyFont="1" applyBorder="1" applyAlignment="1">
      <alignment horizontal="right" vertical="center" wrapText="1"/>
    </xf>
    <xf numFmtId="0" fontId="13" fillId="0" borderId="67" xfId="0" applyFont="1" applyBorder="1" applyAlignment="1">
      <alignment horizontal="center" vertical="center" wrapText="1"/>
    </xf>
    <xf numFmtId="170" fontId="10" fillId="0" borderId="67" xfId="9134" applyNumberFormat="1" applyFont="1" applyFill="1" applyBorder="1" applyAlignment="1">
      <alignment horizontal="center" vertical="center" wrapText="1"/>
    </xf>
    <xf numFmtId="170" fontId="10" fillId="0" borderId="67" xfId="49" applyNumberFormat="1" applyFont="1" applyBorder="1" applyAlignment="1">
      <alignment vertical="center" wrapText="1"/>
    </xf>
    <xf numFmtId="2" fontId="10" fillId="0" borderId="67" xfId="49" applyNumberFormat="1" applyFont="1" applyBorder="1" applyAlignment="1">
      <alignment horizontal="right" vertical="center" wrapText="1"/>
    </xf>
    <xf numFmtId="3" fontId="10" fillId="0" borderId="67" xfId="21218" applyNumberFormat="1" applyFont="1" applyBorder="1" applyAlignment="1">
      <alignment horizontal="right" vertical="center" wrapText="1"/>
    </xf>
    <xf numFmtId="41" fontId="10" fillId="0" borderId="67" xfId="49" applyNumberFormat="1" applyFont="1" applyBorder="1" applyAlignment="1">
      <alignment horizontal="right" vertical="center"/>
    </xf>
    <xf numFmtId="170" fontId="10" fillId="0" borderId="67" xfId="0" applyNumberFormat="1" applyFont="1" applyBorder="1" applyAlignment="1">
      <alignment vertical="center"/>
    </xf>
    <xf numFmtId="3" fontId="10" fillId="0" borderId="67" xfId="49" applyNumberFormat="1" applyFont="1" applyBorder="1" applyAlignment="1">
      <alignment vertical="center" wrapText="1"/>
    </xf>
    <xf numFmtId="215" fontId="10" fillId="0" borderId="67" xfId="0" applyNumberFormat="1" applyFont="1" applyBorder="1" applyAlignment="1">
      <alignment vertical="center" wrapText="1"/>
    </xf>
    <xf numFmtId="215" fontId="10" fillId="0" borderId="67" xfId="9746" applyNumberFormat="1" applyFont="1" applyFill="1" applyBorder="1" applyAlignment="1">
      <alignment horizontal="right" vertical="center" wrapText="1"/>
    </xf>
    <xf numFmtId="170" fontId="10" fillId="0" borderId="67" xfId="11166" applyNumberFormat="1" applyFont="1" applyFill="1" applyBorder="1" applyAlignment="1">
      <alignment horizontal="right" vertical="center"/>
    </xf>
    <xf numFmtId="0" fontId="13" fillId="0" borderId="67" xfId="1961" applyFont="1" applyBorder="1" applyAlignment="1">
      <alignment horizontal="justify" vertical="center" wrapText="1"/>
    </xf>
    <xf numFmtId="0" fontId="10" fillId="0" borderId="67" xfId="55400" applyFont="1" applyBorder="1" applyAlignment="1">
      <alignment horizontal="center" vertical="center"/>
    </xf>
    <xf numFmtId="3" fontId="10" fillId="0" borderId="67" xfId="15299" applyNumberFormat="1" applyFont="1" applyBorder="1" applyAlignment="1">
      <alignment horizontal="center" vertical="center" wrapText="1"/>
    </xf>
    <xf numFmtId="3" fontId="10" fillId="0" borderId="67" xfId="15299" applyNumberFormat="1" applyFont="1" applyBorder="1" applyAlignment="1">
      <alignment vertical="center"/>
    </xf>
    <xf numFmtId="3" fontId="10" fillId="0" borderId="67" xfId="15299" applyNumberFormat="1" applyFont="1" applyBorder="1" applyAlignment="1">
      <alignment horizontal="right" vertical="center"/>
    </xf>
    <xf numFmtId="170" fontId="10" fillId="0" borderId="67" xfId="1038" applyNumberFormat="1" applyFont="1" applyFill="1" applyBorder="1" applyAlignment="1">
      <alignment horizontal="right" vertical="center"/>
    </xf>
    <xf numFmtId="347" fontId="13" fillId="0" borderId="67" xfId="11166" applyNumberFormat="1" applyFont="1" applyFill="1" applyBorder="1" applyAlignment="1">
      <alignment horizontal="right" vertical="center" wrapText="1"/>
    </xf>
    <xf numFmtId="169" fontId="10" fillId="0" borderId="67" xfId="11166" applyNumberFormat="1" applyFont="1" applyFill="1" applyBorder="1" applyAlignment="1">
      <alignment horizontal="center" vertical="center" wrapText="1"/>
    </xf>
    <xf numFmtId="49" fontId="10" fillId="0" borderId="67" xfId="11166" applyNumberFormat="1" applyFont="1" applyFill="1" applyBorder="1" applyAlignment="1">
      <alignment horizontal="center" vertical="center" wrapText="1"/>
    </xf>
    <xf numFmtId="169" fontId="10" fillId="0" borderId="67" xfId="11166" applyNumberFormat="1" applyFont="1" applyFill="1" applyBorder="1" applyAlignment="1">
      <alignment horizontal="right" vertical="center" wrapText="1"/>
    </xf>
    <xf numFmtId="2" fontId="10" fillId="0" borderId="67" xfId="11166" applyNumberFormat="1" applyFont="1" applyFill="1" applyBorder="1" applyAlignment="1">
      <alignment horizontal="right" vertical="center" wrapText="1"/>
    </xf>
    <xf numFmtId="0" fontId="10" fillId="0" borderId="67" xfId="49" applyFont="1" applyBorder="1" applyAlignment="1">
      <alignment horizontal="right" vertical="center" wrapText="1"/>
    </xf>
    <xf numFmtId="41" fontId="10" fillId="0" borderId="67" xfId="1" quotePrefix="1" applyNumberFormat="1" applyFont="1" applyBorder="1" applyAlignment="1">
      <alignment horizontal="center" vertical="center" wrapText="1"/>
    </xf>
    <xf numFmtId="0" fontId="10" fillId="0" borderId="0" xfId="49" applyFont="1" applyAlignment="1">
      <alignment horizontal="left" vertical="center" wrapText="1"/>
    </xf>
    <xf numFmtId="3" fontId="10" fillId="0" borderId="67" xfId="21217" applyNumberFormat="1" applyFont="1" applyBorder="1" applyAlignment="1">
      <alignment horizontal="right" vertical="center" wrapText="1"/>
    </xf>
    <xf numFmtId="3" fontId="10" fillId="0" borderId="67" xfId="55399" applyNumberFormat="1" applyFont="1" applyBorder="1" applyAlignment="1">
      <alignment vertical="center"/>
    </xf>
    <xf numFmtId="3" fontId="10" fillId="0" borderId="67" xfId="55388" applyNumberFormat="1" applyFont="1" applyFill="1" applyBorder="1" applyAlignment="1">
      <alignment vertical="center"/>
    </xf>
    <xf numFmtId="0" fontId="13" fillId="0" borderId="67" xfId="8526" applyNumberFormat="1" applyFont="1" applyFill="1" applyBorder="1" applyAlignment="1" applyProtection="1">
      <alignment horizontal="right" vertical="center" wrapText="1"/>
    </xf>
    <xf numFmtId="215" fontId="13" fillId="0" borderId="67" xfId="8526" applyNumberFormat="1" applyFont="1" applyFill="1" applyBorder="1" applyAlignment="1" applyProtection="1">
      <alignment horizontal="right" vertical="center" wrapText="1"/>
    </xf>
    <xf numFmtId="49" fontId="13" fillId="0" borderId="67" xfId="8526" applyNumberFormat="1" applyFont="1" applyFill="1" applyBorder="1" applyAlignment="1" applyProtection="1">
      <alignment horizontal="right" vertical="center" wrapText="1"/>
    </xf>
    <xf numFmtId="3" fontId="174" fillId="0" borderId="67" xfId="0" applyNumberFormat="1" applyFont="1" applyBorder="1" applyAlignment="1">
      <alignment vertical="center"/>
    </xf>
    <xf numFmtId="169" fontId="13" fillId="0" borderId="67" xfId="11166" applyNumberFormat="1" applyFont="1" applyFill="1" applyBorder="1" applyAlignment="1">
      <alignment horizontal="center" vertical="center" wrapText="1"/>
    </xf>
    <xf numFmtId="169" fontId="13" fillId="0" borderId="0" xfId="11166" applyNumberFormat="1" applyFont="1" applyFill="1" applyAlignment="1">
      <alignment wrapText="1"/>
    </xf>
    <xf numFmtId="169" fontId="13" fillId="0" borderId="67" xfId="11166" applyNumberFormat="1" applyFont="1" applyFill="1" applyBorder="1" applyAlignment="1">
      <alignment horizontal="right" vertical="center" wrapText="1"/>
    </xf>
    <xf numFmtId="169" fontId="10" fillId="0" borderId="67" xfId="11166" applyNumberFormat="1" applyFont="1" applyFill="1" applyBorder="1" applyAlignment="1">
      <alignment horizontal="right" vertical="center"/>
    </xf>
    <xf numFmtId="170" fontId="174" fillId="0" borderId="67" xfId="1961" applyNumberFormat="1" applyFont="1" applyBorder="1" applyAlignment="1">
      <alignment vertical="center"/>
    </xf>
    <xf numFmtId="49" fontId="10" fillId="0" borderId="67" xfId="0" quotePrefix="1" applyNumberFormat="1" applyFont="1" applyBorder="1" applyAlignment="1">
      <alignment horizontal="center" vertical="center" wrapText="1"/>
    </xf>
    <xf numFmtId="170" fontId="10" fillId="0" borderId="67" xfId="1961" applyNumberFormat="1" applyFont="1" applyBorder="1" applyAlignment="1">
      <alignment vertical="center"/>
    </xf>
    <xf numFmtId="3" fontId="10" fillId="0" borderId="67" xfId="55399" applyNumberFormat="1" applyFont="1" applyBorder="1"/>
    <xf numFmtId="37" fontId="10" fillId="0" borderId="67" xfId="9814" applyNumberFormat="1" applyFont="1" applyFill="1" applyBorder="1" applyAlignment="1">
      <alignment horizontal="right" vertical="center"/>
    </xf>
    <xf numFmtId="3" fontId="10" fillId="0" borderId="67" xfId="9814" applyNumberFormat="1" applyFont="1" applyFill="1" applyBorder="1" applyAlignment="1">
      <alignment horizontal="right" vertical="center"/>
    </xf>
    <xf numFmtId="170" fontId="10" fillId="0" borderId="67" xfId="9133" applyNumberFormat="1" applyFont="1" applyFill="1" applyBorder="1" applyAlignment="1">
      <alignment horizontal="center" vertical="center" wrapText="1"/>
    </xf>
    <xf numFmtId="49" fontId="10" fillId="0" borderId="67" xfId="9133" applyNumberFormat="1" applyFont="1" applyFill="1" applyBorder="1" applyAlignment="1">
      <alignment horizontal="center" vertical="center" wrapText="1"/>
    </xf>
    <xf numFmtId="170" fontId="13" fillId="0" borderId="37" xfId="11166" applyNumberFormat="1" applyFont="1" applyFill="1" applyBorder="1" applyAlignment="1">
      <alignment horizontal="right" vertical="center" wrapText="1"/>
    </xf>
    <xf numFmtId="170" fontId="10" fillId="0" borderId="67" xfId="55388" applyNumberFormat="1" applyFont="1" applyFill="1" applyBorder="1" applyAlignment="1">
      <alignment horizontal="center" vertical="center"/>
    </xf>
    <xf numFmtId="3" fontId="10" fillId="0" borderId="67" xfId="55388" applyNumberFormat="1" applyFont="1" applyFill="1" applyBorder="1" applyAlignment="1">
      <alignment horizontal="center" vertical="center"/>
    </xf>
    <xf numFmtId="49" fontId="10" fillId="0" borderId="67" xfId="21879" applyNumberFormat="1" applyFont="1" applyBorder="1" applyAlignment="1">
      <alignment horizontal="center" vertical="center" wrapText="1"/>
    </xf>
    <xf numFmtId="215" fontId="10" fillId="0" borderId="67" xfId="0" applyNumberFormat="1" applyFont="1" applyBorder="1" applyAlignment="1">
      <alignment horizontal="justify" vertical="center" wrapText="1"/>
    </xf>
    <xf numFmtId="170" fontId="10" fillId="0" borderId="67" xfId="55402" applyNumberFormat="1" applyFont="1" applyFill="1" applyBorder="1" applyAlignment="1">
      <alignment horizontal="right" vertical="center"/>
    </xf>
    <xf numFmtId="217" fontId="10" fillId="0" borderId="67" xfId="49" applyNumberFormat="1" applyFont="1" applyBorder="1" applyAlignment="1">
      <alignment vertical="center" wrapText="1"/>
    </xf>
    <xf numFmtId="215" fontId="10" fillId="0" borderId="67" xfId="1" applyNumberFormat="1" applyFont="1" applyBorder="1" applyAlignment="1">
      <alignment horizontal="right" vertical="center"/>
    </xf>
    <xf numFmtId="2" fontId="10" fillId="0" borderId="67" xfId="49" applyNumberFormat="1" applyFont="1" applyBorder="1" applyAlignment="1">
      <alignment horizontal="center" vertical="center" wrapText="1"/>
    </xf>
    <xf numFmtId="215" fontId="10" fillId="0" borderId="67" xfId="11166" applyNumberFormat="1" applyFont="1" applyFill="1" applyBorder="1" applyAlignment="1">
      <alignment horizontal="right" vertical="center"/>
    </xf>
    <xf numFmtId="0" fontId="10" fillId="0" borderId="67" xfId="21879" applyFont="1" applyBorder="1" applyAlignment="1">
      <alignment horizontal="center" vertical="center" wrapText="1"/>
    </xf>
    <xf numFmtId="41" fontId="13" fillId="0" borderId="67" xfId="49" applyNumberFormat="1" applyFont="1" applyBorder="1" applyAlignment="1">
      <alignment horizontal="right" vertical="center"/>
    </xf>
    <xf numFmtId="49" fontId="13" fillId="0" borderId="67" xfId="49" applyNumberFormat="1" applyFont="1" applyBorder="1" applyAlignment="1">
      <alignment horizontal="right" vertical="center"/>
    </xf>
    <xf numFmtId="170" fontId="13" fillId="0" borderId="67" xfId="49" applyNumberFormat="1" applyFont="1" applyBorder="1" applyAlignment="1">
      <alignment horizontal="right" vertical="center"/>
    </xf>
    <xf numFmtId="41" fontId="10" fillId="0" borderId="67" xfId="49" applyNumberFormat="1" applyFont="1" applyBorder="1" applyAlignment="1">
      <alignment vertical="center"/>
    </xf>
    <xf numFmtId="3" fontId="10" fillId="0" borderId="67" xfId="49" applyNumberFormat="1" applyFont="1" applyBorder="1" applyAlignment="1">
      <alignment horizontal="right" vertical="center"/>
    </xf>
    <xf numFmtId="41" fontId="13" fillId="0" borderId="67" xfId="49" applyNumberFormat="1" applyFont="1" applyBorder="1" applyAlignment="1">
      <alignment horizontal="center" vertical="center"/>
    </xf>
    <xf numFmtId="215" fontId="10" fillId="0" borderId="67" xfId="48" applyNumberFormat="1" applyFont="1" applyFill="1" applyBorder="1" applyAlignment="1">
      <alignment horizontal="right" vertical="center"/>
    </xf>
    <xf numFmtId="170" fontId="10" fillId="0" borderId="67" xfId="48" applyNumberFormat="1" applyFont="1" applyFill="1" applyBorder="1" applyAlignment="1">
      <alignment horizontal="right" vertical="center"/>
    </xf>
    <xf numFmtId="170" fontId="10" fillId="0" borderId="67" xfId="11126" applyNumberFormat="1" applyFont="1" applyFill="1" applyBorder="1" applyAlignment="1">
      <alignment horizontal="right" vertical="center" wrapText="1"/>
    </xf>
    <xf numFmtId="3" fontId="10" fillId="0" borderId="67" xfId="48" applyNumberFormat="1" applyFont="1" applyFill="1" applyBorder="1" applyAlignment="1">
      <alignment horizontal="right" vertical="center"/>
    </xf>
    <xf numFmtId="3" fontId="10" fillId="0" borderId="67" xfId="11166" applyNumberFormat="1" applyFont="1" applyFill="1" applyBorder="1" applyAlignment="1">
      <alignment horizontal="center" vertical="center"/>
    </xf>
    <xf numFmtId="3" fontId="10" fillId="0" borderId="67" xfId="55388" applyNumberFormat="1" applyFont="1" applyFill="1" applyBorder="1"/>
    <xf numFmtId="217" fontId="10" fillId="0" borderId="67" xfId="19840" applyNumberFormat="1" applyFont="1" applyBorder="1" applyAlignment="1">
      <alignment horizontal="center" vertical="center" wrapText="1"/>
    </xf>
    <xf numFmtId="0" fontId="10" fillId="0" borderId="67" xfId="19840" quotePrefix="1" applyFont="1" applyBorder="1" applyAlignment="1">
      <alignment horizontal="center" vertical="center" wrapText="1"/>
    </xf>
    <xf numFmtId="49" fontId="10" fillId="0" borderId="67" xfId="19840" applyNumberFormat="1" applyFont="1" applyBorder="1" applyAlignment="1">
      <alignment horizontal="center" vertical="center" wrapText="1"/>
    </xf>
    <xf numFmtId="1" fontId="10" fillId="0" borderId="67" xfId="19840" applyNumberFormat="1" applyFont="1" applyBorder="1" applyAlignment="1">
      <alignment horizontal="center" vertical="center" wrapText="1"/>
    </xf>
    <xf numFmtId="43" fontId="10" fillId="0" borderId="67" xfId="11168" applyFont="1" applyFill="1" applyBorder="1" applyAlignment="1">
      <alignment horizontal="center" vertical="center" wrapText="1"/>
    </xf>
    <xf numFmtId="170" fontId="10" fillId="0" borderId="67" xfId="11168" applyNumberFormat="1" applyFont="1" applyFill="1" applyBorder="1" applyAlignment="1">
      <alignment horizontal="right" vertical="center"/>
    </xf>
    <xf numFmtId="43" fontId="10" fillId="0" borderId="67" xfId="11166" applyFont="1" applyFill="1" applyBorder="1" applyAlignment="1">
      <alignment horizontal="center" vertical="center" wrapText="1"/>
    </xf>
    <xf numFmtId="43" fontId="10" fillId="0" borderId="67" xfId="11166" applyFont="1" applyFill="1" applyBorder="1" applyAlignment="1">
      <alignment horizontal="right" vertical="center" wrapText="1"/>
    </xf>
    <xf numFmtId="170" fontId="10" fillId="0" borderId="67" xfId="11166" applyNumberFormat="1" applyFont="1" applyFill="1" applyBorder="1" applyAlignment="1">
      <alignment horizontal="right"/>
    </xf>
    <xf numFmtId="3" fontId="10" fillId="0" borderId="67" xfId="49" applyNumberFormat="1" applyFont="1" applyBorder="1" applyAlignment="1">
      <alignment horizontal="right" wrapText="1"/>
    </xf>
    <xf numFmtId="170" fontId="10" fillId="0" borderId="67" xfId="49" applyNumberFormat="1" applyFont="1" applyBorder="1" applyAlignment="1">
      <alignment horizontal="right" wrapText="1"/>
    </xf>
    <xf numFmtId="49" fontId="10" fillId="0" borderId="67" xfId="49" applyNumberFormat="1" applyFont="1" applyBorder="1" applyAlignment="1">
      <alignment horizontal="center" wrapText="1"/>
    </xf>
    <xf numFmtId="0" fontId="10" fillId="0" borderId="67" xfId="49" applyFont="1" applyBorder="1" applyAlignment="1">
      <alignment horizontal="center" wrapText="1"/>
    </xf>
    <xf numFmtId="169" fontId="10" fillId="0" borderId="67" xfId="55393" applyNumberFormat="1" applyFont="1" applyFill="1" applyBorder="1" applyAlignment="1">
      <alignment horizontal="right" wrapText="1"/>
    </xf>
    <xf numFmtId="49" fontId="10" fillId="0" borderId="67" xfId="49" applyNumberFormat="1" applyFont="1" applyBorder="1" applyAlignment="1">
      <alignment wrapText="1"/>
    </xf>
    <xf numFmtId="217" fontId="10" fillId="0" borderId="67" xfId="49" applyNumberFormat="1" applyFont="1" applyBorder="1" applyAlignment="1">
      <alignment wrapText="1"/>
    </xf>
    <xf numFmtId="2" fontId="10" fillId="0" borderId="67" xfId="49" applyNumberFormat="1" applyFont="1" applyBorder="1" applyAlignment="1">
      <alignment wrapText="1"/>
    </xf>
    <xf numFmtId="170" fontId="10" fillId="0" borderId="67" xfId="49" applyNumberFormat="1" applyFont="1" applyBorder="1" applyAlignment="1">
      <alignment wrapText="1"/>
    </xf>
    <xf numFmtId="170" fontId="10" fillId="0" borderId="67" xfId="49" applyNumberFormat="1" applyFont="1" applyBorder="1" applyAlignment="1">
      <alignment horizontal="center" wrapText="1"/>
    </xf>
    <xf numFmtId="2" fontId="10" fillId="0" borderId="67" xfId="49" applyNumberFormat="1" applyFont="1" applyBorder="1" applyAlignment="1">
      <alignment vertical="center" wrapText="1"/>
    </xf>
    <xf numFmtId="49" fontId="10" fillId="0" borderId="0" xfId="49" applyNumberFormat="1" applyFont="1" applyAlignment="1">
      <alignment wrapText="1"/>
    </xf>
    <xf numFmtId="49" fontId="10" fillId="0" borderId="0" xfId="49" applyNumberFormat="1" applyFont="1" applyAlignment="1">
      <alignment horizontal="center" wrapText="1"/>
    </xf>
    <xf numFmtId="1" fontId="10" fillId="0" borderId="0" xfId="49" applyNumberFormat="1" applyFont="1" applyAlignment="1">
      <alignment wrapText="1"/>
    </xf>
    <xf numFmtId="217" fontId="10" fillId="0" borderId="0" xfId="49" applyNumberFormat="1" applyFont="1" applyAlignment="1">
      <alignment wrapText="1"/>
    </xf>
    <xf numFmtId="2" fontId="10" fillId="0" borderId="0" xfId="49" applyNumberFormat="1" applyFont="1" applyAlignment="1">
      <alignment wrapText="1"/>
    </xf>
    <xf numFmtId="170" fontId="10" fillId="0" borderId="0" xfId="49" applyNumberFormat="1" applyFont="1" applyAlignment="1">
      <alignment horizontal="center" wrapText="1"/>
    </xf>
    <xf numFmtId="3" fontId="10" fillId="0" borderId="0" xfId="49" applyNumberFormat="1" applyFont="1" applyAlignment="1">
      <alignment wrapText="1"/>
    </xf>
    <xf numFmtId="0" fontId="10" fillId="0" borderId="0" xfId="49" applyFont="1" applyAlignment="1">
      <alignment horizontal="center" wrapText="1"/>
    </xf>
    <xf numFmtId="49" fontId="10" fillId="0" borderId="67" xfId="1" quotePrefix="1" applyNumberFormat="1" applyFont="1" applyBorder="1" applyAlignment="1">
      <alignment horizontal="center" vertical="center"/>
    </xf>
    <xf numFmtId="49" fontId="13" fillId="0" borderId="67" xfId="49" applyNumberFormat="1" applyFont="1" applyBorder="1" applyAlignment="1">
      <alignment horizontal="left" vertical="center" wrapText="1"/>
    </xf>
    <xf numFmtId="1" fontId="13" fillId="0" borderId="67" xfId="49" applyNumberFormat="1" applyFont="1" applyBorder="1" applyAlignment="1">
      <alignment horizontal="left" vertical="center" wrapText="1"/>
    </xf>
    <xf numFmtId="0" fontId="13" fillId="0" borderId="0" xfId="49" applyFont="1" applyAlignment="1">
      <alignment horizontal="left" wrapText="1"/>
    </xf>
    <xf numFmtId="215" fontId="13" fillId="0" borderId="0" xfId="49" applyNumberFormat="1" applyFont="1" applyAlignment="1">
      <alignment wrapText="1"/>
    </xf>
    <xf numFmtId="3" fontId="13" fillId="0" borderId="67" xfId="0" applyNumberFormat="1" applyFont="1" applyBorder="1" applyAlignment="1">
      <alignment horizontal="center" vertical="center" wrapText="1"/>
    </xf>
    <xf numFmtId="0" fontId="13" fillId="0" borderId="0" xfId="0" applyFont="1" applyAlignment="1">
      <alignment wrapText="1"/>
    </xf>
    <xf numFmtId="215" fontId="13" fillId="0" borderId="67" xfId="1961" applyNumberFormat="1" applyFont="1" applyBorder="1" applyAlignment="1">
      <alignment horizontal="center" vertical="center" wrapText="1"/>
    </xf>
    <xf numFmtId="170" fontId="13" fillId="0" borderId="67" xfId="11166" applyNumberFormat="1" applyFont="1" applyFill="1" applyBorder="1" applyAlignment="1">
      <alignment vertical="center" wrapText="1"/>
    </xf>
    <xf numFmtId="3" fontId="10" fillId="0" borderId="67" xfId="49" applyNumberFormat="1" applyFont="1" applyBorder="1" applyAlignment="1">
      <alignment wrapText="1"/>
    </xf>
    <xf numFmtId="0" fontId="10" fillId="0" borderId="0" xfId="49" applyFont="1" applyAlignment="1">
      <alignment horizontal="center" vertical="center" wrapText="1"/>
    </xf>
    <xf numFmtId="0" fontId="13" fillId="0" borderId="67" xfId="6" applyFont="1" applyBorder="1" applyAlignment="1">
      <alignment horizontal="justify" vertical="center" wrapText="1"/>
    </xf>
    <xf numFmtId="0" fontId="10" fillId="0" borderId="67" xfId="49" quotePrefix="1" applyFont="1" applyBorder="1" applyAlignment="1">
      <alignment horizontal="justify" vertical="center" wrapText="1"/>
    </xf>
    <xf numFmtId="0" fontId="10" fillId="0" borderId="67" xfId="6" applyFont="1" applyBorder="1" applyAlignment="1">
      <alignment horizontal="justify" vertical="center" wrapText="1"/>
    </xf>
    <xf numFmtId="215" fontId="10" fillId="0" borderId="67" xfId="49" applyNumberFormat="1" applyFont="1" applyBorder="1" applyAlignment="1">
      <alignment horizontal="justify" vertical="center" wrapText="1"/>
    </xf>
    <xf numFmtId="0" fontId="10" fillId="0" borderId="67" xfId="0" applyFont="1" applyBorder="1" applyAlignment="1">
      <alignment horizontal="justify" vertical="center" wrapText="1"/>
    </xf>
    <xf numFmtId="3" fontId="10" fillId="0" borderId="67" xfId="49" applyNumberFormat="1" applyFont="1" applyBorder="1" applyAlignment="1">
      <alignment horizontal="justify" vertical="center" wrapText="1"/>
    </xf>
    <xf numFmtId="0" fontId="13" fillId="0" borderId="67" xfId="0" applyFont="1" applyBorder="1" applyAlignment="1">
      <alignment horizontal="justify" vertical="center" wrapText="1"/>
    </xf>
    <xf numFmtId="3" fontId="10" fillId="0" borderId="67" xfId="1" applyNumberFormat="1" applyFont="1" applyBorder="1" applyAlignment="1">
      <alignment horizontal="justify" vertical="center" wrapText="1"/>
    </xf>
    <xf numFmtId="2" fontId="10" fillId="0" borderId="67" xfId="0" applyNumberFormat="1" applyFont="1" applyBorder="1" applyAlignment="1">
      <alignment horizontal="justify" vertical="center" wrapText="1"/>
    </xf>
    <xf numFmtId="3" fontId="10" fillId="0" borderId="67" xfId="15299" applyNumberFormat="1" applyFont="1" applyBorder="1" applyAlignment="1">
      <alignment horizontal="justify" vertical="center" wrapText="1"/>
    </xf>
    <xf numFmtId="3" fontId="10" fillId="0" borderId="67" xfId="15299" applyNumberFormat="1" applyFont="1" applyBorder="1" applyAlignment="1">
      <alignment horizontal="justify" vertical="center"/>
    </xf>
    <xf numFmtId="169" fontId="13" fillId="0" borderId="67" xfId="11166" applyNumberFormat="1" applyFont="1" applyFill="1" applyBorder="1" applyAlignment="1">
      <alignment horizontal="justify" vertical="center" wrapText="1"/>
    </xf>
    <xf numFmtId="1" fontId="13" fillId="0" borderId="67" xfId="1" quotePrefix="1" applyNumberFormat="1" applyFont="1" applyBorder="1" applyAlignment="1">
      <alignment horizontal="justify" vertical="center" wrapText="1"/>
    </xf>
    <xf numFmtId="170" fontId="10" fillId="0" borderId="67" xfId="55402" applyNumberFormat="1" applyFont="1" applyFill="1" applyBorder="1" applyAlignment="1">
      <alignment horizontal="justify" vertical="center" wrapText="1"/>
    </xf>
    <xf numFmtId="170" fontId="10" fillId="0" borderId="67" xfId="1" quotePrefix="1" applyNumberFormat="1" applyFont="1" applyBorder="1" applyAlignment="1">
      <alignment horizontal="right" vertical="center" wrapText="1"/>
    </xf>
    <xf numFmtId="37" fontId="10" fillId="0" borderId="67" xfId="49" quotePrefix="1" applyNumberFormat="1" applyFont="1" applyBorder="1" applyAlignment="1">
      <alignment horizontal="center" vertical="center" wrapText="1"/>
    </xf>
    <xf numFmtId="170" fontId="174" fillId="0" borderId="67" xfId="1961" applyNumberFormat="1" applyFont="1" applyBorder="1" applyAlignment="1">
      <alignment horizontal="right" vertical="center"/>
    </xf>
    <xf numFmtId="49" fontId="244" fillId="0" borderId="67" xfId="49" applyNumberFormat="1" applyFont="1" applyBorder="1" applyAlignment="1">
      <alignment horizontal="center" vertical="center" wrapText="1"/>
    </xf>
    <xf numFmtId="41" fontId="13" fillId="0" borderId="67" xfId="1" quotePrefix="1" applyNumberFormat="1" applyFont="1" applyBorder="1" applyAlignment="1">
      <alignment horizontal="center" vertical="center" wrapText="1"/>
    </xf>
    <xf numFmtId="170" fontId="13" fillId="0" borderId="67" xfId="1" quotePrefix="1" applyNumberFormat="1" applyFont="1" applyBorder="1" applyAlignment="1">
      <alignment horizontal="center" vertical="center" wrapText="1"/>
    </xf>
    <xf numFmtId="1" fontId="13" fillId="0" borderId="67" xfId="1" applyNumberFormat="1" applyFont="1" applyBorder="1" applyAlignment="1">
      <alignment horizontal="left" vertical="center" wrapText="1"/>
    </xf>
    <xf numFmtId="0" fontId="244" fillId="0" borderId="67" xfId="49" quotePrefix="1" applyFont="1" applyBorder="1" applyAlignment="1">
      <alignment horizontal="center" vertical="center" wrapText="1"/>
    </xf>
    <xf numFmtId="1" fontId="244" fillId="0" borderId="67" xfId="49" applyNumberFormat="1" applyFont="1" applyBorder="1" applyAlignment="1">
      <alignment horizontal="justify" vertical="center" wrapText="1"/>
    </xf>
    <xf numFmtId="1" fontId="244" fillId="0" borderId="67" xfId="49" applyNumberFormat="1" applyFont="1" applyBorder="1" applyAlignment="1">
      <alignment horizontal="center" vertical="center" wrapText="1"/>
    </xf>
    <xf numFmtId="215" fontId="244" fillId="0" borderId="67" xfId="49" applyNumberFormat="1" applyFont="1" applyBorder="1" applyAlignment="1">
      <alignment horizontal="right" vertical="center" wrapText="1"/>
    </xf>
    <xf numFmtId="170" fontId="246" fillId="0" borderId="67" xfId="7" applyNumberFormat="1" applyFont="1" applyFill="1" applyBorder="1" applyAlignment="1">
      <alignment horizontal="right" vertical="center" wrapText="1"/>
    </xf>
    <xf numFmtId="170" fontId="244" fillId="0" borderId="67" xfId="49" applyNumberFormat="1" applyFont="1" applyBorder="1" applyAlignment="1">
      <alignment horizontal="right" vertical="center" wrapText="1"/>
    </xf>
    <xf numFmtId="3" fontId="246" fillId="0" borderId="67" xfId="7" applyNumberFormat="1" applyFont="1" applyFill="1" applyBorder="1" applyAlignment="1">
      <alignment horizontal="right" vertical="center" wrapText="1"/>
    </xf>
    <xf numFmtId="3" fontId="246" fillId="0" borderId="67" xfId="49" applyNumberFormat="1" applyFont="1" applyBorder="1" applyAlignment="1">
      <alignment horizontal="right" vertical="center" wrapText="1"/>
    </xf>
    <xf numFmtId="3" fontId="244" fillId="0" borderId="67" xfId="49" applyNumberFormat="1" applyFont="1" applyBorder="1" applyAlignment="1">
      <alignment horizontal="right" vertical="center" wrapText="1"/>
    </xf>
    <xf numFmtId="170" fontId="244" fillId="0" borderId="67" xfId="11166" applyNumberFormat="1" applyFont="1" applyFill="1" applyBorder="1" applyAlignment="1">
      <alignment horizontal="center" vertical="center" wrapText="1"/>
    </xf>
    <xf numFmtId="0" fontId="244" fillId="0" borderId="67" xfId="49" applyFont="1" applyBorder="1" applyAlignment="1">
      <alignment horizontal="center" vertical="center" wrapText="1"/>
    </xf>
    <xf numFmtId="170" fontId="246" fillId="0" borderId="0" xfId="49" applyNumberFormat="1" applyFont="1" applyAlignment="1">
      <alignment vertical="center" wrapText="1"/>
    </xf>
    <xf numFmtId="170" fontId="246" fillId="0" borderId="0" xfId="49" applyNumberFormat="1" applyFont="1" applyAlignment="1">
      <alignment wrapText="1"/>
    </xf>
    <xf numFmtId="0" fontId="244" fillId="0" borderId="0" xfId="49" applyFont="1" applyAlignment="1">
      <alignment wrapText="1"/>
    </xf>
    <xf numFmtId="0" fontId="244" fillId="0" borderId="67" xfId="49" applyFont="1" applyBorder="1" applyAlignment="1">
      <alignment horizontal="justify" vertical="center" wrapText="1"/>
    </xf>
    <xf numFmtId="170" fontId="244" fillId="0" borderId="67" xfId="7" applyNumberFormat="1" applyFont="1" applyFill="1" applyBorder="1" applyAlignment="1">
      <alignment horizontal="right" vertical="center" wrapText="1"/>
    </xf>
    <xf numFmtId="170" fontId="244" fillId="0" borderId="67" xfId="11166" applyNumberFormat="1" applyFont="1" applyFill="1" applyBorder="1" applyAlignment="1">
      <alignment horizontal="right" vertical="center" wrapText="1"/>
    </xf>
    <xf numFmtId="3" fontId="244" fillId="0" borderId="67" xfId="7" applyNumberFormat="1" applyFont="1" applyFill="1" applyBorder="1" applyAlignment="1">
      <alignment horizontal="right" vertical="center" wrapText="1"/>
    </xf>
    <xf numFmtId="3" fontId="244" fillId="0" borderId="67" xfId="11166" applyNumberFormat="1" applyFont="1" applyFill="1" applyBorder="1" applyAlignment="1">
      <alignment horizontal="right" vertical="center" wrapText="1"/>
    </xf>
    <xf numFmtId="170" fontId="244" fillId="0" borderId="67" xfId="49" applyNumberFormat="1" applyFont="1" applyBorder="1" applyAlignment="1">
      <alignment horizontal="center" vertical="center" wrapText="1"/>
    </xf>
    <xf numFmtId="170" fontId="244" fillId="0" borderId="0" xfId="49" applyNumberFormat="1" applyFont="1" applyAlignment="1">
      <alignment vertical="center" wrapText="1"/>
    </xf>
    <xf numFmtId="170" fontId="244" fillId="0" borderId="0" xfId="49" applyNumberFormat="1" applyFont="1" applyAlignment="1">
      <alignment wrapText="1"/>
    </xf>
    <xf numFmtId="3" fontId="246" fillId="0" borderId="0" xfId="49" applyNumberFormat="1" applyFont="1" applyAlignment="1">
      <alignment wrapText="1"/>
    </xf>
    <xf numFmtId="3" fontId="13" fillId="81" borderId="67" xfId="21095" applyNumberFormat="1" applyFont="1" applyFill="1" applyBorder="1" applyAlignment="1">
      <alignment horizontal="center" vertical="center" wrapText="1"/>
    </xf>
    <xf numFmtId="49" fontId="13" fillId="81" borderId="67" xfId="21095" applyNumberFormat="1" applyFont="1" applyFill="1" applyBorder="1" applyAlignment="1">
      <alignment horizontal="center" vertical="center" wrapText="1"/>
    </xf>
    <xf numFmtId="1" fontId="13" fillId="81" borderId="67" xfId="21095" applyNumberFormat="1" applyFont="1" applyFill="1" applyBorder="1" applyAlignment="1">
      <alignment horizontal="center" vertical="center" wrapText="1"/>
    </xf>
    <xf numFmtId="217" fontId="13" fillId="81" borderId="67" xfId="21095" applyNumberFormat="1" applyFont="1" applyFill="1" applyBorder="1" applyAlignment="1">
      <alignment horizontal="center" vertical="center" wrapText="1"/>
    </xf>
    <xf numFmtId="3" fontId="13" fillId="81" borderId="67" xfId="21095" applyNumberFormat="1" applyFont="1" applyFill="1" applyBorder="1" applyAlignment="1">
      <alignment horizontal="right" vertical="center" wrapText="1"/>
    </xf>
    <xf numFmtId="0" fontId="13" fillId="81" borderId="67" xfId="49" applyFont="1" applyFill="1" applyBorder="1" applyAlignment="1">
      <alignment horizontal="center" vertical="center" wrapText="1"/>
    </xf>
    <xf numFmtId="170" fontId="10" fillId="81" borderId="0" xfId="49" applyNumberFormat="1" applyFont="1" applyFill="1" applyAlignment="1">
      <alignment wrapText="1"/>
    </xf>
    <xf numFmtId="0" fontId="10" fillId="81" borderId="0" xfId="49" applyFont="1" applyFill="1" applyAlignment="1">
      <alignment wrapText="1"/>
    </xf>
    <xf numFmtId="49" fontId="13" fillId="81" borderId="67" xfId="49" applyNumberFormat="1" applyFont="1" applyFill="1" applyBorder="1" applyAlignment="1">
      <alignment horizontal="center" vertical="center" wrapText="1"/>
    </xf>
    <xf numFmtId="170" fontId="13" fillId="81" borderId="67" xfId="7" applyNumberFormat="1" applyFont="1" applyFill="1" applyBorder="1" applyAlignment="1">
      <alignment vertical="center" wrapText="1"/>
    </xf>
    <xf numFmtId="170" fontId="13" fillId="81" borderId="67" xfId="7" applyNumberFormat="1" applyFont="1" applyFill="1" applyBorder="1" applyAlignment="1">
      <alignment horizontal="right" vertical="center" wrapText="1"/>
    </xf>
    <xf numFmtId="49" fontId="13" fillId="81" borderId="67" xfId="7" applyNumberFormat="1" applyFont="1" applyFill="1" applyBorder="1" applyAlignment="1">
      <alignment horizontal="right" vertical="center" wrapText="1"/>
    </xf>
    <xf numFmtId="3" fontId="13" fillId="81" borderId="67" xfId="7" applyNumberFormat="1" applyFont="1" applyFill="1" applyBorder="1" applyAlignment="1">
      <alignment horizontal="right" vertical="center" wrapText="1"/>
    </xf>
    <xf numFmtId="170" fontId="13" fillId="81" borderId="67" xfId="49" applyNumberFormat="1" applyFont="1" applyFill="1" applyBorder="1" applyAlignment="1">
      <alignment horizontal="center" vertical="center" wrapText="1"/>
    </xf>
    <xf numFmtId="170" fontId="13" fillId="81" borderId="0" xfId="49" applyNumberFormat="1" applyFont="1" applyFill="1" applyAlignment="1">
      <alignment vertical="center" wrapText="1"/>
    </xf>
    <xf numFmtId="170" fontId="13" fillId="81" borderId="0" xfId="49" applyNumberFormat="1" applyFont="1" applyFill="1" applyAlignment="1">
      <alignment wrapText="1"/>
    </xf>
    <xf numFmtId="0" fontId="13" fillId="81" borderId="0" xfId="49" applyFont="1" applyFill="1" applyAlignment="1">
      <alignment wrapText="1"/>
    </xf>
    <xf numFmtId="37" fontId="244" fillId="0" borderId="67" xfId="49" quotePrefix="1" applyNumberFormat="1" applyFont="1" applyBorder="1" applyAlignment="1">
      <alignment horizontal="center" vertical="center" wrapText="1"/>
    </xf>
    <xf numFmtId="2" fontId="244" fillId="0" borderId="67" xfId="49" applyNumberFormat="1" applyFont="1" applyBorder="1" applyAlignment="1">
      <alignment horizontal="right" vertical="center" wrapText="1"/>
    </xf>
    <xf numFmtId="0" fontId="244" fillId="0" borderId="0" xfId="49" applyFont="1" applyAlignment="1">
      <alignment vertical="center" wrapText="1"/>
    </xf>
    <xf numFmtId="0" fontId="244" fillId="0" borderId="67" xfId="49" quotePrefix="1" applyFont="1" applyBorder="1" applyAlignment="1">
      <alignment horizontal="justify" vertical="center" wrapText="1"/>
    </xf>
    <xf numFmtId="3" fontId="244" fillId="0" borderId="67" xfId="49" applyNumberFormat="1" applyFont="1" applyBorder="1" applyAlignment="1">
      <alignment vertical="center" wrapText="1"/>
    </xf>
    <xf numFmtId="217" fontId="244" fillId="0" borderId="67" xfId="49" applyNumberFormat="1" applyFont="1" applyBorder="1" applyAlignment="1">
      <alignment horizontal="right" vertical="center" wrapText="1"/>
    </xf>
    <xf numFmtId="41" fontId="244" fillId="0" borderId="67" xfId="49" applyNumberFormat="1" applyFont="1" applyBorder="1" applyAlignment="1">
      <alignment horizontal="right" vertical="center" wrapText="1"/>
    </xf>
    <xf numFmtId="3" fontId="244" fillId="0" borderId="67" xfId="9746" applyNumberFormat="1" applyFont="1" applyFill="1" applyBorder="1" applyAlignment="1">
      <alignment horizontal="right" vertical="center"/>
    </xf>
    <xf numFmtId="215" fontId="244" fillId="0" borderId="67" xfId="0" applyNumberFormat="1" applyFont="1" applyBorder="1" applyAlignment="1">
      <alignment horizontal="justify" vertical="center" wrapText="1"/>
    </xf>
    <xf numFmtId="215" fontId="244" fillId="0" borderId="67" xfId="11166" applyNumberFormat="1" applyFont="1" applyFill="1" applyBorder="1" applyAlignment="1">
      <alignment horizontal="right" vertical="center" wrapText="1"/>
    </xf>
    <xf numFmtId="215" fontId="244" fillId="0" borderId="67" xfId="0" applyNumberFormat="1" applyFont="1" applyBorder="1" applyAlignment="1">
      <alignment vertical="center" wrapText="1"/>
    </xf>
    <xf numFmtId="3" fontId="244" fillId="0" borderId="67" xfId="49" applyNumberFormat="1" applyFont="1" applyBorder="1" applyAlignment="1">
      <alignment horizontal="center" vertical="center" wrapText="1"/>
    </xf>
    <xf numFmtId="0" fontId="244" fillId="0" borderId="67" xfId="20" applyFont="1" applyBorder="1" applyAlignment="1">
      <alignment horizontal="justify" vertical="center" wrapText="1"/>
    </xf>
    <xf numFmtId="1" fontId="244" fillId="0" borderId="67" xfId="1" applyNumberFormat="1" applyFont="1" applyBorder="1" applyAlignment="1">
      <alignment horizontal="center" vertical="center"/>
    </xf>
    <xf numFmtId="1" fontId="244" fillId="0" borderId="67" xfId="1" applyNumberFormat="1" applyFont="1" applyBorder="1" applyAlignment="1">
      <alignment horizontal="center" vertical="center" wrapText="1"/>
    </xf>
    <xf numFmtId="3" fontId="244" fillId="0" borderId="67" xfId="0" applyNumberFormat="1" applyFont="1" applyBorder="1" applyAlignment="1">
      <alignment horizontal="right" vertical="center" wrapText="1"/>
    </xf>
    <xf numFmtId="3" fontId="244" fillId="0" borderId="67" xfId="11126" applyNumberFormat="1" applyFont="1" applyFill="1" applyBorder="1" applyAlignment="1">
      <alignment horizontal="right" vertical="center"/>
    </xf>
    <xf numFmtId="49" fontId="244" fillId="0" borderId="67" xfId="1" applyNumberFormat="1" applyFont="1" applyBorder="1" applyAlignment="1">
      <alignment horizontal="center" vertical="center"/>
    </xf>
    <xf numFmtId="49" fontId="244" fillId="0" borderId="67" xfId="1" applyNumberFormat="1" applyFont="1" applyBorder="1" applyAlignment="1">
      <alignment horizontal="center" vertical="center" wrapText="1"/>
    </xf>
    <xf numFmtId="0" fontId="246" fillId="0" borderId="67" xfId="49" applyFont="1" applyBorder="1" applyAlignment="1">
      <alignment horizontal="center" vertical="center" wrapText="1"/>
    </xf>
    <xf numFmtId="0" fontId="246" fillId="0" borderId="67" xfId="6" applyFont="1" applyBorder="1" applyAlignment="1">
      <alignment horizontal="justify" vertical="center" wrapText="1"/>
    </xf>
    <xf numFmtId="49" fontId="246" fillId="0" borderId="67" xfId="49" applyNumberFormat="1" applyFont="1" applyBorder="1" applyAlignment="1">
      <alignment horizontal="center" vertical="center" wrapText="1"/>
    </xf>
    <xf numFmtId="1" fontId="246" fillId="0" borderId="67" xfId="49" applyNumberFormat="1" applyFont="1" applyBorder="1" applyAlignment="1">
      <alignment horizontal="center" vertical="center" wrapText="1"/>
    </xf>
    <xf numFmtId="170" fontId="246" fillId="0" borderId="67" xfId="0" applyNumberFormat="1" applyFont="1" applyBorder="1" applyAlignment="1">
      <alignment horizontal="right" vertical="center" wrapText="1"/>
    </xf>
    <xf numFmtId="170" fontId="246" fillId="0" borderId="67" xfId="7" applyNumberFormat="1" applyFont="1" applyFill="1" applyBorder="1" applyAlignment="1">
      <alignment horizontal="center" vertical="center" wrapText="1"/>
    </xf>
    <xf numFmtId="215" fontId="246" fillId="0" borderId="67" xfId="49" applyNumberFormat="1" applyFont="1" applyBorder="1" applyAlignment="1">
      <alignment horizontal="right" vertical="center" wrapText="1"/>
    </xf>
    <xf numFmtId="170" fontId="246" fillId="0" borderId="67" xfId="11166" applyNumberFormat="1" applyFont="1" applyFill="1" applyBorder="1" applyAlignment="1">
      <alignment horizontal="center" vertical="center" wrapText="1"/>
    </xf>
    <xf numFmtId="170" fontId="246" fillId="0" borderId="67" xfId="11166" applyNumberFormat="1" applyFont="1" applyFill="1" applyBorder="1" applyAlignment="1">
      <alignment horizontal="right" vertical="center" wrapText="1"/>
    </xf>
    <xf numFmtId="170" fontId="246" fillId="0" borderId="67" xfId="7" applyNumberFormat="1" applyFont="1" applyFill="1" applyBorder="1" applyAlignment="1">
      <alignment vertical="center" wrapText="1"/>
    </xf>
    <xf numFmtId="170" fontId="246" fillId="0" borderId="67" xfId="49" applyNumberFormat="1" applyFont="1" applyBorder="1" applyAlignment="1">
      <alignment horizontal="center" vertical="center" wrapText="1"/>
    </xf>
    <xf numFmtId="0" fontId="246" fillId="0" borderId="0" xfId="49" applyFont="1" applyAlignment="1">
      <alignment wrapText="1"/>
    </xf>
    <xf numFmtId="170" fontId="246" fillId="81" borderId="0" xfId="49" applyNumberFormat="1" applyFont="1" applyFill="1" applyAlignment="1">
      <alignment horizontal="center" vertical="center" wrapText="1"/>
    </xf>
    <xf numFmtId="170" fontId="10" fillId="0" borderId="67" xfId="7" applyNumberFormat="1" applyFont="1" applyFill="1" applyBorder="1" applyAlignment="1">
      <alignment horizontal="right" wrapText="1"/>
    </xf>
    <xf numFmtId="0" fontId="13" fillId="0" borderId="67" xfId="49" applyFont="1" applyBorder="1" applyAlignment="1">
      <alignment horizontal="center" vertical="center" wrapText="1"/>
    </xf>
    <xf numFmtId="217" fontId="13" fillId="0" borderId="67" xfId="49" applyNumberFormat="1" applyFont="1" applyBorder="1" applyAlignment="1">
      <alignment horizontal="right" vertical="center" wrapText="1"/>
    </xf>
    <xf numFmtId="215" fontId="244" fillId="0" borderId="67" xfId="0" applyNumberFormat="1" applyFont="1" applyBorder="1" applyAlignment="1">
      <alignment horizontal="center" vertical="center" wrapText="1"/>
    </xf>
    <xf numFmtId="215" fontId="244" fillId="0" borderId="67" xfId="0" quotePrefix="1" applyNumberFormat="1" applyFont="1" applyBorder="1" applyAlignment="1">
      <alignment horizontal="center" vertical="center" wrapText="1"/>
    </xf>
    <xf numFmtId="170" fontId="244" fillId="0" borderId="67" xfId="0" applyNumberFormat="1" applyFont="1" applyBorder="1" applyAlignment="1">
      <alignment horizontal="right" vertical="center"/>
    </xf>
    <xf numFmtId="215" fontId="13" fillId="0" borderId="67" xfId="0" applyNumberFormat="1" applyFont="1" applyBorder="1" applyAlignment="1">
      <alignment horizontal="justify" vertical="center" wrapText="1"/>
    </xf>
    <xf numFmtId="215" fontId="13" fillId="0" borderId="67" xfId="0" applyNumberFormat="1" applyFont="1" applyBorder="1" applyAlignment="1">
      <alignment vertical="center" wrapText="1"/>
    </xf>
    <xf numFmtId="170" fontId="13" fillId="0" borderId="67" xfId="11166" applyNumberFormat="1" applyFont="1" applyFill="1" applyBorder="1" applyAlignment="1">
      <alignment horizontal="right" vertical="center"/>
    </xf>
    <xf numFmtId="0" fontId="244" fillId="0" borderId="67" xfId="0" applyFont="1" applyBorder="1" applyAlignment="1">
      <alignment horizontal="center" vertical="center" wrapText="1"/>
    </xf>
    <xf numFmtId="170" fontId="244" fillId="0" borderId="67" xfId="55395" applyNumberFormat="1" applyFont="1" applyBorder="1" applyAlignment="1">
      <alignment vertical="center"/>
    </xf>
    <xf numFmtId="0" fontId="13" fillId="0" borderId="67" xfId="19840" quotePrefix="1" applyFont="1" applyBorder="1" applyAlignment="1">
      <alignment horizontal="center" vertical="center" wrapText="1"/>
    </xf>
    <xf numFmtId="43" fontId="13" fillId="0" borderId="67" xfId="11166" applyFont="1" applyFill="1" applyBorder="1" applyAlignment="1">
      <alignment horizontal="center" vertical="center" wrapText="1"/>
    </xf>
    <xf numFmtId="2" fontId="13" fillId="0" borderId="67" xfId="11166" applyNumberFormat="1" applyFont="1" applyFill="1" applyBorder="1" applyAlignment="1">
      <alignment horizontal="right" vertical="center" wrapText="1"/>
    </xf>
    <xf numFmtId="43" fontId="13" fillId="0" borderId="67" xfId="11166" applyFont="1" applyFill="1" applyBorder="1" applyAlignment="1">
      <alignment horizontal="right" vertical="center" wrapText="1"/>
    </xf>
    <xf numFmtId="49" fontId="13" fillId="0" borderId="67" xfId="11166" applyNumberFormat="1" applyFont="1" applyFill="1" applyBorder="1" applyAlignment="1">
      <alignment horizontal="center" vertical="center" wrapText="1"/>
    </xf>
    <xf numFmtId="217" fontId="13" fillId="0" borderId="67" xfId="19840" applyNumberFormat="1" applyFont="1" applyBorder="1" applyAlignment="1">
      <alignment horizontal="center" vertical="center" wrapText="1"/>
    </xf>
    <xf numFmtId="215" fontId="10" fillId="0" borderId="6" xfId="0" applyNumberFormat="1" applyFont="1" applyBorder="1" applyAlignment="1">
      <alignment horizontal="justify" vertical="center" wrapText="1"/>
    </xf>
    <xf numFmtId="0" fontId="244" fillId="0" borderId="67" xfId="49" applyFont="1" applyBorder="1" applyAlignment="1">
      <alignment vertical="center" wrapText="1"/>
    </xf>
    <xf numFmtId="215" fontId="13" fillId="0" borderId="0" xfId="11166" applyNumberFormat="1" applyFont="1" applyFill="1" applyBorder="1" applyAlignment="1">
      <alignment horizontal="right" vertical="center" wrapText="1"/>
    </xf>
    <xf numFmtId="170" fontId="10" fillId="0" borderId="0" xfId="49" applyNumberFormat="1" applyFont="1" applyAlignment="1">
      <alignment horizontal="right" vertical="center" wrapText="1"/>
    </xf>
    <xf numFmtId="170" fontId="10" fillId="0" borderId="0" xfId="49" applyNumberFormat="1" applyFont="1" applyAlignment="1">
      <alignment horizontal="center" vertical="center" wrapText="1"/>
    </xf>
    <xf numFmtId="0" fontId="13" fillId="0" borderId="0" xfId="49" applyFont="1" applyAlignment="1">
      <alignment vertical="center" wrapText="1"/>
    </xf>
    <xf numFmtId="0" fontId="13" fillId="0" borderId="71" xfId="49" applyFont="1" applyBorder="1" applyAlignment="1">
      <alignment horizontal="center" vertical="center" wrapText="1"/>
    </xf>
    <xf numFmtId="49" fontId="13" fillId="0" borderId="71" xfId="49" applyNumberFormat="1" applyFont="1" applyBorder="1" applyAlignment="1">
      <alignment horizontal="center" vertical="center" wrapText="1"/>
    </xf>
    <xf numFmtId="1" fontId="13" fillId="0" borderId="71" xfId="49" applyNumberFormat="1" applyFont="1" applyBorder="1" applyAlignment="1">
      <alignment horizontal="center" vertical="center" wrapText="1"/>
    </xf>
    <xf numFmtId="170" fontId="13" fillId="0" borderId="71" xfId="7" applyNumberFormat="1" applyFont="1" applyFill="1" applyBorder="1" applyAlignment="1">
      <alignment horizontal="right" vertical="center" wrapText="1"/>
    </xf>
    <xf numFmtId="0" fontId="10" fillId="0" borderId="71" xfId="49" applyFont="1" applyBorder="1" applyAlignment="1">
      <alignment horizontal="center" vertical="center" wrapText="1"/>
    </xf>
    <xf numFmtId="170" fontId="13" fillId="0" borderId="71" xfId="49" applyNumberFormat="1" applyFont="1" applyBorder="1" applyAlignment="1">
      <alignment horizontal="center" vertical="center" wrapText="1"/>
    </xf>
    <xf numFmtId="49" fontId="10" fillId="0" borderId="71" xfId="49" applyNumberFormat="1" applyFont="1" applyBorder="1" applyAlignment="1">
      <alignment horizontal="center" vertical="center" wrapText="1"/>
    </xf>
    <xf numFmtId="0" fontId="13" fillId="0" borderId="71" xfId="49" applyFont="1" applyBorder="1" applyAlignment="1">
      <alignment horizontal="left" vertical="center" wrapText="1"/>
    </xf>
    <xf numFmtId="170" fontId="13" fillId="0" borderId="71" xfId="11166" applyNumberFormat="1" applyFont="1" applyFill="1" applyBorder="1" applyAlignment="1">
      <alignment horizontal="center" vertical="center" wrapText="1"/>
    </xf>
    <xf numFmtId="170" fontId="13" fillId="0" borderId="71" xfId="11166" applyNumberFormat="1" applyFont="1" applyFill="1" applyBorder="1" applyAlignment="1">
      <alignment horizontal="right" vertical="center" wrapText="1"/>
    </xf>
    <xf numFmtId="0" fontId="10" fillId="0" borderId="71" xfId="0" applyFont="1" applyBorder="1" applyAlignment="1">
      <alignment vertical="center" wrapText="1"/>
    </xf>
    <xf numFmtId="49" fontId="10" fillId="0" borderId="71" xfId="49" applyNumberFormat="1" applyFont="1" applyBorder="1" applyAlignment="1">
      <alignment wrapText="1"/>
    </xf>
    <xf numFmtId="49" fontId="10" fillId="0" borderId="71" xfId="49" applyNumberFormat="1" applyFont="1" applyBorder="1" applyAlignment="1">
      <alignment horizontal="center" wrapText="1"/>
    </xf>
    <xf numFmtId="1" fontId="10" fillId="0" borderId="71" xfId="49" applyNumberFormat="1" applyFont="1" applyBorder="1" applyAlignment="1">
      <alignment wrapText="1"/>
    </xf>
    <xf numFmtId="217" fontId="10" fillId="0" borderId="71" xfId="49" applyNumberFormat="1" applyFont="1" applyBorder="1" applyAlignment="1">
      <alignment wrapText="1"/>
    </xf>
    <xf numFmtId="2" fontId="10" fillId="0" borderId="71" xfId="49" applyNumberFormat="1" applyFont="1" applyBorder="1" applyAlignment="1">
      <alignment wrapText="1"/>
    </xf>
    <xf numFmtId="170" fontId="10" fillId="0" borderId="71" xfId="49" applyNumberFormat="1" applyFont="1" applyBorder="1" applyAlignment="1">
      <alignment wrapText="1"/>
    </xf>
    <xf numFmtId="0" fontId="13" fillId="0" borderId="0" xfId="49" applyFont="1" applyAlignment="1">
      <alignment horizontal="center" wrapText="1"/>
    </xf>
    <xf numFmtId="0" fontId="13" fillId="0" borderId="0" xfId="49" applyFont="1" applyAlignment="1">
      <alignment horizontal="center" vertical="center" wrapText="1"/>
    </xf>
    <xf numFmtId="49" fontId="13" fillId="0" borderId="71" xfId="49" applyNumberFormat="1" applyFont="1" applyBorder="1" applyAlignment="1">
      <alignment wrapText="1"/>
    </xf>
    <xf numFmtId="49" fontId="13" fillId="0" borderId="71" xfId="49" applyNumberFormat="1" applyFont="1" applyBorder="1" applyAlignment="1">
      <alignment horizontal="center" wrapText="1"/>
    </xf>
    <xf numFmtId="1" fontId="13" fillId="0" borderId="71" xfId="49" applyNumberFormat="1" applyFont="1" applyBorder="1" applyAlignment="1">
      <alignment wrapText="1"/>
    </xf>
    <xf numFmtId="217" fontId="13" fillId="0" borderId="71" xfId="49" applyNumberFormat="1" applyFont="1" applyBorder="1" applyAlignment="1">
      <alignment wrapText="1"/>
    </xf>
    <xf numFmtId="2" fontId="13" fillId="0" borderId="71" xfId="49" applyNumberFormat="1" applyFont="1" applyBorder="1" applyAlignment="1">
      <alignment wrapText="1"/>
    </xf>
    <xf numFmtId="170" fontId="13" fillId="0" borderId="71" xfId="49" applyNumberFormat="1" applyFont="1" applyBorder="1" applyAlignment="1">
      <alignment wrapText="1"/>
    </xf>
    <xf numFmtId="49" fontId="13" fillId="0" borderId="71" xfId="11166" applyNumberFormat="1" applyFont="1" applyFill="1" applyBorder="1" applyAlignment="1">
      <alignment horizontal="right" vertical="center" wrapText="1"/>
    </xf>
    <xf numFmtId="170" fontId="10" fillId="0" borderId="71" xfId="49" applyNumberFormat="1" applyFont="1" applyBorder="1" applyAlignment="1">
      <alignment horizontal="center" vertical="center" wrapText="1"/>
    </xf>
    <xf numFmtId="2" fontId="10" fillId="0" borderId="71" xfId="0" applyNumberFormat="1" applyFont="1" applyBorder="1" applyAlignment="1">
      <alignment vertical="center" wrapText="1"/>
    </xf>
    <xf numFmtId="49" fontId="174" fillId="2" borderId="71" xfId="49" applyNumberFormat="1" applyFont="1" applyFill="1" applyBorder="1" applyAlignment="1">
      <alignment horizontal="center" vertical="center" wrapText="1"/>
    </xf>
    <xf numFmtId="49" fontId="259" fillId="0" borderId="71" xfId="49" applyNumberFormat="1" applyFont="1" applyBorder="1" applyAlignment="1">
      <alignment horizontal="center" vertical="center" wrapText="1"/>
    </xf>
    <xf numFmtId="1" fontId="174" fillId="0" borderId="71" xfId="49" applyNumberFormat="1" applyFont="1" applyBorder="1" applyAlignment="1">
      <alignment horizontal="center" vertical="center" wrapText="1"/>
    </xf>
    <xf numFmtId="0" fontId="13" fillId="0" borderId="71" xfId="0" applyFont="1" applyBorder="1" applyAlignment="1">
      <alignment vertical="center" wrapText="1"/>
    </xf>
    <xf numFmtId="170" fontId="13" fillId="0" borderId="71" xfId="11167" applyNumberFormat="1" applyFont="1" applyFill="1" applyBorder="1" applyAlignment="1">
      <alignment horizontal="right" vertical="center" wrapText="1"/>
    </xf>
    <xf numFmtId="170" fontId="248" fillId="0" borderId="71" xfId="4" applyNumberFormat="1" applyFont="1" applyFill="1" applyBorder="1" applyAlignment="1">
      <alignment horizontal="right" vertical="center" wrapText="1"/>
    </xf>
    <xf numFmtId="3" fontId="174" fillId="2" borderId="71" xfId="49" applyNumberFormat="1" applyFont="1" applyFill="1" applyBorder="1" applyAlignment="1">
      <alignment horizontal="right" vertical="center" wrapText="1"/>
    </xf>
    <xf numFmtId="3" fontId="10" fillId="0" borderId="71" xfId="49" applyNumberFormat="1" applyFont="1" applyBorder="1" applyAlignment="1">
      <alignment horizontal="right" wrapText="1"/>
    </xf>
    <xf numFmtId="170" fontId="260" fillId="0" borderId="71" xfId="4" applyNumberFormat="1" applyFont="1" applyFill="1" applyBorder="1" applyAlignment="1">
      <alignment horizontal="right" vertical="center" wrapText="1"/>
    </xf>
    <xf numFmtId="217" fontId="10" fillId="0" borderId="71" xfId="49" applyNumberFormat="1" applyFont="1" applyBorder="1" applyAlignment="1">
      <alignment horizontal="right" wrapText="1"/>
    </xf>
    <xf numFmtId="0" fontId="6" fillId="0" borderId="0" xfId="0" applyFont="1"/>
    <xf numFmtId="0" fontId="261" fillId="0" borderId="0" xfId="0" applyFont="1"/>
    <xf numFmtId="0" fontId="262" fillId="0" borderId="0" xfId="0" applyFont="1"/>
    <xf numFmtId="0" fontId="262" fillId="0" borderId="0" xfId="0" applyFont="1" applyAlignment="1">
      <alignment horizontal="center" vertical="center"/>
    </xf>
    <xf numFmtId="0" fontId="261" fillId="0" borderId="0" xfId="0" applyFont="1" applyAlignment="1">
      <alignment horizontal="center" vertical="center"/>
    </xf>
    <xf numFmtId="0" fontId="263" fillId="0" borderId="41" xfId="0" quotePrefix="1" applyFont="1" applyBorder="1" applyAlignment="1">
      <alignment vertical="center" wrapText="1"/>
    </xf>
    <xf numFmtId="0" fontId="263" fillId="0" borderId="41" xfId="0" applyFont="1" applyBorder="1" applyAlignment="1">
      <alignment vertical="center"/>
    </xf>
    <xf numFmtId="0" fontId="261" fillId="0" borderId="0" xfId="0" applyFont="1" applyAlignment="1">
      <alignment horizontal="justify"/>
    </xf>
    <xf numFmtId="0" fontId="261" fillId="0" borderId="0" xfId="0" applyFont="1" applyAlignment="1">
      <alignment horizontal="right"/>
    </xf>
    <xf numFmtId="0" fontId="13" fillId="0" borderId="67" xfId="49" applyFont="1" applyBorder="1" applyAlignment="1">
      <alignment horizontal="center" vertical="center" wrapText="1"/>
    </xf>
    <xf numFmtId="49" fontId="13" fillId="0" borderId="67" xfId="21095" applyNumberFormat="1" applyFont="1" applyBorder="1" applyAlignment="1">
      <alignment horizontal="center" vertical="center" wrapText="1"/>
    </xf>
    <xf numFmtId="3" fontId="13" fillId="0" borderId="67" xfId="21095" applyNumberFormat="1" applyFont="1" applyBorder="1" applyAlignment="1">
      <alignment horizontal="center" vertical="center" wrapText="1"/>
    </xf>
    <xf numFmtId="217" fontId="13" fillId="0" borderId="67" xfId="21095" applyNumberFormat="1" applyFont="1" applyBorder="1" applyAlignment="1">
      <alignment horizontal="center" vertical="center" wrapText="1"/>
    </xf>
    <xf numFmtId="2" fontId="13" fillId="0" borderId="67" xfId="21095" applyNumberFormat="1" applyFont="1" applyBorder="1" applyAlignment="1">
      <alignment horizontal="center" vertical="center" wrapText="1"/>
    </xf>
    <xf numFmtId="0" fontId="13" fillId="0" borderId="67" xfId="49" applyFont="1" applyBorder="1" applyAlignment="1">
      <alignment horizontal="center" wrapText="1"/>
    </xf>
    <xf numFmtId="170" fontId="13" fillId="0" borderId="67" xfId="21095" applyNumberFormat="1" applyFont="1" applyBorder="1" applyAlignment="1">
      <alignment horizontal="center" vertical="center" wrapText="1"/>
    </xf>
    <xf numFmtId="217" fontId="13" fillId="0" borderId="39" xfId="21095" applyNumberFormat="1" applyFont="1" applyBorder="1" applyAlignment="1">
      <alignment horizontal="center" vertical="center" wrapText="1"/>
    </xf>
    <xf numFmtId="217" fontId="13" fillId="0" borderId="6" xfId="21095" applyNumberFormat="1" applyFont="1" applyBorder="1" applyAlignment="1">
      <alignment horizontal="center" vertical="center" wrapText="1"/>
    </xf>
    <xf numFmtId="217" fontId="13" fillId="0" borderId="2" xfId="21095" applyNumberFormat="1" applyFont="1" applyBorder="1" applyAlignment="1">
      <alignment horizontal="center" vertical="center" wrapText="1"/>
    </xf>
    <xf numFmtId="217" fontId="13" fillId="0" borderId="40" xfId="21095" applyNumberFormat="1" applyFont="1" applyBorder="1" applyAlignment="1">
      <alignment horizontal="center" vertical="center" wrapText="1"/>
    </xf>
    <xf numFmtId="217" fontId="13" fillId="0" borderId="41" xfId="21095" applyNumberFormat="1" applyFont="1" applyBorder="1" applyAlignment="1">
      <alignment horizontal="center" vertical="center" wrapText="1"/>
    </xf>
    <xf numFmtId="217" fontId="13" fillId="0" borderId="42" xfId="21095" applyNumberFormat="1" applyFont="1" applyBorder="1" applyAlignment="1">
      <alignment horizontal="center" vertical="center" wrapText="1"/>
    </xf>
    <xf numFmtId="217" fontId="13" fillId="0" borderId="4" xfId="21095" applyNumberFormat="1" applyFont="1" applyBorder="1" applyAlignment="1">
      <alignment horizontal="center" vertical="center" wrapText="1"/>
    </xf>
    <xf numFmtId="217" fontId="13" fillId="0" borderId="7" xfId="21095" applyNumberFormat="1" applyFont="1" applyBorder="1" applyAlignment="1">
      <alignment horizontal="center" vertical="center" wrapText="1"/>
    </xf>
    <xf numFmtId="217" fontId="13" fillId="0" borderId="1" xfId="21095" applyNumberFormat="1" applyFont="1" applyBorder="1" applyAlignment="1">
      <alignment horizontal="center" vertical="center" wrapText="1"/>
    </xf>
    <xf numFmtId="1" fontId="7" fillId="0" borderId="0" xfId="21095" applyNumberFormat="1" applyFont="1" applyAlignment="1">
      <alignment horizontal="center" vertical="center" wrapText="1"/>
    </xf>
    <xf numFmtId="1" fontId="8" fillId="0" borderId="0" xfId="21095" applyNumberFormat="1" applyFont="1" applyAlignment="1">
      <alignment horizontal="center" vertical="center" wrapText="1"/>
    </xf>
    <xf numFmtId="1" fontId="12" fillId="0" borderId="7" xfId="21095" applyNumberFormat="1" applyFont="1" applyBorder="1" applyAlignment="1">
      <alignment horizontal="right" vertical="center" wrapText="1"/>
    </xf>
    <xf numFmtId="1" fontId="13" fillId="0" borderId="67" xfId="21095" applyNumberFormat="1" applyFont="1" applyBorder="1" applyAlignment="1">
      <alignment horizontal="center" vertical="center" wrapText="1"/>
    </xf>
    <xf numFmtId="3" fontId="13" fillId="0" borderId="67" xfId="21095" applyNumberFormat="1" applyFont="1" applyBorder="1" applyAlignment="1">
      <alignment horizontal="center" wrapText="1"/>
    </xf>
    <xf numFmtId="3" fontId="13" fillId="0" borderId="40" xfId="21095" applyNumberFormat="1" applyFont="1" applyBorder="1" applyAlignment="1">
      <alignment horizontal="center" vertical="center" wrapText="1"/>
    </xf>
    <xf numFmtId="3" fontId="13" fillId="0" borderId="41" xfId="21095" applyNumberFormat="1" applyFont="1" applyBorder="1" applyAlignment="1">
      <alignment horizontal="center" vertical="center" wrapText="1"/>
    </xf>
    <xf numFmtId="3" fontId="13" fillId="0" borderId="42" xfId="21095" applyNumberFormat="1" applyFont="1" applyBorder="1" applyAlignment="1">
      <alignment horizontal="center" vertical="center" wrapText="1"/>
    </xf>
    <xf numFmtId="3" fontId="13" fillId="0" borderId="4" xfId="21095" applyNumberFormat="1" applyFont="1" applyBorder="1" applyAlignment="1">
      <alignment horizontal="center" vertical="center" wrapText="1"/>
    </xf>
    <xf numFmtId="3" fontId="13" fillId="0" borderId="7" xfId="21095" applyNumberFormat="1" applyFont="1" applyBorder="1" applyAlignment="1">
      <alignment horizontal="center" vertical="center" wrapText="1"/>
    </xf>
    <xf numFmtId="3" fontId="13" fillId="0" borderId="1" xfId="21095" applyNumberFormat="1" applyFont="1" applyBorder="1" applyAlignment="1">
      <alignment horizontal="center" vertical="center" wrapText="1"/>
    </xf>
    <xf numFmtId="3" fontId="13" fillId="0" borderId="65" xfId="21095" applyNumberFormat="1" applyFont="1" applyBorder="1" applyAlignment="1">
      <alignment horizontal="center" vertical="center" wrapText="1"/>
    </xf>
    <xf numFmtId="3" fontId="13" fillId="0" borderId="43" xfId="21095" applyNumberFormat="1" applyFont="1" applyBorder="1" applyAlignment="1">
      <alignment horizontal="center" vertical="center" wrapText="1"/>
    </xf>
    <xf numFmtId="3" fontId="13" fillId="0" borderId="68" xfId="21095" applyNumberFormat="1" applyFont="1" applyBorder="1" applyAlignment="1">
      <alignment horizontal="center" vertical="center" wrapText="1"/>
    </xf>
    <xf numFmtId="217" fontId="12" fillId="0" borderId="65" xfId="21095" applyNumberFormat="1" applyFont="1" applyBorder="1" applyAlignment="1">
      <alignment horizontal="center" vertical="center" wrapText="1"/>
    </xf>
    <xf numFmtId="217" fontId="12" fillId="0" borderId="63" xfId="21095" applyNumberFormat="1" applyFont="1" applyBorder="1" applyAlignment="1">
      <alignment horizontal="center" vertical="center" wrapText="1"/>
    </xf>
    <xf numFmtId="217" fontId="12" fillId="0" borderId="68" xfId="21095" applyNumberFormat="1" applyFont="1" applyBorder="1" applyAlignment="1">
      <alignment horizontal="center" vertical="center" wrapText="1"/>
    </xf>
    <xf numFmtId="170" fontId="12" fillId="0" borderId="67" xfId="21095" applyNumberFormat="1" applyFont="1" applyBorder="1" applyAlignment="1">
      <alignment horizontal="center" vertical="center" wrapText="1"/>
    </xf>
    <xf numFmtId="3" fontId="12" fillId="0" borderId="67" xfId="21095" applyNumberFormat="1" applyFont="1" applyBorder="1" applyAlignment="1">
      <alignment horizontal="center" vertical="center" wrapText="1"/>
    </xf>
    <xf numFmtId="217" fontId="12" fillId="0" borderId="67" xfId="21095" applyNumberFormat="1" applyFont="1" applyBorder="1" applyAlignment="1">
      <alignment horizontal="center" vertical="center" wrapText="1"/>
    </xf>
    <xf numFmtId="1" fontId="13" fillId="0" borderId="0" xfId="21095" applyNumberFormat="1" applyFont="1" applyAlignment="1">
      <alignment horizontal="center" vertical="center" wrapText="1"/>
    </xf>
    <xf numFmtId="1" fontId="12" fillId="0" borderId="0" xfId="21095" applyNumberFormat="1" applyFont="1" applyAlignment="1">
      <alignment horizontal="center" vertical="center" wrapText="1"/>
    </xf>
    <xf numFmtId="1" fontId="264" fillId="0" borderId="0" xfId="21095" applyNumberFormat="1" applyFont="1" applyAlignment="1">
      <alignment horizontal="center" vertical="center" wrapText="1"/>
    </xf>
    <xf numFmtId="1" fontId="265" fillId="0" borderId="0" xfId="0" applyNumberFormat="1" applyFont="1" applyAlignment="1">
      <alignment horizontal="center" vertical="center" wrapText="1"/>
    </xf>
    <xf numFmtId="0" fontId="264" fillId="0" borderId="0" xfId="0" applyFont="1" applyAlignment="1">
      <alignment horizontal="center" vertical="center"/>
    </xf>
    <xf numFmtId="0" fontId="266" fillId="0" borderId="0" xfId="0" applyFont="1" applyAlignment="1">
      <alignment horizontal="justify" vertical="center"/>
    </xf>
    <xf numFmtId="0" fontId="266" fillId="0" borderId="0" xfId="0" applyFont="1" applyAlignment="1">
      <alignment horizontal="right"/>
    </xf>
    <xf numFmtId="0" fontId="265" fillId="0" borderId="7" xfId="0" applyFont="1" applyBorder="1" applyAlignment="1">
      <alignment horizontal="right"/>
    </xf>
    <xf numFmtId="170" fontId="267" fillId="0" borderId="39" xfId="25" applyNumberFormat="1" applyFont="1" applyFill="1" applyBorder="1" applyAlignment="1">
      <alignment horizontal="center" vertical="center" wrapText="1"/>
    </xf>
    <xf numFmtId="217" fontId="267" fillId="0" borderId="39" xfId="21095" applyNumberFormat="1" applyFont="1" applyBorder="1" applyAlignment="1">
      <alignment horizontal="center" vertical="center" wrapText="1"/>
    </xf>
    <xf numFmtId="49" fontId="267" fillId="0" borderId="39" xfId="21095" applyNumberFormat="1" applyFont="1" applyBorder="1" applyAlignment="1">
      <alignment horizontal="center" vertical="center" wrapText="1"/>
    </xf>
    <xf numFmtId="170" fontId="267" fillId="0" borderId="72" xfId="25" applyNumberFormat="1" applyFont="1" applyFill="1" applyBorder="1" applyAlignment="1">
      <alignment horizontal="center" vertical="center" wrapText="1"/>
    </xf>
    <xf numFmtId="170" fontId="267" fillId="0" borderId="43" xfId="25" applyNumberFormat="1" applyFont="1" applyFill="1" applyBorder="1" applyAlignment="1">
      <alignment horizontal="center" vertical="center" wrapText="1"/>
    </xf>
    <xf numFmtId="170" fontId="267" fillId="0" borderId="73" xfId="25" applyNumberFormat="1" applyFont="1" applyFill="1" applyBorder="1" applyAlignment="1">
      <alignment horizontal="center" vertical="center" wrapText="1"/>
    </xf>
    <xf numFmtId="170" fontId="267" fillId="0" borderId="6" xfId="25" applyNumberFormat="1" applyFont="1" applyFill="1" applyBorder="1" applyAlignment="1">
      <alignment horizontal="center" vertical="center" wrapText="1"/>
    </xf>
    <xf numFmtId="217" fontId="267" fillId="0" borderId="6" xfId="21095" applyNumberFormat="1" applyFont="1" applyBorder="1" applyAlignment="1">
      <alignment horizontal="center" vertical="center" wrapText="1"/>
    </xf>
    <xf numFmtId="49" fontId="267" fillId="0" borderId="6" xfId="21095" applyNumberFormat="1" applyFont="1" applyBorder="1" applyAlignment="1">
      <alignment horizontal="center" vertical="center" wrapText="1"/>
    </xf>
    <xf numFmtId="170" fontId="267" fillId="0" borderId="2" xfId="25" applyNumberFormat="1" applyFont="1" applyFill="1" applyBorder="1" applyAlignment="1">
      <alignment horizontal="center" vertical="center" wrapText="1"/>
    </xf>
    <xf numFmtId="217" fontId="267" fillId="0" borderId="2" xfId="21095" applyNumberFormat="1" applyFont="1" applyBorder="1" applyAlignment="1">
      <alignment horizontal="center" vertical="center" wrapText="1"/>
    </xf>
    <xf numFmtId="49" fontId="267" fillId="0" borderId="2" xfId="21095" applyNumberFormat="1" applyFont="1" applyBorder="1" applyAlignment="1">
      <alignment horizontal="center" vertical="center" wrapText="1"/>
    </xf>
    <xf numFmtId="170" fontId="267" fillId="0" borderId="38" xfId="25" applyNumberFormat="1" applyFont="1" applyFill="1" applyBorder="1" applyAlignment="1">
      <alignment horizontal="center" vertical="center" wrapText="1"/>
    </xf>
    <xf numFmtId="3" fontId="267" fillId="0" borderId="38" xfId="21095" applyNumberFormat="1" applyFont="1" applyBorder="1" applyAlignment="1">
      <alignment horizontal="center" vertical="center" wrapText="1"/>
    </xf>
    <xf numFmtId="217" fontId="267" fillId="0" borderId="38" xfId="21095" applyNumberFormat="1" applyFont="1" applyBorder="1" applyAlignment="1">
      <alignment vertical="center" wrapText="1"/>
    </xf>
    <xf numFmtId="49" fontId="267" fillId="0" borderId="38" xfId="21095" applyNumberFormat="1" applyFont="1" applyBorder="1" applyAlignment="1">
      <alignment vertical="center" wrapText="1"/>
    </xf>
    <xf numFmtId="170" fontId="267" fillId="0" borderId="38" xfId="25" applyNumberFormat="1" applyFont="1" applyFill="1" applyBorder="1" applyAlignment="1">
      <alignment horizontal="left" vertical="center" wrapText="1"/>
    </xf>
    <xf numFmtId="170" fontId="267" fillId="0" borderId="38" xfId="25" quotePrefix="1" applyNumberFormat="1" applyFont="1" applyFill="1" applyBorder="1" applyAlignment="1">
      <alignment horizontal="center" vertical="center" wrapText="1"/>
    </xf>
    <xf numFmtId="0" fontId="268" fillId="0" borderId="38" xfId="0" quotePrefix="1" applyFont="1" applyBorder="1" applyAlignment="1">
      <alignment horizontal="center" vertical="center"/>
    </xf>
    <xf numFmtId="0" fontId="268" fillId="2" borderId="38" xfId="0" applyFont="1" applyFill="1" applyBorder="1" applyAlignment="1">
      <alignment horizontal="justify" vertical="center"/>
    </xf>
    <xf numFmtId="0" fontId="268" fillId="0" borderId="38" xfId="0" applyFont="1" applyBorder="1" applyAlignment="1">
      <alignment horizontal="center" vertical="center"/>
    </xf>
    <xf numFmtId="1" fontId="268" fillId="0" borderId="38" xfId="0" applyNumberFormat="1" applyFont="1" applyBorder="1" applyAlignment="1">
      <alignment horizontal="center" vertical="center"/>
    </xf>
    <xf numFmtId="229" fontId="268" fillId="0" borderId="38" xfId="0" applyNumberFormat="1" applyFont="1" applyBorder="1" applyAlignment="1">
      <alignment horizontal="center" vertical="center" wrapText="1"/>
    </xf>
    <xf numFmtId="3" fontId="268" fillId="0" borderId="38" xfId="55393" applyNumberFormat="1" applyFont="1" applyBorder="1" applyAlignment="1">
      <alignment horizontal="right" vertical="center"/>
    </xf>
    <xf numFmtId="170" fontId="268" fillId="0" borderId="38" xfId="25" applyNumberFormat="1" applyFont="1" applyFill="1" applyBorder="1" applyAlignment="1">
      <alignment horizontal="right" vertical="center" wrapText="1"/>
    </xf>
    <xf numFmtId="0" fontId="267" fillId="0" borderId="38" xfId="0" quotePrefix="1" applyFont="1" applyBorder="1" applyAlignment="1">
      <alignment horizontal="center" vertical="center"/>
    </xf>
    <xf numFmtId="0" fontId="267" fillId="0" borderId="38" xfId="0" applyFont="1" applyBorder="1" applyAlignment="1">
      <alignment horizontal="left" vertical="center"/>
    </xf>
    <xf numFmtId="0" fontId="268" fillId="0" borderId="38" xfId="0" applyFont="1" applyBorder="1" applyAlignment="1">
      <alignment horizontal="justify" vertical="center"/>
    </xf>
    <xf numFmtId="3" fontId="267" fillId="0" borderId="38" xfId="0" applyNumberFormat="1" applyFont="1" applyBorder="1" applyAlignment="1">
      <alignment horizontal="right" vertical="center"/>
    </xf>
    <xf numFmtId="170" fontId="267" fillId="0" borderId="38" xfId="25" applyNumberFormat="1" applyFont="1" applyFill="1" applyBorder="1" applyAlignment="1">
      <alignment horizontal="right" vertical="center" wrapText="1"/>
    </xf>
    <xf numFmtId="0" fontId="268" fillId="0" borderId="38" xfId="0" applyFont="1" applyBorder="1" applyAlignment="1">
      <alignment horizontal="justify" vertical="center" wrapText="1"/>
    </xf>
    <xf numFmtId="0" fontId="268" fillId="0" borderId="38" xfId="0" applyFont="1" applyBorder="1" applyAlignment="1">
      <alignment horizontal="center" vertical="center" wrapText="1"/>
    </xf>
    <xf numFmtId="3" fontId="268" fillId="0" borderId="38" xfId="0" applyNumberFormat="1" applyFont="1" applyBorder="1" applyAlignment="1">
      <alignment horizontal="right" vertical="center"/>
    </xf>
    <xf numFmtId="0" fontId="268" fillId="2" borderId="39" xfId="0" applyFont="1" applyFill="1" applyBorder="1" applyAlignment="1">
      <alignment vertical="top" wrapText="1"/>
    </xf>
    <xf numFmtId="3" fontId="268" fillId="0" borderId="2" xfId="0" applyNumberFormat="1" applyFont="1" applyBorder="1" applyAlignment="1">
      <alignment vertical="top"/>
    </xf>
    <xf numFmtId="0" fontId="268" fillId="0" borderId="38" xfId="0" applyFont="1" applyBorder="1" applyAlignment="1">
      <alignment horizontal="left" vertical="top" wrapText="1"/>
    </xf>
    <xf numFmtId="0" fontId="267" fillId="0" borderId="38" xfId="0" applyFont="1" applyBorder="1" applyAlignment="1">
      <alignment horizontal="center" vertical="center"/>
    </xf>
    <xf numFmtId="0" fontId="267" fillId="0" borderId="38" xfId="0" applyFont="1" applyBorder="1" applyAlignment="1">
      <alignment horizontal="justify" vertical="center" wrapText="1"/>
    </xf>
    <xf numFmtId="0" fontId="268" fillId="0" borderId="38" xfId="49" applyFont="1" applyBorder="1" applyAlignment="1">
      <alignment vertical="center" wrapText="1"/>
    </xf>
    <xf numFmtId="0" fontId="268" fillId="0" borderId="38" xfId="49" applyFont="1" applyBorder="1" applyAlignment="1">
      <alignment horizontal="center" vertical="center" wrapText="1"/>
    </xf>
    <xf numFmtId="0" fontId="268" fillId="0" borderId="38" xfId="0" applyFont="1" applyBorder="1" applyAlignment="1">
      <alignment vertical="center" wrapText="1"/>
    </xf>
  </cellXfs>
  <cellStyles count="62889">
    <cellStyle name="_x0001_" xfId="62"/>
    <cellStyle name="          _x000a__x000a_shell=progman.exe_x000a__x000a_m" xfId="2379"/>
    <cellStyle name="          _x000a__x000a_shell=progman.exe_x000a__x000a_m 2" xfId="5819"/>
    <cellStyle name="          _x000a__x000a_shell=progman.exe_x000a__x000a_m 3" xfId="55409"/>
    <cellStyle name="          _x000d__x000a_shell=progman.exe_x000d__x000a_m" xfId="63"/>
    <cellStyle name="          _x000d__x000a_shell=progman.exe_x000d__x000a_m 2" xfId="5820"/>
    <cellStyle name="          _x005f_x000d__x005f_x000a_shell=progman.exe_x005f_x000d__x005f_x000a_m" xfId="2380"/>
    <cellStyle name="_x0001_ 2" xfId="5821"/>
    <cellStyle name="_x0001_ 3" xfId="55410"/>
    <cellStyle name="_x0001_ 4" xfId="55411"/>
    <cellStyle name="_x0001_ 5" xfId="55412"/>
    <cellStyle name="_x000a__x000a_JournalTemplate=C:\COMFO\CTALK\JOURSTD.TPL_x000a__x000a_LbStateAddress=3 3 0 251 1 89 2 311_x000a__x000a_LbStateJou" xfId="2381"/>
    <cellStyle name="_x000a__x000a_JournalTemplate=C:\COMFO\CTALK\JOURSTD.TPL_x000a__x000a_LbStateAddress=3 3 0 251 1 89 2 311_x000a__x000a_LbStateJou 2" xfId="5822"/>
    <cellStyle name="_x000a__x000a_JournalTemplate=C:\COMFO\CTALK\JOURSTD.TPL_x000a__x000a_LbStateAddress=3 3 0 251 1 89 2 311_x000a__x000a_LbStateJou 3" xfId="55413"/>
    <cellStyle name="_x000d__x000a_JournalTemplate=C:\COMFO\CTALK\JOURSTD.TPL_x000d__x000a_LbStateAddress=3 3 0 251 1 89 2 311_x000d__x000a_LbStateJou" xfId="64"/>
    <cellStyle name="_x000d__x000a_JournalTemplate=C:\COMFO\CTALK\JOURSTD.TPL_x000d__x000a_LbStateAddress=3 3 0 251 1 89 2 311_x000d__x000a_LbStateJou 2" xfId="5823"/>
    <cellStyle name="#,##0" xfId="65"/>
    <cellStyle name="#,##0 2" xfId="2382"/>
    <cellStyle name="#,##0 2 2" xfId="5824"/>
    <cellStyle name="#,##0 2 2 2" xfId="5825"/>
    <cellStyle name="#,##0 2 2 2 2" xfId="5826"/>
    <cellStyle name="#,##0 2 2 2 2 2" xfId="5827"/>
    <cellStyle name="#,##0 2 2 2 2 3" xfId="5828"/>
    <cellStyle name="#,##0 2 2 2 3" xfId="5829"/>
    <cellStyle name="#,##0 2 2 2 3 2" xfId="5830"/>
    <cellStyle name="#,##0 2 2 2 4" xfId="5831"/>
    <cellStyle name="#,##0 2 2 3" xfId="5832"/>
    <cellStyle name="#,##0 2 2 3 2" xfId="5833"/>
    <cellStyle name="#,##0 2 2 3 3" xfId="5834"/>
    <cellStyle name="#,##0 2 2 4" xfId="5835"/>
    <cellStyle name="#,##0 2 2 4 2" xfId="5836"/>
    <cellStyle name="#,##0 2 2 5" xfId="5837"/>
    <cellStyle name="#,##0 2 3" xfId="5838"/>
    <cellStyle name="#,##0 2 3 2" xfId="5839"/>
    <cellStyle name="#,##0 2 3 2 2" xfId="5840"/>
    <cellStyle name="#,##0 2 3 2 3" xfId="5841"/>
    <cellStyle name="#,##0 2 3 2 4" xfId="5842"/>
    <cellStyle name="#,##0 2 3 3" xfId="5843"/>
    <cellStyle name="#,##0 2 3 4" xfId="5844"/>
    <cellStyle name="#,##0 2 3 5" xfId="5845"/>
    <cellStyle name="#,##0 2 4" xfId="5846"/>
    <cellStyle name="#,##0 2 4 2" xfId="5847"/>
    <cellStyle name="#,##0 2 4 3" xfId="5848"/>
    <cellStyle name="#,##0 2 4 4" xfId="5849"/>
    <cellStyle name="#,##0 2 5" xfId="5850"/>
    <cellStyle name="#,##0 2 5 2" xfId="5851"/>
    <cellStyle name="#,##0 2 6" xfId="5852"/>
    <cellStyle name="#,##0 2 6 2" xfId="5853"/>
    <cellStyle name="#,##0 2 7" xfId="5854"/>
    <cellStyle name="#,##0 3" xfId="5855"/>
    <cellStyle name="#,##0 3 2" xfId="5856"/>
    <cellStyle name="#,##0 3 2 2" xfId="5857"/>
    <cellStyle name="#,##0 3 2 2 2" xfId="5858"/>
    <cellStyle name="#,##0 3 2 2 3" xfId="5859"/>
    <cellStyle name="#,##0 3 2 3" xfId="5860"/>
    <cellStyle name="#,##0 3 2 3 2" xfId="5861"/>
    <cellStyle name="#,##0 3 2 4" xfId="5862"/>
    <cellStyle name="#,##0 3 3" xfId="5863"/>
    <cellStyle name="#,##0 3 3 2" xfId="5864"/>
    <cellStyle name="#,##0 3 3 3" xfId="5865"/>
    <cellStyle name="#,##0 3 4" xfId="5866"/>
    <cellStyle name="#,##0 3 4 2" xfId="5867"/>
    <cellStyle name="#,##0 3 5" xfId="5868"/>
    <cellStyle name="#,##0 4" xfId="5869"/>
    <cellStyle name="#,##0 4 2" xfId="5870"/>
    <cellStyle name="#,##0 4 2 2" xfId="5871"/>
    <cellStyle name="#,##0 4 2 3" xfId="5872"/>
    <cellStyle name="#,##0 4 2 4" xfId="5873"/>
    <cellStyle name="#,##0 4 3" xfId="5874"/>
    <cellStyle name="#,##0 4 4" xfId="5875"/>
    <cellStyle name="#,##0 4 5" xfId="5876"/>
    <cellStyle name="#,##0 5" xfId="5877"/>
    <cellStyle name="#,##0 5 2" xfId="5878"/>
    <cellStyle name="#,##0 5 3" xfId="5879"/>
    <cellStyle name="#,##0 5 4" xfId="5880"/>
    <cellStyle name="#,##0 6" xfId="5881"/>
    <cellStyle name="#,##0 6 2" xfId="5882"/>
    <cellStyle name="#,##0 7" xfId="5883"/>
    <cellStyle name="#,##0 7 2" xfId="5884"/>
    <cellStyle name="#,##0 8" xfId="5885"/>
    <cellStyle name="%" xfId="5886"/>
    <cellStyle name="." xfId="66"/>
    <cellStyle name=". 2" xfId="67"/>
    <cellStyle name=". 2 2" xfId="5887"/>
    <cellStyle name=". 3" xfId="2383"/>
    <cellStyle name=". 3 2" xfId="5888"/>
    <cellStyle name=". 4" xfId="5889"/>
    <cellStyle name=". 4 2" xfId="5890"/>
    <cellStyle name=". 5" xfId="55414"/>
    <cellStyle name=".d©y" xfId="68"/>
    <cellStyle name=".d©y 2" xfId="5891"/>
    <cellStyle name=".d©y 3" xfId="5892"/>
    <cellStyle name="??" xfId="69"/>
    <cellStyle name="?? [0.00]_ Att. 1- Cover" xfId="70"/>
    <cellStyle name="?? [0]" xfId="71"/>
    <cellStyle name="?? [0] 10" xfId="5893"/>
    <cellStyle name="?? [0] 11" xfId="5894"/>
    <cellStyle name="?? [0] 12" xfId="5895"/>
    <cellStyle name="?? [0] 13" xfId="5896"/>
    <cellStyle name="?? [0] 14" xfId="5897"/>
    <cellStyle name="?? [0] 15" xfId="5898"/>
    <cellStyle name="?? [0] 16" xfId="5899"/>
    <cellStyle name="?? [0] 17" xfId="5900"/>
    <cellStyle name="?? [0] 18" xfId="5901"/>
    <cellStyle name="?? [0] 19" xfId="5902"/>
    <cellStyle name="?? [0] 2" xfId="72"/>
    <cellStyle name="?? [0] 2 2" xfId="5903"/>
    <cellStyle name="?? [0] 3" xfId="73"/>
    <cellStyle name="?? [0] 3 2" xfId="5904"/>
    <cellStyle name="?? [0] 4" xfId="5905"/>
    <cellStyle name="?? [0] 5" xfId="5906"/>
    <cellStyle name="?? [0] 6" xfId="5907"/>
    <cellStyle name="?? [0] 7" xfId="5908"/>
    <cellStyle name="?? [0] 8" xfId="5909"/>
    <cellStyle name="?? [0] 9" xfId="5910"/>
    <cellStyle name="?? [0]_bieu 1b" xfId="5911"/>
    <cellStyle name="?? 10" xfId="5912"/>
    <cellStyle name="?? 11" xfId="5913"/>
    <cellStyle name="?? 12" xfId="5914"/>
    <cellStyle name="?? 13" xfId="5915"/>
    <cellStyle name="?? 14" xfId="5916"/>
    <cellStyle name="?? 15" xfId="5917"/>
    <cellStyle name="?? 16" xfId="5918"/>
    <cellStyle name="?? 17" xfId="5919"/>
    <cellStyle name="?? 18" xfId="5920"/>
    <cellStyle name="?? 19" xfId="55415"/>
    <cellStyle name="?? 2" xfId="74"/>
    <cellStyle name="?? 2 2" xfId="5921"/>
    <cellStyle name="?? 20" xfId="55416"/>
    <cellStyle name="?? 21" xfId="55417"/>
    <cellStyle name="?? 22" xfId="55418"/>
    <cellStyle name="?? 3" xfId="75"/>
    <cellStyle name="?? 3 2" xfId="5922"/>
    <cellStyle name="?? 4" xfId="76"/>
    <cellStyle name="?? 4 2" xfId="5923"/>
    <cellStyle name="?? 5" xfId="77"/>
    <cellStyle name="?? 5 2" xfId="5924"/>
    <cellStyle name="?? 6" xfId="78"/>
    <cellStyle name="?? 6 2" xfId="5925"/>
    <cellStyle name="?? 7" xfId="79"/>
    <cellStyle name="?? 7 2" xfId="5926"/>
    <cellStyle name="?? 8" xfId="80"/>
    <cellStyle name="?? 8 2" xfId="5927"/>
    <cellStyle name="?? 9" xfId="5928"/>
    <cellStyle name="?_x001d_??%U©÷u&amp;H©÷9_x0008_? s_x000a__x0007__x0001__x0001_" xfId="81"/>
    <cellStyle name="?_x001d_??%U©÷u&amp;H©÷9_x0008_? s_x000a__x0007__x0001__x0001_ 10" xfId="2384"/>
    <cellStyle name="?_x001d_??%U©÷u&amp;H©÷9_x0008_? s_x000a__x0007__x0001__x0001_ 10 2" xfId="5929"/>
    <cellStyle name="?_x001d_??%U©÷u&amp;H©÷9_x0008_? s_x000a__x0007__x0001__x0001_ 10 3" xfId="55419"/>
    <cellStyle name="?_x001d_??%U©÷u&amp;H©÷9_x0008_? s_x000a__x0007__x0001__x0001_ 11" xfId="2385"/>
    <cellStyle name="?_x001d_??%U©÷u&amp;H©÷9_x0008_? s_x000a__x0007__x0001__x0001_ 11 2" xfId="5930"/>
    <cellStyle name="?_x001d_??%U©÷u&amp;H©÷9_x0008_? s_x000a__x0007__x0001__x0001_ 11 3" xfId="55420"/>
    <cellStyle name="?_x001d_??%U©÷u&amp;H©÷9_x0008_? s_x000a__x0007__x0001__x0001_ 12" xfId="2386"/>
    <cellStyle name="?_x001d_??%U©÷u&amp;H©÷9_x0008_? s_x000a__x0007__x0001__x0001_ 12 2" xfId="5931"/>
    <cellStyle name="?_x001d_??%U©÷u&amp;H©÷9_x0008_? s_x000a__x0007__x0001__x0001_ 12 3" xfId="55421"/>
    <cellStyle name="?_x001d_??%U©÷u&amp;H©÷9_x0008_? s_x000a__x0007__x0001__x0001_ 13" xfId="2387"/>
    <cellStyle name="?_x001d_??%U©÷u&amp;H©÷9_x0008_? s_x000a__x0007__x0001__x0001_ 13 2" xfId="5932"/>
    <cellStyle name="?_x001d_??%U©÷u&amp;H©÷9_x0008_? s_x000a__x0007__x0001__x0001_ 13 3" xfId="55422"/>
    <cellStyle name="?_x001d_??%U©÷u&amp;H©÷9_x0008_? s_x000a__x0007__x0001__x0001_ 14" xfId="2388"/>
    <cellStyle name="?_x001d_??%U©÷u&amp;H©÷9_x0008_? s_x000a__x0007__x0001__x0001_ 14 2" xfId="5933"/>
    <cellStyle name="?_x001d_??%U©÷u&amp;H©÷9_x0008_? s_x000a__x0007__x0001__x0001_ 14 3" xfId="55423"/>
    <cellStyle name="?_x001d_??%U©÷u&amp;H©÷9_x0008_? s_x000a__x0007__x0001__x0001_ 15" xfId="2389"/>
    <cellStyle name="?_x001d_??%U©÷u&amp;H©÷9_x0008_? s_x000a__x0007__x0001__x0001_ 15 2" xfId="5934"/>
    <cellStyle name="?_x001d_??%U©÷u&amp;H©÷9_x0008_? s_x000a__x0007__x0001__x0001_ 15 3" xfId="55424"/>
    <cellStyle name="?_x001d_??%U©÷u&amp;H©÷9_x0008_? s_x000a__x0007__x0001__x0001_ 16" xfId="5935"/>
    <cellStyle name="?_x001d_??%U©÷u&amp;H©÷9_x0008_? s_x000a__x0007__x0001__x0001_ 2" xfId="2390"/>
    <cellStyle name="?_x001d_??%U©÷u&amp;H©÷9_x0008_? s_x000a__x0007__x0001__x0001_ 2 2" xfId="5936"/>
    <cellStyle name="?_x001d_??%U©÷u&amp;H©÷9_x0008_? s_x000a__x0007__x0001__x0001_ 2 3" xfId="55425"/>
    <cellStyle name="?_x001d_??%U©÷u&amp;H©÷9_x0008_? s_x000a__x0007__x0001__x0001_ 3" xfId="2391"/>
    <cellStyle name="?_x001d_??%U©÷u&amp;H©÷9_x0008_? s_x000a__x0007__x0001__x0001_ 3 2" xfId="5937"/>
    <cellStyle name="?_x001d_??%U©÷u&amp;H©÷9_x0008_? s_x000a__x0007__x0001__x0001_ 3 3" xfId="55426"/>
    <cellStyle name="?_x001d_??%U©÷u&amp;H©÷9_x0008_? s_x000a__x0007__x0001__x0001_ 4" xfId="2392"/>
    <cellStyle name="?_x001d_??%U©÷u&amp;H©÷9_x0008_? s_x000a__x0007__x0001__x0001_ 4 2" xfId="5938"/>
    <cellStyle name="?_x001d_??%U©÷u&amp;H©÷9_x0008_? s_x000a__x0007__x0001__x0001_ 4 3" xfId="55427"/>
    <cellStyle name="?_x001d_??%U©÷u&amp;H©÷9_x0008_? s_x000a__x0007__x0001__x0001_ 5" xfId="2393"/>
    <cellStyle name="?_x001d_??%U©÷u&amp;H©÷9_x0008_? s_x000a__x0007__x0001__x0001_ 5 2" xfId="5939"/>
    <cellStyle name="?_x001d_??%U©÷u&amp;H©÷9_x0008_? s_x000a__x0007__x0001__x0001_ 5 3" xfId="55428"/>
    <cellStyle name="?_x001d_??%U©÷u&amp;H©÷9_x0008_? s_x000a__x0007__x0001__x0001_ 6" xfId="2394"/>
    <cellStyle name="?_x001d_??%U©÷u&amp;H©÷9_x0008_? s_x000a__x0007__x0001__x0001_ 6 2" xfId="5940"/>
    <cellStyle name="?_x001d_??%U©÷u&amp;H©÷9_x0008_? s_x000a__x0007__x0001__x0001_ 6 3" xfId="55429"/>
    <cellStyle name="?_x001d_??%U©÷u&amp;H©÷9_x0008_? s_x000a__x0007__x0001__x0001_ 7" xfId="2395"/>
    <cellStyle name="?_x001d_??%U©÷u&amp;H©÷9_x0008_? s_x000a__x0007__x0001__x0001_ 7 2" xfId="5941"/>
    <cellStyle name="?_x001d_??%U©÷u&amp;H©÷9_x0008_? s_x000a__x0007__x0001__x0001_ 7 3" xfId="55430"/>
    <cellStyle name="?_x001d_??%U©÷u&amp;H©÷9_x0008_? s_x000a__x0007__x0001__x0001_ 8" xfId="2396"/>
    <cellStyle name="?_x001d_??%U©÷u&amp;H©÷9_x0008_? s_x000a__x0007__x0001__x0001_ 8 2" xfId="5942"/>
    <cellStyle name="?_x001d_??%U©÷u&amp;H©÷9_x0008_? s_x000a__x0007__x0001__x0001_ 8 3" xfId="55431"/>
    <cellStyle name="?_x001d_??%U©÷u&amp;H©÷9_x0008_? s_x000a__x0007__x0001__x0001_ 9" xfId="2397"/>
    <cellStyle name="?_x001d_??%U©÷u&amp;H©÷9_x0008_? s_x000a__x0007__x0001__x0001_ 9 2" xfId="5943"/>
    <cellStyle name="?_x001d_??%U©÷u&amp;H©÷9_x0008_? s_x000a__x0007__x0001__x0001_ 9 3" xfId="55432"/>
    <cellStyle name="?_x001d_??%U©÷u&amp;H©÷9_x0008_?_x0009_s_x000a__x0007__x0001__x0001_" xfId="55387"/>
    <cellStyle name="???? [0.00]_      " xfId="82"/>
    <cellStyle name="??????" xfId="83"/>
    <cellStyle name="?????? 2" xfId="5944"/>
    <cellStyle name="????_      " xfId="84"/>
    <cellStyle name="???[0]_?? DI" xfId="85"/>
    <cellStyle name="???_?? DI" xfId="86"/>
    <cellStyle name="??[0]_BRE" xfId="87"/>
    <cellStyle name="??_      " xfId="88"/>
    <cellStyle name="??A? [0]_laroux_1_¢¬???¢â? " xfId="89"/>
    <cellStyle name="??A?_laroux_1_¢¬???¢â? " xfId="90"/>
    <cellStyle name="?_x005f_x001d_??%U©÷u&amp;H©÷9_x005f_x0008_? s_x005f_x000a__x005f_x0007__x005f_x0001__x005f_x0001_" xfId="2398"/>
    <cellStyle name="?_x005f_x001d_??%U©÷u&amp;H©÷9_x005f_x0008_? s_x005f_x000a__x005f_x0007__x005f_x0001__x005f_x0001_ 2" xfId="5945"/>
    <cellStyle name="?_x005f_x001d_??%U©÷u&amp;H©÷9_x005f_x0008_? s_x005f_x000a__x005f_x0007__x005f_x0001__x005f_x0001_ 3" xfId="55433"/>
    <cellStyle name="?_x005f_x001d_??%U©÷u&amp;H©÷9_x005f_x0008_?_x005f_x0009_s_x005f_x000a__x005f_x0007__x005f_x0001__x005f_x0001_" xfId="2399"/>
    <cellStyle name="?_x005f_x001d_??%U©÷u&amp;H©÷9_x005f_x0008_?_x005f_x0009_s_x005f_x000a__x005f_x0007__x005f_x0001__x005f_x0001_ 2" xfId="5946"/>
    <cellStyle name="?_x005f_x001d_??%U©÷u&amp;H©÷9_x005f_x0008_?_x005f_x0009_s_x005f_x000a__x005f_x0007__x005f_x0001__x005f_x0001_ 3" xfId="55434"/>
    <cellStyle name="?_x005f_x005f_x005f_x001d_??%U©÷u&amp;H©÷9_x005f_x005f_x005f_x0008_? s_x005f_x005f_x005f_x000a__x005f_x005f_x005f_x0007__x005f_x005f_x005f_x0001__x005f_x005f_x005f_x0001_" xfId="2400"/>
    <cellStyle name="?_x005f_x005f_x005f_x001d_??%U©÷u&amp;H©÷9_x005f_x005f_x005f_x0008_? s_x005f_x005f_x005f_x000a__x005f_x005f_x005f_x0007__x005f_x005f_x005f_x0001__x005f_x005f_x005f_x0001_ 2" xfId="5947"/>
    <cellStyle name="?_x005f_x005f_x005f_x001d_??%U©÷u&amp;H©÷9_x005f_x005f_x005f_x0008_? s_x005f_x005f_x005f_x000a__x005f_x005f_x005f_x0007__x005f_x005f_x005f_x0001__x005f_x005f_x005f_x0001_ 3" xfId="55435"/>
    <cellStyle name="?¡±¢¥?_?¨ù??¢´¢¥_¢¬???¢â? " xfId="91"/>
    <cellStyle name="?ðÇ%U?&amp;H?_x0008_?s_x000a__x0007__x0001__x0001_" xfId="92"/>
    <cellStyle name="?ðÇ%U?&amp;H?_x0008_?s_x000a__x0007__x0001__x0001_ 10" xfId="2401"/>
    <cellStyle name="?ðÇ%U?&amp;H?_x0008_?s_x000a__x0007__x0001__x0001_ 10 2" xfId="5948"/>
    <cellStyle name="?ðÇ%U?&amp;H?_x0008_?s_x000a__x0007__x0001__x0001_ 10 3" xfId="55436"/>
    <cellStyle name="?ðÇ%U?&amp;H?_x0008_?s_x000a__x0007__x0001__x0001_ 11" xfId="2402"/>
    <cellStyle name="?ðÇ%U?&amp;H?_x0008_?s_x000a__x0007__x0001__x0001_ 11 2" xfId="5949"/>
    <cellStyle name="?ðÇ%U?&amp;H?_x0008_?s_x000a__x0007__x0001__x0001_ 11 3" xfId="55437"/>
    <cellStyle name="?ðÇ%U?&amp;H?_x0008_?s_x000a__x0007__x0001__x0001_ 12" xfId="2403"/>
    <cellStyle name="?ðÇ%U?&amp;H?_x0008_?s_x000a__x0007__x0001__x0001_ 12 2" xfId="5950"/>
    <cellStyle name="?ðÇ%U?&amp;H?_x0008_?s_x000a__x0007__x0001__x0001_ 12 3" xfId="55438"/>
    <cellStyle name="?ðÇ%U?&amp;H?_x0008_?s_x000a__x0007__x0001__x0001_ 13" xfId="2404"/>
    <cellStyle name="?ðÇ%U?&amp;H?_x0008_?s_x000a__x0007__x0001__x0001_ 13 2" xfId="5951"/>
    <cellStyle name="?ðÇ%U?&amp;H?_x0008_?s_x000a__x0007__x0001__x0001_ 13 3" xfId="55439"/>
    <cellStyle name="?ðÇ%U?&amp;H?_x0008_?s_x000a__x0007__x0001__x0001_ 14" xfId="2405"/>
    <cellStyle name="?ðÇ%U?&amp;H?_x0008_?s_x000a__x0007__x0001__x0001_ 14 2" xfId="5952"/>
    <cellStyle name="?ðÇ%U?&amp;H?_x0008_?s_x000a__x0007__x0001__x0001_ 14 3" xfId="55440"/>
    <cellStyle name="?ðÇ%U?&amp;H?_x0008_?s_x000a__x0007__x0001__x0001_ 15" xfId="2406"/>
    <cellStyle name="?ðÇ%U?&amp;H?_x0008_?s_x000a__x0007__x0001__x0001_ 15 2" xfId="5953"/>
    <cellStyle name="?ðÇ%U?&amp;H?_x0008_?s_x000a__x0007__x0001__x0001_ 15 3" xfId="55441"/>
    <cellStyle name="?ðÇ%U?&amp;H?_x0008_?s_x000a__x0007__x0001__x0001_ 16" xfId="5954"/>
    <cellStyle name="?ðÇ%U?&amp;H?_x0008_?s_x000a__x0007__x0001__x0001_ 2" xfId="2407"/>
    <cellStyle name="?ðÇ%U?&amp;H?_x0008_?s_x000a__x0007__x0001__x0001_ 2 2" xfId="5955"/>
    <cellStyle name="?ðÇ%U?&amp;H?_x0008_?s_x000a__x0007__x0001__x0001_ 2 3" xfId="55442"/>
    <cellStyle name="?ðÇ%U?&amp;H?_x0008_?s_x000a__x0007__x0001__x0001_ 3" xfId="2408"/>
    <cellStyle name="?ðÇ%U?&amp;H?_x0008_?s_x000a__x0007__x0001__x0001_ 3 2" xfId="5956"/>
    <cellStyle name="?ðÇ%U?&amp;H?_x0008_?s_x000a__x0007__x0001__x0001_ 3 3" xfId="55443"/>
    <cellStyle name="?ðÇ%U?&amp;H?_x0008_?s_x000a__x0007__x0001__x0001_ 4" xfId="2409"/>
    <cellStyle name="?ðÇ%U?&amp;H?_x0008_?s_x000a__x0007__x0001__x0001_ 4 2" xfId="5957"/>
    <cellStyle name="?ðÇ%U?&amp;H?_x0008_?s_x000a__x0007__x0001__x0001_ 4 3" xfId="55444"/>
    <cellStyle name="?ðÇ%U?&amp;H?_x0008_?s_x000a__x0007__x0001__x0001_ 5" xfId="2410"/>
    <cellStyle name="?ðÇ%U?&amp;H?_x0008_?s_x000a__x0007__x0001__x0001_ 5 2" xfId="5958"/>
    <cellStyle name="?ðÇ%U?&amp;H?_x0008_?s_x000a__x0007__x0001__x0001_ 5 3" xfId="55445"/>
    <cellStyle name="?ðÇ%U?&amp;H?_x0008_?s_x000a__x0007__x0001__x0001_ 6" xfId="2411"/>
    <cellStyle name="?ðÇ%U?&amp;H?_x0008_?s_x000a__x0007__x0001__x0001_ 6 2" xfId="5959"/>
    <cellStyle name="?ðÇ%U?&amp;H?_x0008_?s_x000a__x0007__x0001__x0001_ 6 3" xfId="55446"/>
    <cellStyle name="?ðÇ%U?&amp;H?_x0008_?s_x000a__x0007__x0001__x0001_ 7" xfId="2412"/>
    <cellStyle name="?ðÇ%U?&amp;H?_x0008_?s_x000a__x0007__x0001__x0001_ 7 2" xfId="5960"/>
    <cellStyle name="?ðÇ%U?&amp;H?_x0008_?s_x000a__x0007__x0001__x0001_ 7 3" xfId="55447"/>
    <cellStyle name="?ðÇ%U?&amp;H?_x0008_?s_x000a__x0007__x0001__x0001_ 8" xfId="2413"/>
    <cellStyle name="?ðÇ%U?&amp;H?_x0008_?s_x000a__x0007__x0001__x0001_ 8 2" xfId="5961"/>
    <cellStyle name="?ðÇ%U?&amp;H?_x0008_?s_x000a__x0007__x0001__x0001_ 8 3" xfId="55448"/>
    <cellStyle name="?ðÇ%U?&amp;H?_x0008_?s_x000a__x0007__x0001__x0001_ 9" xfId="2414"/>
    <cellStyle name="?ðÇ%U?&amp;H?_x0008_?s_x000a__x0007__x0001__x0001_ 9 2" xfId="5962"/>
    <cellStyle name="?ðÇ%U?&amp;H?_x0008_?s_x000a__x0007__x0001__x0001_ 9 3" xfId="55449"/>
    <cellStyle name="?ðÇ%U?&amp;H?_x005f_x0008_?s_x005f_x000a__x005f_x0007__x005f_x0001__x005f_x0001_" xfId="2415"/>
    <cellStyle name="@ET_Style?.font5" xfId="2416"/>
    <cellStyle name="[0]_Chi phÝ kh¸c_V" xfId="93"/>
    <cellStyle name="_!1 1 bao cao giao KH ve HTCMT vung TNB   12-12-2011" xfId="2417"/>
    <cellStyle name="_x0001__!1 1 bao cao giao KH ve HTCMT vung TNB   12-12-2011" xfId="2418"/>
    <cellStyle name="_!1 1 bao cao giao KH ve HTCMT vung TNB   12-12-2011 2" xfId="5963"/>
    <cellStyle name="_!1 1 bao cao giao KH ve HTCMT vung TNB   12-12-2011 3" xfId="5964"/>
    <cellStyle name="_!1 1 bao cao giao KH ve HTCMT vung TNB   12-12-2011 4" xfId="5965"/>
    <cellStyle name="_!1 1 bao cao giao KH ve HTCMT vung TNB   12-12-2011 5" xfId="5966"/>
    <cellStyle name="_1 TONG HOP - CA NA" xfId="94"/>
    <cellStyle name="_1 TONG HOP - CA NA 2" xfId="5967"/>
    <cellStyle name="_123_DONG_THANH_Moi" xfId="2419"/>
    <cellStyle name="_123_DONG_THANH_Moi 2" xfId="5968"/>
    <cellStyle name="_123_DONG_THANH_Moi 3" xfId="55450"/>
    <cellStyle name="_123_DONG_THANH_Moi_!1 1 bao cao giao KH ve HTCMT vung TNB   12-12-2011" xfId="2420"/>
    <cellStyle name="_123_DONG_THANH_Moi_!1 1 bao cao giao KH ve HTCMT vung TNB   12-12-2011 2" xfId="5969"/>
    <cellStyle name="_123_DONG_THANH_Moi_!1 1 bao cao giao KH ve HTCMT vung TNB   12-12-2011 3" xfId="5970"/>
    <cellStyle name="_123_DONG_THANH_Moi_!1 1 bao cao giao KH ve HTCMT vung TNB   12-12-2011 4" xfId="55451"/>
    <cellStyle name="_123_DONG_THANH_Moi_bieu 1b" xfId="5971"/>
    <cellStyle name="_123_DONG_THANH_Moi_bieu 1b 2" xfId="5972"/>
    <cellStyle name="_123_DONG_THANH_Moi_KH TPCP vung TNB (03-1-2012)" xfId="2421"/>
    <cellStyle name="_123_DONG_THANH_Moi_KH TPCP vung TNB (03-1-2012) 2" xfId="5973"/>
    <cellStyle name="_123_DONG_THANH_Moi_KH TPCP vung TNB (03-1-2012) 3" xfId="5974"/>
    <cellStyle name="_123_DONG_THANH_Moi_KH TPCP vung TNB (03-1-2012) 4" xfId="55452"/>
    <cellStyle name="_123_DONG_THANH_Moi_Sheet1" xfId="5975"/>
    <cellStyle name="_123_DONG_THANH_Moi_Sheet1 2" xfId="5976"/>
    <cellStyle name="_Bang Chi tieu (2)" xfId="95"/>
    <cellStyle name="_Bang Chi tieu (2) 2" xfId="5977"/>
    <cellStyle name="_BAO GIA NGAY 24-10-08 (co dam)" xfId="96"/>
    <cellStyle name="_BAO GIA NGAY 24-10-08 (co dam) 2" xfId="5978"/>
    <cellStyle name="_BC  NAM 2007" xfId="2422"/>
    <cellStyle name="_BC CV 6403 BKHĐT" xfId="2423"/>
    <cellStyle name="_BC thuc hien KH 2009" xfId="2424"/>
    <cellStyle name="_BC thuc hien KH 2009 2" xfId="5979"/>
    <cellStyle name="_BC thuc hien KH 2009 3" xfId="5980"/>
    <cellStyle name="_BC thuc hien KH 2009 4" xfId="55453"/>
    <cellStyle name="_BC thuc hien KH 2009_15_10_2013 BC nhu cau von doi ung ODA (2014-2016) ngay 15102013 Sua" xfId="2425"/>
    <cellStyle name="_BC thuc hien KH 2009_15_10_2013 BC nhu cau von doi ung ODA (2014-2016) ngay 15102013 Sua 2" xfId="5981"/>
    <cellStyle name="_BC thuc hien KH 2009_15_10_2013 BC nhu cau von doi ung ODA (2014-2016) ngay 15102013 Sua 3" xfId="5982"/>
    <cellStyle name="_BC thuc hien KH 2009_15_10_2013 BC nhu cau von doi ung ODA (2014-2016) ngay 15102013 Sua 4" xfId="55454"/>
    <cellStyle name="_BC thuc hien KH 2009_BC nhu cau von doi ung ODA nganh NN (BKH)" xfId="2426"/>
    <cellStyle name="_BC thuc hien KH 2009_BC nhu cau von doi ung ODA nganh NN (BKH) 2" xfId="5983"/>
    <cellStyle name="_BC thuc hien KH 2009_BC nhu cau von doi ung ODA nganh NN (BKH) 3" xfId="5984"/>
    <cellStyle name="_BC thuc hien KH 2009_BC nhu cau von doi ung ODA nganh NN (BKH) 4" xfId="55455"/>
    <cellStyle name="_BC thuc hien KH 2009_BC nhu cau von doi ung ODA nganh NN (BKH)_05-12  KH trung han 2016-2020 - Liem Thinh edited" xfId="2427"/>
    <cellStyle name="_BC thuc hien KH 2009_BC nhu cau von doi ung ODA nganh NN (BKH)_05-12  KH trung han 2016-2020 - Liem Thinh edited 2" xfId="5985"/>
    <cellStyle name="_BC thuc hien KH 2009_BC nhu cau von doi ung ODA nganh NN (BKH)_05-12  KH trung han 2016-2020 - Liem Thinh edited 3" xfId="5986"/>
    <cellStyle name="_BC thuc hien KH 2009_BC nhu cau von doi ung ODA nganh NN (BKH)_05-12  KH trung han 2016-2020 - Liem Thinh edited 4" xfId="55456"/>
    <cellStyle name="_BC thuc hien KH 2009_BC nhu cau von doi ung ODA nganh NN (BKH)_Copy of 05-12  KH trung han 2016-2020 - Liem Thinh edited (1)" xfId="2428"/>
    <cellStyle name="_BC thuc hien KH 2009_BC nhu cau von doi ung ODA nganh NN (BKH)_Copy of 05-12  KH trung han 2016-2020 - Liem Thinh edited (1) 2" xfId="5987"/>
    <cellStyle name="_BC thuc hien KH 2009_BC nhu cau von doi ung ODA nganh NN (BKH)_Copy of 05-12  KH trung han 2016-2020 - Liem Thinh edited (1) 3" xfId="5988"/>
    <cellStyle name="_BC thuc hien KH 2009_BC nhu cau von doi ung ODA nganh NN (BKH)_Copy of 05-12  KH trung han 2016-2020 - Liem Thinh edited (1) 4" xfId="55457"/>
    <cellStyle name="_BC thuc hien KH 2009_BC Tai co cau (bieu TH)" xfId="2429"/>
    <cellStyle name="_BC thuc hien KH 2009_BC Tai co cau (bieu TH) 2" xfId="5989"/>
    <cellStyle name="_BC thuc hien KH 2009_BC Tai co cau (bieu TH) 3" xfId="5990"/>
    <cellStyle name="_BC thuc hien KH 2009_BC Tai co cau (bieu TH) 4" xfId="55458"/>
    <cellStyle name="_BC thuc hien KH 2009_BC Tai co cau (bieu TH)_05-12  KH trung han 2016-2020 - Liem Thinh edited" xfId="2430"/>
    <cellStyle name="_BC thuc hien KH 2009_BC Tai co cau (bieu TH)_05-12  KH trung han 2016-2020 - Liem Thinh edited 2" xfId="5991"/>
    <cellStyle name="_BC thuc hien KH 2009_BC Tai co cau (bieu TH)_05-12  KH trung han 2016-2020 - Liem Thinh edited 3" xfId="5992"/>
    <cellStyle name="_BC thuc hien KH 2009_BC Tai co cau (bieu TH)_05-12  KH trung han 2016-2020 - Liem Thinh edited 4" xfId="55459"/>
    <cellStyle name="_BC thuc hien KH 2009_BC Tai co cau (bieu TH)_Copy of 05-12  KH trung han 2016-2020 - Liem Thinh edited (1)" xfId="2431"/>
    <cellStyle name="_BC thuc hien KH 2009_BC Tai co cau (bieu TH)_Copy of 05-12  KH trung han 2016-2020 - Liem Thinh edited (1) 2" xfId="5993"/>
    <cellStyle name="_BC thuc hien KH 2009_BC Tai co cau (bieu TH)_Copy of 05-12  KH trung han 2016-2020 - Liem Thinh edited (1) 3" xfId="5994"/>
    <cellStyle name="_BC thuc hien KH 2009_BC Tai co cau (bieu TH)_Copy of 05-12  KH trung han 2016-2020 - Liem Thinh edited (1) 4" xfId="55460"/>
    <cellStyle name="_BC thuc hien KH 2009_DK 2014-2015 final" xfId="2432"/>
    <cellStyle name="_BC thuc hien KH 2009_DK 2014-2015 final 2" xfId="5995"/>
    <cellStyle name="_BC thuc hien KH 2009_DK 2014-2015 final 3" xfId="5996"/>
    <cellStyle name="_BC thuc hien KH 2009_DK 2014-2015 final 4" xfId="55461"/>
    <cellStyle name="_BC thuc hien KH 2009_DK 2014-2015 final_05-12  KH trung han 2016-2020 - Liem Thinh edited" xfId="2433"/>
    <cellStyle name="_BC thuc hien KH 2009_DK 2014-2015 final_05-12  KH trung han 2016-2020 - Liem Thinh edited 2" xfId="5997"/>
    <cellStyle name="_BC thuc hien KH 2009_DK 2014-2015 final_05-12  KH trung han 2016-2020 - Liem Thinh edited 3" xfId="5998"/>
    <cellStyle name="_BC thuc hien KH 2009_DK 2014-2015 final_05-12  KH trung han 2016-2020 - Liem Thinh edited 4" xfId="55462"/>
    <cellStyle name="_BC thuc hien KH 2009_DK 2014-2015 final_Copy of 05-12  KH trung han 2016-2020 - Liem Thinh edited (1)" xfId="2434"/>
    <cellStyle name="_BC thuc hien KH 2009_DK 2014-2015 final_Copy of 05-12  KH trung han 2016-2020 - Liem Thinh edited (1) 2" xfId="5999"/>
    <cellStyle name="_BC thuc hien KH 2009_DK 2014-2015 final_Copy of 05-12  KH trung han 2016-2020 - Liem Thinh edited (1) 3" xfId="6000"/>
    <cellStyle name="_BC thuc hien KH 2009_DK 2014-2015 final_Copy of 05-12  KH trung han 2016-2020 - Liem Thinh edited (1) 4" xfId="55463"/>
    <cellStyle name="_BC thuc hien KH 2009_DK 2014-2015 new" xfId="2435"/>
    <cellStyle name="_BC thuc hien KH 2009_DK 2014-2015 new 2" xfId="6001"/>
    <cellStyle name="_BC thuc hien KH 2009_DK 2014-2015 new 3" xfId="6002"/>
    <cellStyle name="_BC thuc hien KH 2009_DK 2014-2015 new 4" xfId="55464"/>
    <cellStyle name="_BC thuc hien KH 2009_DK 2014-2015 new_05-12  KH trung han 2016-2020 - Liem Thinh edited" xfId="2436"/>
    <cellStyle name="_BC thuc hien KH 2009_DK 2014-2015 new_05-12  KH trung han 2016-2020 - Liem Thinh edited 2" xfId="6003"/>
    <cellStyle name="_BC thuc hien KH 2009_DK 2014-2015 new_05-12  KH trung han 2016-2020 - Liem Thinh edited 3" xfId="6004"/>
    <cellStyle name="_BC thuc hien KH 2009_DK 2014-2015 new_05-12  KH trung han 2016-2020 - Liem Thinh edited 4" xfId="55465"/>
    <cellStyle name="_BC thuc hien KH 2009_DK 2014-2015 new_Copy of 05-12  KH trung han 2016-2020 - Liem Thinh edited (1)" xfId="2437"/>
    <cellStyle name="_BC thuc hien KH 2009_DK 2014-2015 new_Copy of 05-12  KH trung han 2016-2020 - Liem Thinh edited (1) 2" xfId="6005"/>
    <cellStyle name="_BC thuc hien KH 2009_DK 2014-2015 new_Copy of 05-12  KH trung han 2016-2020 - Liem Thinh edited (1) 3" xfId="6006"/>
    <cellStyle name="_BC thuc hien KH 2009_DK 2014-2015 new_Copy of 05-12  KH trung han 2016-2020 - Liem Thinh edited (1) 4" xfId="55466"/>
    <cellStyle name="_BC thuc hien KH 2009_DK KH CBDT 2014 11-11-2013" xfId="2438"/>
    <cellStyle name="_BC thuc hien KH 2009_DK KH CBDT 2014 11-11-2013 2" xfId="6007"/>
    <cellStyle name="_BC thuc hien KH 2009_DK KH CBDT 2014 11-11-2013 3" xfId="6008"/>
    <cellStyle name="_BC thuc hien KH 2009_DK KH CBDT 2014 11-11-2013 4" xfId="55467"/>
    <cellStyle name="_BC thuc hien KH 2009_DK KH CBDT 2014 11-11-2013(1)" xfId="2439"/>
    <cellStyle name="_BC thuc hien KH 2009_DK KH CBDT 2014 11-11-2013(1) 2" xfId="6009"/>
    <cellStyle name="_BC thuc hien KH 2009_DK KH CBDT 2014 11-11-2013(1) 3" xfId="6010"/>
    <cellStyle name="_BC thuc hien KH 2009_DK KH CBDT 2014 11-11-2013(1) 4" xfId="55468"/>
    <cellStyle name="_BC thuc hien KH 2009_DK KH CBDT 2014 11-11-2013(1)_05-12  KH trung han 2016-2020 - Liem Thinh edited" xfId="2440"/>
    <cellStyle name="_BC thuc hien KH 2009_DK KH CBDT 2014 11-11-2013(1)_05-12  KH trung han 2016-2020 - Liem Thinh edited 2" xfId="6011"/>
    <cellStyle name="_BC thuc hien KH 2009_DK KH CBDT 2014 11-11-2013(1)_05-12  KH trung han 2016-2020 - Liem Thinh edited 3" xfId="6012"/>
    <cellStyle name="_BC thuc hien KH 2009_DK KH CBDT 2014 11-11-2013(1)_05-12  KH trung han 2016-2020 - Liem Thinh edited 4" xfId="55469"/>
    <cellStyle name="_BC thuc hien KH 2009_DK KH CBDT 2014 11-11-2013(1)_Copy of 05-12  KH trung han 2016-2020 - Liem Thinh edited (1)" xfId="2441"/>
    <cellStyle name="_BC thuc hien KH 2009_DK KH CBDT 2014 11-11-2013(1)_Copy of 05-12  KH trung han 2016-2020 - Liem Thinh edited (1) 2" xfId="6013"/>
    <cellStyle name="_BC thuc hien KH 2009_DK KH CBDT 2014 11-11-2013(1)_Copy of 05-12  KH trung han 2016-2020 - Liem Thinh edited (1) 3" xfId="6014"/>
    <cellStyle name="_BC thuc hien KH 2009_DK KH CBDT 2014 11-11-2013(1)_Copy of 05-12  KH trung han 2016-2020 - Liem Thinh edited (1) 4" xfId="55470"/>
    <cellStyle name="_BC thuc hien KH 2009_DK KH CBDT 2014 11-11-2013_05-12  KH trung han 2016-2020 - Liem Thinh edited" xfId="2442"/>
    <cellStyle name="_BC thuc hien KH 2009_DK KH CBDT 2014 11-11-2013_05-12  KH trung han 2016-2020 - Liem Thinh edited 2" xfId="6015"/>
    <cellStyle name="_BC thuc hien KH 2009_DK KH CBDT 2014 11-11-2013_05-12  KH trung han 2016-2020 - Liem Thinh edited 3" xfId="6016"/>
    <cellStyle name="_BC thuc hien KH 2009_DK KH CBDT 2014 11-11-2013_05-12  KH trung han 2016-2020 - Liem Thinh edited 4" xfId="55471"/>
    <cellStyle name="_BC thuc hien KH 2009_DK KH CBDT 2014 11-11-2013_Copy of 05-12  KH trung han 2016-2020 - Liem Thinh edited (1)" xfId="2443"/>
    <cellStyle name="_BC thuc hien KH 2009_DK KH CBDT 2014 11-11-2013_Copy of 05-12  KH trung han 2016-2020 - Liem Thinh edited (1) 2" xfId="6017"/>
    <cellStyle name="_BC thuc hien KH 2009_DK KH CBDT 2014 11-11-2013_Copy of 05-12  KH trung han 2016-2020 - Liem Thinh edited (1) 3" xfId="6018"/>
    <cellStyle name="_BC thuc hien KH 2009_DK KH CBDT 2014 11-11-2013_Copy of 05-12  KH trung han 2016-2020 - Liem Thinh edited (1) 4" xfId="55472"/>
    <cellStyle name="_BC thuc hien KH 2009_KH 2011-2015" xfId="2444"/>
    <cellStyle name="_BC thuc hien KH 2009_KH 2011-2015 2" xfId="6019"/>
    <cellStyle name="_BC thuc hien KH 2009_KH 2011-2015 3" xfId="6020"/>
    <cellStyle name="_BC thuc hien KH 2009_KH 2011-2015 4" xfId="55473"/>
    <cellStyle name="_BC thuc hien KH 2009_tai co cau dau tu (tong hop)1" xfId="2445"/>
    <cellStyle name="_BC thuc hien KH 2009_tai co cau dau tu (tong hop)1 2" xfId="6021"/>
    <cellStyle name="_BC thuc hien KH 2009_tai co cau dau tu (tong hop)1 3" xfId="6022"/>
    <cellStyle name="_BC thuc hien KH 2009_tai co cau dau tu (tong hop)1 4" xfId="55474"/>
    <cellStyle name="_BEN TRE" xfId="2446"/>
    <cellStyle name="_BEN TRE 2" xfId="6023"/>
    <cellStyle name="_BEN TRE 3" xfId="55475"/>
    <cellStyle name="_Bieu mau cong trinh khoi cong moi 3-4" xfId="2447"/>
    <cellStyle name="_Bieu Tay Nam Bo 25-11" xfId="2448"/>
    <cellStyle name="_Bieu3ODA" xfId="2449"/>
    <cellStyle name="_Bieu3ODA 2" xfId="6024"/>
    <cellStyle name="_Bieu3ODA 3" xfId="55476"/>
    <cellStyle name="_Bieu3ODA_1" xfId="2450"/>
    <cellStyle name="_Bieu4HTMT" xfId="2451"/>
    <cellStyle name="_Bieu4HTMT 2" xfId="6025"/>
    <cellStyle name="_Bieu4HTMT 3" xfId="55477"/>
    <cellStyle name="_Bieu4HTMT_!1 1 bao cao giao KH ve HTCMT vung TNB   12-12-2011" xfId="2452"/>
    <cellStyle name="_Bieu4HTMT_!1 1 bao cao giao KH ve HTCMT vung TNB   12-12-2011 2" xfId="6026"/>
    <cellStyle name="_Bieu4HTMT_!1 1 bao cao giao KH ve HTCMT vung TNB   12-12-2011 3" xfId="55478"/>
    <cellStyle name="_Bieu4HTMT_KH TPCP vung TNB (03-1-2012)" xfId="2453"/>
    <cellStyle name="_Bieu4HTMT_KH TPCP vung TNB (03-1-2012) 2" xfId="6027"/>
    <cellStyle name="_Bieu4HTMT_KH TPCP vung TNB (03-1-2012) 3" xfId="55479"/>
    <cellStyle name="_Book1" xfId="97"/>
    <cellStyle name="_Book1 2" xfId="98"/>
    <cellStyle name="_Book1 2 2" xfId="6028"/>
    <cellStyle name="_Book1 3" xfId="6029"/>
    <cellStyle name="_Book1 4" xfId="6030"/>
    <cellStyle name="_Book1_!1 1 bao cao giao KH ve HTCMT vung TNB   12-12-2011" xfId="2454"/>
    <cellStyle name="_Book1_!1 1 bao cao giao KH ve HTCMT vung TNB   12-12-2011 2" xfId="6031"/>
    <cellStyle name="_Book1_!1 1 bao cao giao KH ve HTCMT vung TNB   12-12-2011 3" xfId="6032"/>
    <cellStyle name="_Book1_!1 1 bao cao giao KH ve HTCMT vung TNB   12-12-2011 4" xfId="55480"/>
    <cellStyle name="_Book1_1" xfId="99"/>
    <cellStyle name="_Book1_1 2" xfId="6033"/>
    <cellStyle name="_Book1_1_ÿÿÿÿÿ" xfId="6034"/>
    <cellStyle name="_Book1_2" xfId="6035"/>
    <cellStyle name="_Book1_BC-QT-WB-dthao" xfId="2455"/>
    <cellStyle name="_Book1_BC-QT-WB-dthao_05-12  KH trung han 2016-2020 - Liem Thinh edited" xfId="2456"/>
    <cellStyle name="_Book1_BC-QT-WB-dthao_Copy of 05-12  KH trung han 2016-2020 - Liem Thinh edited (1)" xfId="2457"/>
    <cellStyle name="_Book1_BC-QT-WB-dthao_KH TPCP 2016-2020 (tong hop)" xfId="2458"/>
    <cellStyle name="_Book1_bieu 1b" xfId="6036"/>
    <cellStyle name="_Book1_bieu 1b 2" xfId="6037"/>
    <cellStyle name="_Book1_Bieu3ODA" xfId="2459"/>
    <cellStyle name="_Book1_Bieu4HTMT" xfId="2460"/>
    <cellStyle name="_Book1_Bieu4HTMT 2" xfId="6038"/>
    <cellStyle name="_Book1_Bieu4HTMT 3" xfId="6039"/>
    <cellStyle name="_Book1_Bieu4HTMT 4" xfId="55481"/>
    <cellStyle name="_Book1_Bieu4HTMT_!1 1 bao cao giao KH ve HTCMT vung TNB   12-12-2011" xfId="2461"/>
    <cellStyle name="_Book1_Bieu4HTMT_!1 1 bao cao giao KH ve HTCMT vung TNB   12-12-2011 2" xfId="6040"/>
    <cellStyle name="_Book1_Bieu4HTMT_!1 1 bao cao giao KH ve HTCMT vung TNB   12-12-2011 3" xfId="6041"/>
    <cellStyle name="_Book1_Bieu4HTMT_!1 1 bao cao giao KH ve HTCMT vung TNB   12-12-2011 4" xfId="55482"/>
    <cellStyle name="_Book1_Bieu4HTMT_KH TPCP vung TNB (03-1-2012)" xfId="2462"/>
    <cellStyle name="_Book1_Bieu4HTMT_KH TPCP vung TNB (03-1-2012) 2" xfId="6042"/>
    <cellStyle name="_Book1_Bieu4HTMT_KH TPCP vung TNB (03-1-2012) 3" xfId="6043"/>
    <cellStyle name="_Book1_Bieu4HTMT_KH TPCP vung TNB (03-1-2012) 4" xfId="55483"/>
    <cellStyle name="_Book1_bo sung von KCH nam 2010 va Du an tre kho khan" xfId="2463"/>
    <cellStyle name="_Book1_bo sung von KCH nam 2010 va Du an tre kho khan 2" xfId="6044"/>
    <cellStyle name="_Book1_bo sung von KCH nam 2010 va Du an tre kho khan 3" xfId="6045"/>
    <cellStyle name="_Book1_bo sung von KCH nam 2010 va Du an tre kho khan 4" xfId="55484"/>
    <cellStyle name="_Book1_bo sung von KCH nam 2010 va Du an tre kho khan_!1 1 bao cao giao KH ve HTCMT vung TNB   12-12-2011" xfId="2464"/>
    <cellStyle name="_Book1_bo sung von KCH nam 2010 va Du an tre kho khan_!1 1 bao cao giao KH ve HTCMT vung TNB   12-12-2011 2" xfId="6046"/>
    <cellStyle name="_Book1_bo sung von KCH nam 2010 va Du an tre kho khan_!1 1 bao cao giao KH ve HTCMT vung TNB   12-12-2011 3" xfId="6047"/>
    <cellStyle name="_Book1_bo sung von KCH nam 2010 va Du an tre kho khan_!1 1 bao cao giao KH ve HTCMT vung TNB   12-12-2011 4" xfId="55485"/>
    <cellStyle name="_Book1_bo sung von KCH nam 2010 va Du an tre kho khan_KH TPCP vung TNB (03-1-2012)" xfId="2465"/>
    <cellStyle name="_Book1_bo sung von KCH nam 2010 va Du an tre kho khan_KH TPCP vung TNB (03-1-2012) 2" xfId="6048"/>
    <cellStyle name="_Book1_bo sung von KCH nam 2010 va Du an tre kho khan_KH TPCP vung TNB (03-1-2012) 3" xfId="6049"/>
    <cellStyle name="_Book1_bo sung von KCH nam 2010 va Du an tre kho khan_KH TPCP vung TNB (03-1-2012) 4" xfId="55486"/>
    <cellStyle name="_Book1_cong hang rao" xfId="2466"/>
    <cellStyle name="_Book1_cong hang rao 2" xfId="6050"/>
    <cellStyle name="_Book1_cong hang rao 3" xfId="55487"/>
    <cellStyle name="_Book1_cong hang rao_!1 1 bao cao giao KH ve HTCMT vung TNB   12-12-2011" xfId="2467"/>
    <cellStyle name="_Book1_cong hang rao_!1 1 bao cao giao KH ve HTCMT vung TNB   12-12-2011 2" xfId="6051"/>
    <cellStyle name="_Book1_cong hang rao_!1 1 bao cao giao KH ve HTCMT vung TNB   12-12-2011 3" xfId="6052"/>
    <cellStyle name="_Book1_cong hang rao_!1 1 bao cao giao KH ve HTCMT vung TNB   12-12-2011 4" xfId="55488"/>
    <cellStyle name="_Book1_cong hang rao_bieu 1b" xfId="6053"/>
    <cellStyle name="_Book1_cong hang rao_bieu 1b 2" xfId="6054"/>
    <cellStyle name="_Book1_cong hang rao_KH TPCP vung TNB (03-1-2012)" xfId="2468"/>
    <cellStyle name="_Book1_cong hang rao_KH TPCP vung TNB (03-1-2012) 2" xfId="6055"/>
    <cellStyle name="_Book1_cong hang rao_KH TPCP vung TNB (03-1-2012) 3" xfId="6056"/>
    <cellStyle name="_Book1_cong hang rao_KH TPCP vung TNB (03-1-2012) 4" xfId="55489"/>
    <cellStyle name="_Book1_cong hang rao_Sheet1" xfId="6057"/>
    <cellStyle name="_Book1_cong hang rao_Sheet1 2" xfId="6058"/>
    <cellStyle name="_Book1_danh muc chuan bi dau tu 2011 ngay 07-6-2011" xfId="2469"/>
    <cellStyle name="_Book1_danh muc chuan bi dau tu 2011 ngay 07-6-2011 2" xfId="6059"/>
    <cellStyle name="_Book1_danh muc chuan bi dau tu 2011 ngay 07-6-2011 3" xfId="6060"/>
    <cellStyle name="_Book1_danh muc chuan bi dau tu 2011 ngay 07-6-2011 4" xfId="55490"/>
    <cellStyle name="_Book1_danh muc chuan bi dau tu 2011 ngay 07-6-2011_!1 1 bao cao giao KH ve HTCMT vung TNB   12-12-2011" xfId="2470"/>
    <cellStyle name="_Book1_danh muc chuan bi dau tu 2011 ngay 07-6-2011_!1 1 bao cao giao KH ve HTCMT vung TNB   12-12-2011 2" xfId="6061"/>
    <cellStyle name="_Book1_danh muc chuan bi dau tu 2011 ngay 07-6-2011_!1 1 bao cao giao KH ve HTCMT vung TNB   12-12-2011 3" xfId="6062"/>
    <cellStyle name="_Book1_danh muc chuan bi dau tu 2011 ngay 07-6-2011_!1 1 bao cao giao KH ve HTCMT vung TNB   12-12-2011 4" xfId="55491"/>
    <cellStyle name="_Book1_danh muc chuan bi dau tu 2011 ngay 07-6-2011_KH TPCP vung TNB (03-1-2012)" xfId="2471"/>
    <cellStyle name="_Book1_danh muc chuan bi dau tu 2011 ngay 07-6-2011_KH TPCP vung TNB (03-1-2012) 2" xfId="6063"/>
    <cellStyle name="_Book1_danh muc chuan bi dau tu 2011 ngay 07-6-2011_KH TPCP vung TNB (03-1-2012) 3" xfId="6064"/>
    <cellStyle name="_Book1_danh muc chuan bi dau tu 2011 ngay 07-6-2011_KH TPCP vung TNB (03-1-2012) 4" xfId="55492"/>
    <cellStyle name="_Book1_Danh muc pbo nguon von XSKT, XDCB nam 2009 chuyen qua nam 2010" xfId="2472"/>
    <cellStyle name="_Book1_Danh muc pbo nguon von XSKT, XDCB nam 2009 chuyen qua nam 2010 2" xfId="6065"/>
    <cellStyle name="_Book1_Danh muc pbo nguon von XSKT, XDCB nam 2009 chuyen qua nam 2010 3" xfId="6066"/>
    <cellStyle name="_Book1_Danh muc pbo nguon von XSKT, XDCB nam 2009 chuyen qua nam 2010 4" xfId="55493"/>
    <cellStyle name="_Book1_Danh muc pbo nguon von XSKT, XDCB nam 2009 chuyen qua nam 2010_!1 1 bao cao giao KH ve HTCMT vung TNB   12-12-2011" xfId="2473"/>
    <cellStyle name="_Book1_Danh muc pbo nguon von XSKT, XDCB nam 2009 chuyen qua nam 2010_!1 1 bao cao giao KH ve HTCMT vung TNB   12-12-2011 2" xfId="6067"/>
    <cellStyle name="_Book1_Danh muc pbo nguon von XSKT, XDCB nam 2009 chuyen qua nam 2010_!1 1 bao cao giao KH ve HTCMT vung TNB   12-12-2011 3" xfId="6068"/>
    <cellStyle name="_Book1_Danh muc pbo nguon von XSKT, XDCB nam 2009 chuyen qua nam 2010_!1 1 bao cao giao KH ve HTCMT vung TNB   12-12-2011 4" xfId="55494"/>
    <cellStyle name="_Book1_Danh muc pbo nguon von XSKT, XDCB nam 2009 chuyen qua nam 2010_KH TPCP vung TNB (03-1-2012)" xfId="2474"/>
    <cellStyle name="_Book1_Danh muc pbo nguon von XSKT, XDCB nam 2009 chuyen qua nam 2010_KH TPCP vung TNB (03-1-2012) 2" xfId="6069"/>
    <cellStyle name="_Book1_Danh muc pbo nguon von XSKT, XDCB nam 2009 chuyen qua nam 2010_KH TPCP vung TNB (03-1-2012) 3" xfId="6070"/>
    <cellStyle name="_Book1_Danh muc pbo nguon von XSKT, XDCB nam 2009 chuyen qua nam 2010_KH TPCP vung TNB (03-1-2012) 4" xfId="55495"/>
    <cellStyle name="_Book1_dieu chinh KH 2011 ngay 26-5-2011111" xfId="2475"/>
    <cellStyle name="_Book1_dieu chinh KH 2011 ngay 26-5-2011111 2" xfId="6071"/>
    <cellStyle name="_Book1_dieu chinh KH 2011 ngay 26-5-2011111 3" xfId="6072"/>
    <cellStyle name="_Book1_dieu chinh KH 2011 ngay 26-5-2011111 4" xfId="55496"/>
    <cellStyle name="_Book1_dieu chinh KH 2011 ngay 26-5-2011111_!1 1 bao cao giao KH ve HTCMT vung TNB   12-12-2011" xfId="2476"/>
    <cellStyle name="_Book1_dieu chinh KH 2011 ngay 26-5-2011111_!1 1 bao cao giao KH ve HTCMT vung TNB   12-12-2011 2" xfId="6073"/>
    <cellStyle name="_Book1_dieu chinh KH 2011 ngay 26-5-2011111_!1 1 bao cao giao KH ve HTCMT vung TNB   12-12-2011 3" xfId="6074"/>
    <cellStyle name="_Book1_dieu chinh KH 2011 ngay 26-5-2011111_!1 1 bao cao giao KH ve HTCMT vung TNB   12-12-2011 4" xfId="55497"/>
    <cellStyle name="_Book1_dieu chinh KH 2011 ngay 26-5-2011111_KH TPCP vung TNB (03-1-2012)" xfId="2477"/>
    <cellStyle name="_Book1_dieu chinh KH 2011 ngay 26-5-2011111_KH TPCP vung TNB (03-1-2012) 2" xfId="6075"/>
    <cellStyle name="_Book1_dieu chinh KH 2011 ngay 26-5-2011111_KH TPCP vung TNB (03-1-2012) 3" xfId="6076"/>
    <cellStyle name="_Book1_dieu chinh KH 2011 ngay 26-5-2011111_KH TPCP vung TNB (03-1-2012) 4" xfId="55498"/>
    <cellStyle name="_Book1_DS KCH PHAN BO VON NSDP NAM 2010" xfId="2478"/>
    <cellStyle name="_Book1_DS KCH PHAN BO VON NSDP NAM 2010 2" xfId="6077"/>
    <cellStyle name="_Book1_DS KCH PHAN BO VON NSDP NAM 2010 3" xfId="6078"/>
    <cellStyle name="_Book1_DS KCH PHAN BO VON NSDP NAM 2010 4" xfId="55499"/>
    <cellStyle name="_Book1_DS KCH PHAN BO VON NSDP NAM 2010_!1 1 bao cao giao KH ve HTCMT vung TNB   12-12-2011" xfId="2479"/>
    <cellStyle name="_Book1_DS KCH PHAN BO VON NSDP NAM 2010_!1 1 bao cao giao KH ve HTCMT vung TNB   12-12-2011 2" xfId="6079"/>
    <cellStyle name="_Book1_DS KCH PHAN BO VON NSDP NAM 2010_!1 1 bao cao giao KH ve HTCMT vung TNB   12-12-2011 3" xfId="6080"/>
    <cellStyle name="_Book1_DS KCH PHAN BO VON NSDP NAM 2010_!1 1 bao cao giao KH ve HTCMT vung TNB   12-12-2011 4" xfId="55500"/>
    <cellStyle name="_Book1_DS KCH PHAN BO VON NSDP NAM 2010_KH TPCP vung TNB (03-1-2012)" xfId="2480"/>
    <cellStyle name="_Book1_DS KCH PHAN BO VON NSDP NAM 2010_KH TPCP vung TNB (03-1-2012) 2" xfId="6081"/>
    <cellStyle name="_Book1_DS KCH PHAN BO VON NSDP NAM 2010_KH TPCP vung TNB (03-1-2012) 3" xfId="6082"/>
    <cellStyle name="_Book1_DS KCH PHAN BO VON NSDP NAM 2010_KH TPCP vung TNB (03-1-2012) 4" xfId="55501"/>
    <cellStyle name="_Book1_giao KH 2011 ngay 10-12-2010" xfId="2481"/>
    <cellStyle name="_Book1_giao KH 2011 ngay 10-12-2010 2" xfId="6083"/>
    <cellStyle name="_Book1_giao KH 2011 ngay 10-12-2010 3" xfId="6084"/>
    <cellStyle name="_Book1_giao KH 2011 ngay 10-12-2010 4" xfId="55502"/>
    <cellStyle name="_Book1_giao KH 2011 ngay 10-12-2010_!1 1 bao cao giao KH ve HTCMT vung TNB   12-12-2011" xfId="2482"/>
    <cellStyle name="_Book1_giao KH 2011 ngay 10-12-2010_!1 1 bao cao giao KH ve HTCMT vung TNB   12-12-2011 2" xfId="6085"/>
    <cellStyle name="_Book1_giao KH 2011 ngay 10-12-2010_!1 1 bao cao giao KH ve HTCMT vung TNB   12-12-2011 3" xfId="6086"/>
    <cellStyle name="_Book1_giao KH 2011 ngay 10-12-2010_!1 1 bao cao giao KH ve HTCMT vung TNB   12-12-2011 4" xfId="55503"/>
    <cellStyle name="_Book1_giao KH 2011 ngay 10-12-2010_KH TPCP vung TNB (03-1-2012)" xfId="2483"/>
    <cellStyle name="_Book1_giao KH 2011 ngay 10-12-2010_KH TPCP vung TNB (03-1-2012) 2" xfId="6087"/>
    <cellStyle name="_Book1_giao KH 2011 ngay 10-12-2010_KH TPCP vung TNB (03-1-2012) 3" xfId="6088"/>
    <cellStyle name="_Book1_giao KH 2011 ngay 10-12-2010_KH TPCP vung TNB (03-1-2012) 4" xfId="55504"/>
    <cellStyle name="_Book1_IN" xfId="2484"/>
    <cellStyle name="_Book1_Kh ql62 (2010) 11-09" xfId="100"/>
    <cellStyle name="_Book1_Kh ql62 (2010) 11-09 2" xfId="6089"/>
    <cellStyle name="_Book1_KH TPCP vung TNB (03-1-2012)" xfId="2485"/>
    <cellStyle name="_Book1_Khung 2012" xfId="2486"/>
    <cellStyle name="_Book1_Khung 2012 2" xfId="6090"/>
    <cellStyle name="_Book1_Khung 2012 3" xfId="55505"/>
    <cellStyle name="_Book1_kien giang 2" xfId="2487"/>
    <cellStyle name="_Book1_kien giang 2 2" xfId="6091"/>
    <cellStyle name="_Book1_kien giang 2 3" xfId="6092"/>
    <cellStyle name="_Book1_kien giang 2 4" xfId="55506"/>
    <cellStyle name="_Book1_phu luc tong ket tinh hinh TH giai doan 03-10 (ngay 30)" xfId="2488"/>
    <cellStyle name="_Book1_phu luc tong ket tinh hinh TH giai doan 03-10 (ngay 30) 2" xfId="6093"/>
    <cellStyle name="_Book1_phu luc tong ket tinh hinh TH giai doan 03-10 (ngay 30) 3" xfId="55507"/>
    <cellStyle name="_Book1_phu luc tong ket tinh hinh TH giai doan 03-10 (ngay 30)_!1 1 bao cao giao KH ve HTCMT vung TNB   12-12-2011" xfId="2489"/>
    <cellStyle name="_Book1_phu luc tong ket tinh hinh TH giai doan 03-10 (ngay 30)_!1 1 bao cao giao KH ve HTCMT vung TNB   12-12-2011 2" xfId="6094"/>
    <cellStyle name="_Book1_phu luc tong ket tinh hinh TH giai doan 03-10 (ngay 30)_!1 1 bao cao giao KH ve HTCMT vung TNB   12-12-2011 3" xfId="6095"/>
    <cellStyle name="_Book1_phu luc tong ket tinh hinh TH giai doan 03-10 (ngay 30)_!1 1 bao cao giao KH ve HTCMT vung TNB   12-12-2011 4" xfId="55508"/>
    <cellStyle name="_Book1_phu luc tong ket tinh hinh TH giai doan 03-10 (ngay 30)_bieu 1b" xfId="6096"/>
    <cellStyle name="_Book1_phu luc tong ket tinh hinh TH giai doan 03-10 (ngay 30)_bieu 1b 2" xfId="6097"/>
    <cellStyle name="_Book1_phu luc tong ket tinh hinh TH giai doan 03-10 (ngay 30)_KH TPCP vung TNB (03-1-2012)" xfId="2490"/>
    <cellStyle name="_Book1_phu luc tong ket tinh hinh TH giai doan 03-10 (ngay 30)_KH TPCP vung TNB (03-1-2012) 2" xfId="6098"/>
    <cellStyle name="_Book1_phu luc tong ket tinh hinh TH giai doan 03-10 (ngay 30)_KH TPCP vung TNB (03-1-2012) 3" xfId="6099"/>
    <cellStyle name="_Book1_phu luc tong ket tinh hinh TH giai doan 03-10 (ngay 30)_KH TPCP vung TNB (03-1-2012) 4" xfId="55509"/>
    <cellStyle name="_Book1_phu luc tong ket tinh hinh TH giai doan 03-10 (ngay 30)_Sheet1" xfId="6100"/>
    <cellStyle name="_Book1_phu luc tong ket tinh hinh TH giai doan 03-10 (ngay 30)_Sheet1 2" xfId="6101"/>
    <cellStyle name="_Book1_Sheet1" xfId="6102"/>
    <cellStyle name="_Book1_Sheet1 2" xfId="6103"/>
    <cellStyle name="_Book1_TKHC-THOIQUAN-05-04-2004" xfId="101"/>
    <cellStyle name="_Book1_TKHC-THOIQUAN-05-04-2004 2" xfId="6104"/>
    <cellStyle name="_Book1_ÿÿÿÿÿ" xfId="6105"/>
    <cellStyle name="_C.cong+B.luong-Sanluong" xfId="102"/>
    <cellStyle name="_C.cong+B.luong-Sanluong 2" xfId="6106"/>
    <cellStyle name="_cong hang rao" xfId="2491"/>
    <cellStyle name="_dien chieu sang" xfId="2492"/>
    <cellStyle name="_DK KH 2009" xfId="2493"/>
    <cellStyle name="_DK KH 2009 2" xfId="6107"/>
    <cellStyle name="_DK KH 2009 3" xfId="6108"/>
    <cellStyle name="_DK KH 2009 4" xfId="55510"/>
    <cellStyle name="_DK KH 2009_15_10_2013 BC nhu cau von doi ung ODA (2014-2016) ngay 15102013 Sua" xfId="2494"/>
    <cellStyle name="_DK KH 2009_15_10_2013 BC nhu cau von doi ung ODA (2014-2016) ngay 15102013 Sua 2" xfId="6109"/>
    <cellStyle name="_DK KH 2009_15_10_2013 BC nhu cau von doi ung ODA (2014-2016) ngay 15102013 Sua 3" xfId="6110"/>
    <cellStyle name="_DK KH 2009_15_10_2013 BC nhu cau von doi ung ODA (2014-2016) ngay 15102013 Sua 4" xfId="55511"/>
    <cellStyle name="_DK KH 2009_BC nhu cau von doi ung ODA nganh NN (BKH)" xfId="2495"/>
    <cellStyle name="_DK KH 2009_BC nhu cau von doi ung ODA nganh NN (BKH) 2" xfId="6111"/>
    <cellStyle name="_DK KH 2009_BC nhu cau von doi ung ODA nganh NN (BKH) 3" xfId="6112"/>
    <cellStyle name="_DK KH 2009_BC nhu cau von doi ung ODA nganh NN (BKH) 4" xfId="55512"/>
    <cellStyle name="_DK KH 2009_BC nhu cau von doi ung ODA nganh NN (BKH)_05-12  KH trung han 2016-2020 - Liem Thinh edited" xfId="2496"/>
    <cellStyle name="_DK KH 2009_BC nhu cau von doi ung ODA nganh NN (BKH)_05-12  KH trung han 2016-2020 - Liem Thinh edited 2" xfId="6113"/>
    <cellStyle name="_DK KH 2009_BC nhu cau von doi ung ODA nganh NN (BKH)_05-12  KH trung han 2016-2020 - Liem Thinh edited 3" xfId="6114"/>
    <cellStyle name="_DK KH 2009_BC nhu cau von doi ung ODA nganh NN (BKH)_05-12  KH trung han 2016-2020 - Liem Thinh edited 4" xfId="55513"/>
    <cellStyle name="_DK KH 2009_BC nhu cau von doi ung ODA nganh NN (BKH)_Copy of 05-12  KH trung han 2016-2020 - Liem Thinh edited (1)" xfId="2497"/>
    <cellStyle name="_DK KH 2009_BC nhu cau von doi ung ODA nganh NN (BKH)_Copy of 05-12  KH trung han 2016-2020 - Liem Thinh edited (1) 2" xfId="6115"/>
    <cellStyle name="_DK KH 2009_BC nhu cau von doi ung ODA nganh NN (BKH)_Copy of 05-12  KH trung han 2016-2020 - Liem Thinh edited (1) 3" xfId="6116"/>
    <cellStyle name="_DK KH 2009_BC nhu cau von doi ung ODA nganh NN (BKH)_Copy of 05-12  KH trung han 2016-2020 - Liem Thinh edited (1) 4" xfId="55514"/>
    <cellStyle name="_DK KH 2009_BC Tai co cau (bieu TH)" xfId="2498"/>
    <cellStyle name="_DK KH 2009_BC Tai co cau (bieu TH) 2" xfId="6117"/>
    <cellStyle name="_DK KH 2009_BC Tai co cau (bieu TH) 3" xfId="6118"/>
    <cellStyle name="_DK KH 2009_BC Tai co cau (bieu TH) 4" xfId="55515"/>
    <cellStyle name="_DK KH 2009_BC Tai co cau (bieu TH)_05-12  KH trung han 2016-2020 - Liem Thinh edited" xfId="2499"/>
    <cellStyle name="_DK KH 2009_BC Tai co cau (bieu TH)_05-12  KH trung han 2016-2020 - Liem Thinh edited 2" xfId="6119"/>
    <cellStyle name="_DK KH 2009_BC Tai co cau (bieu TH)_05-12  KH trung han 2016-2020 - Liem Thinh edited 3" xfId="6120"/>
    <cellStyle name="_DK KH 2009_BC Tai co cau (bieu TH)_05-12  KH trung han 2016-2020 - Liem Thinh edited 4" xfId="55516"/>
    <cellStyle name="_DK KH 2009_BC Tai co cau (bieu TH)_Copy of 05-12  KH trung han 2016-2020 - Liem Thinh edited (1)" xfId="2500"/>
    <cellStyle name="_DK KH 2009_BC Tai co cau (bieu TH)_Copy of 05-12  KH trung han 2016-2020 - Liem Thinh edited (1) 2" xfId="6121"/>
    <cellStyle name="_DK KH 2009_BC Tai co cau (bieu TH)_Copy of 05-12  KH trung han 2016-2020 - Liem Thinh edited (1) 3" xfId="6122"/>
    <cellStyle name="_DK KH 2009_BC Tai co cau (bieu TH)_Copy of 05-12  KH trung han 2016-2020 - Liem Thinh edited (1) 4" xfId="55517"/>
    <cellStyle name="_DK KH 2009_DK 2014-2015 final" xfId="2501"/>
    <cellStyle name="_DK KH 2009_DK 2014-2015 final 2" xfId="6123"/>
    <cellStyle name="_DK KH 2009_DK 2014-2015 final 3" xfId="6124"/>
    <cellStyle name="_DK KH 2009_DK 2014-2015 final 4" xfId="55518"/>
    <cellStyle name="_DK KH 2009_DK 2014-2015 final_05-12  KH trung han 2016-2020 - Liem Thinh edited" xfId="2502"/>
    <cellStyle name="_DK KH 2009_DK 2014-2015 final_05-12  KH trung han 2016-2020 - Liem Thinh edited 2" xfId="6125"/>
    <cellStyle name="_DK KH 2009_DK 2014-2015 final_05-12  KH trung han 2016-2020 - Liem Thinh edited 3" xfId="6126"/>
    <cellStyle name="_DK KH 2009_DK 2014-2015 final_05-12  KH trung han 2016-2020 - Liem Thinh edited 4" xfId="55519"/>
    <cellStyle name="_DK KH 2009_DK 2014-2015 final_Copy of 05-12  KH trung han 2016-2020 - Liem Thinh edited (1)" xfId="2503"/>
    <cellStyle name="_DK KH 2009_DK 2014-2015 final_Copy of 05-12  KH trung han 2016-2020 - Liem Thinh edited (1) 2" xfId="6127"/>
    <cellStyle name="_DK KH 2009_DK 2014-2015 final_Copy of 05-12  KH trung han 2016-2020 - Liem Thinh edited (1) 3" xfId="6128"/>
    <cellStyle name="_DK KH 2009_DK 2014-2015 final_Copy of 05-12  KH trung han 2016-2020 - Liem Thinh edited (1) 4" xfId="55520"/>
    <cellStyle name="_DK KH 2009_DK 2014-2015 new" xfId="2504"/>
    <cellStyle name="_DK KH 2009_DK 2014-2015 new 2" xfId="6129"/>
    <cellStyle name="_DK KH 2009_DK 2014-2015 new 3" xfId="6130"/>
    <cellStyle name="_DK KH 2009_DK 2014-2015 new 4" xfId="55521"/>
    <cellStyle name="_DK KH 2009_DK 2014-2015 new_05-12  KH trung han 2016-2020 - Liem Thinh edited" xfId="2505"/>
    <cellStyle name="_DK KH 2009_DK 2014-2015 new_05-12  KH trung han 2016-2020 - Liem Thinh edited 2" xfId="6131"/>
    <cellStyle name="_DK KH 2009_DK 2014-2015 new_05-12  KH trung han 2016-2020 - Liem Thinh edited 3" xfId="6132"/>
    <cellStyle name="_DK KH 2009_DK 2014-2015 new_05-12  KH trung han 2016-2020 - Liem Thinh edited 4" xfId="55522"/>
    <cellStyle name="_DK KH 2009_DK 2014-2015 new_Copy of 05-12  KH trung han 2016-2020 - Liem Thinh edited (1)" xfId="2506"/>
    <cellStyle name="_DK KH 2009_DK 2014-2015 new_Copy of 05-12  KH trung han 2016-2020 - Liem Thinh edited (1) 2" xfId="6133"/>
    <cellStyle name="_DK KH 2009_DK 2014-2015 new_Copy of 05-12  KH trung han 2016-2020 - Liem Thinh edited (1) 3" xfId="6134"/>
    <cellStyle name="_DK KH 2009_DK 2014-2015 new_Copy of 05-12  KH trung han 2016-2020 - Liem Thinh edited (1) 4" xfId="55523"/>
    <cellStyle name="_DK KH 2009_DK KH CBDT 2014 11-11-2013" xfId="2507"/>
    <cellStyle name="_DK KH 2009_DK KH CBDT 2014 11-11-2013 2" xfId="6135"/>
    <cellStyle name="_DK KH 2009_DK KH CBDT 2014 11-11-2013 3" xfId="6136"/>
    <cellStyle name="_DK KH 2009_DK KH CBDT 2014 11-11-2013 4" xfId="55524"/>
    <cellStyle name="_DK KH 2009_DK KH CBDT 2014 11-11-2013(1)" xfId="2508"/>
    <cellStyle name="_DK KH 2009_DK KH CBDT 2014 11-11-2013(1) 2" xfId="6137"/>
    <cellStyle name="_DK KH 2009_DK KH CBDT 2014 11-11-2013(1) 3" xfId="6138"/>
    <cellStyle name="_DK KH 2009_DK KH CBDT 2014 11-11-2013(1) 4" xfId="55525"/>
    <cellStyle name="_DK KH 2009_DK KH CBDT 2014 11-11-2013(1)_05-12  KH trung han 2016-2020 - Liem Thinh edited" xfId="2509"/>
    <cellStyle name="_DK KH 2009_DK KH CBDT 2014 11-11-2013(1)_05-12  KH trung han 2016-2020 - Liem Thinh edited 2" xfId="6139"/>
    <cellStyle name="_DK KH 2009_DK KH CBDT 2014 11-11-2013(1)_05-12  KH trung han 2016-2020 - Liem Thinh edited 3" xfId="6140"/>
    <cellStyle name="_DK KH 2009_DK KH CBDT 2014 11-11-2013(1)_05-12  KH trung han 2016-2020 - Liem Thinh edited 4" xfId="55526"/>
    <cellStyle name="_DK KH 2009_DK KH CBDT 2014 11-11-2013(1)_Copy of 05-12  KH trung han 2016-2020 - Liem Thinh edited (1)" xfId="2510"/>
    <cellStyle name="_DK KH 2009_DK KH CBDT 2014 11-11-2013(1)_Copy of 05-12  KH trung han 2016-2020 - Liem Thinh edited (1) 2" xfId="6141"/>
    <cellStyle name="_DK KH 2009_DK KH CBDT 2014 11-11-2013(1)_Copy of 05-12  KH trung han 2016-2020 - Liem Thinh edited (1) 3" xfId="6142"/>
    <cellStyle name="_DK KH 2009_DK KH CBDT 2014 11-11-2013(1)_Copy of 05-12  KH trung han 2016-2020 - Liem Thinh edited (1) 4" xfId="55527"/>
    <cellStyle name="_DK KH 2009_DK KH CBDT 2014 11-11-2013_05-12  KH trung han 2016-2020 - Liem Thinh edited" xfId="2511"/>
    <cellStyle name="_DK KH 2009_DK KH CBDT 2014 11-11-2013_05-12  KH trung han 2016-2020 - Liem Thinh edited 2" xfId="6143"/>
    <cellStyle name="_DK KH 2009_DK KH CBDT 2014 11-11-2013_05-12  KH trung han 2016-2020 - Liem Thinh edited 3" xfId="6144"/>
    <cellStyle name="_DK KH 2009_DK KH CBDT 2014 11-11-2013_05-12  KH trung han 2016-2020 - Liem Thinh edited 4" xfId="55528"/>
    <cellStyle name="_DK KH 2009_DK KH CBDT 2014 11-11-2013_Copy of 05-12  KH trung han 2016-2020 - Liem Thinh edited (1)" xfId="2512"/>
    <cellStyle name="_DK KH 2009_DK KH CBDT 2014 11-11-2013_Copy of 05-12  KH trung han 2016-2020 - Liem Thinh edited (1) 2" xfId="6145"/>
    <cellStyle name="_DK KH 2009_DK KH CBDT 2014 11-11-2013_Copy of 05-12  KH trung han 2016-2020 - Liem Thinh edited (1) 3" xfId="6146"/>
    <cellStyle name="_DK KH 2009_DK KH CBDT 2014 11-11-2013_Copy of 05-12  KH trung han 2016-2020 - Liem Thinh edited (1) 4" xfId="55529"/>
    <cellStyle name="_DK KH 2009_KH 2011-2015" xfId="2513"/>
    <cellStyle name="_DK KH 2009_KH 2011-2015 2" xfId="6147"/>
    <cellStyle name="_DK KH 2009_KH 2011-2015 3" xfId="6148"/>
    <cellStyle name="_DK KH 2009_KH 2011-2015 4" xfId="55530"/>
    <cellStyle name="_DK KH 2009_tai co cau dau tu (tong hop)1" xfId="2514"/>
    <cellStyle name="_DK KH 2009_tai co cau dau tu (tong hop)1 2" xfId="6149"/>
    <cellStyle name="_DK KH 2009_tai co cau dau tu (tong hop)1 3" xfId="6150"/>
    <cellStyle name="_DK KH 2009_tai co cau dau tu (tong hop)1 4" xfId="55531"/>
    <cellStyle name="_DK KH 2010" xfId="2515"/>
    <cellStyle name="_DK KH 2010 (BKH)" xfId="2516"/>
    <cellStyle name="_DK KH 2010 (BKH) 2" xfId="6151"/>
    <cellStyle name="_DK KH 2010 (BKH) 3" xfId="55532"/>
    <cellStyle name="_DK KH 2010 10" xfId="6152"/>
    <cellStyle name="_DK KH 2010 11" xfId="6153"/>
    <cellStyle name="_DK KH 2010 12" xfId="6154"/>
    <cellStyle name="_DK KH 2010 13" xfId="6155"/>
    <cellStyle name="_DK KH 2010 14" xfId="6156"/>
    <cellStyle name="_DK KH 2010 15" xfId="6157"/>
    <cellStyle name="_DK KH 2010 16" xfId="55533"/>
    <cellStyle name="_DK KH 2010 17" xfId="55534"/>
    <cellStyle name="_DK KH 2010 18" xfId="55535"/>
    <cellStyle name="_DK KH 2010 19" xfId="55536"/>
    <cellStyle name="_DK KH 2010 2" xfId="6158"/>
    <cellStyle name="_DK KH 2010 20" xfId="55537"/>
    <cellStyle name="_DK KH 2010 21" xfId="55538"/>
    <cellStyle name="_DK KH 2010 22" xfId="55539"/>
    <cellStyle name="_DK KH 2010 23" xfId="55540"/>
    <cellStyle name="_DK KH 2010 24" xfId="55541"/>
    <cellStyle name="_DK KH 2010 25" xfId="55542"/>
    <cellStyle name="_DK KH 2010 26" xfId="55543"/>
    <cellStyle name="_DK KH 2010 27" xfId="55544"/>
    <cellStyle name="_DK KH 2010 28" xfId="55545"/>
    <cellStyle name="_DK KH 2010 29" xfId="55546"/>
    <cellStyle name="_DK KH 2010 3" xfId="6159"/>
    <cellStyle name="_DK KH 2010 30" xfId="55547"/>
    <cellStyle name="_DK KH 2010 31" xfId="55548"/>
    <cellStyle name="_DK KH 2010 32" xfId="55549"/>
    <cellStyle name="_DK KH 2010 33" xfId="55550"/>
    <cellStyle name="_DK KH 2010 34" xfId="55551"/>
    <cellStyle name="_DK KH 2010 35" xfId="55552"/>
    <cellStyle name="_DK KH 2010 36" xfId="55553"/>
    <cellStyle name="_DK KH 2010 4" xfId="6160"/>
    <cellStyle name="_DK KH 2010 5" xfId="6161"/>
    <cellStyle name="_DK KH 2010 6" xfId="6162"/>
    <cellStyle name="_DK KH 2010 7" xfId="6163"/>
    <cellStyle name="_DK KH 2010 8" xfId="6164"/>
    <cellStyle name="_DK KH 2010 9" xfId="6165"/>
    <cellStyle name="_DK KH 2010_15_10_2013 BC nhu cau von doi ung ODA (2014-2016) ngay 15102013 Sua" xfId="2517"/>
    <cellStyle name="_DK KH 2010_15_10_2013 BC nhu cau von doi ung ODA (2014-2016) ngay 15102013 Sua 2" xfId="6166"/>
    <cellStyle name="_DK KH 2010_15_10_2013 BC nhu cau von doi ung ODA (2014-2016) ngay 15102013 Sua 3" xfId="6167"/>
    <cellStyle name="_DK KH 2010_15_10_2013 BC nhu cau von doi ung ODA (2014-2016) ngay 15102013 Sua 4" xfId="55554"/>
    <cellStyle name="_DK KH 2010_BC nhu cau von doi ung ODA nganh NN (BKH)" xfId="2518"/>
    <cellStyle name="_DK KH 2010_BC nhu cau von doi ung ODA nganh NN (BKH) 2" xfId="6168"/>
    <cellStyle name="_DK KH 2010_BC nhu cau von doi ung ODA nganh NN (BKH) 3" xfId="6169"/>
    <cellStyle name="_DK KH 2010_BC nhu cau von doi ung ODA nganh NN (BKH) 4" xfId="55555"/>
    <cellStyle name="_DK KH 2010_BC nhu cau von doi ung ODA nganh NN (BKH)_05-12  KH trung han 2016-2020 - Liem Thinh edited" xfId="2519"/>
    <cellStyle name="_DK KH 2010_BC nhu cau von doi ung ODA nganh NN (BKH)_05-12  KH trung han 2016-2020 - Liem Thinh edited 2" xfId="6170"/>
    <cellStyle name="_DK KH 2010_BC nhu cau von doi ung ODA nganh NN (BKH)_05-12  KH trung han 2016-2020 - Liem Thinh edited 3" xfId="6171"/>
    <cellStyle name="_DK KH 2010_BC nhu cau von doi ung ODA nganh NN (BKH)_05-12  KH trung han 2016-2020 - Liem Thinh edited 4" xfId="55556"/>
    <cellStyle name="_DK KH 2010_BC nhu cau von doi ung ODA nganh NN (BKH)_Copy of 05-12  KH trung han 2016-2020 - Liem Thinh edited (1)" xfId="2520"/>
    <cellStyle name="_DK KH 2010_BC nhu cau von doi ung ODA nganh NN (BKH)_Copy of 05-12  KH trung han 2016-2020 - Liem Thinh edited (1) 2" xfId="6172"/>
    <cellStyle name="_DK KH 2010_BC nhu cau von doi ung ODA nganh NN (BKH)_Copy of 05-12  KH trung han 2016-2020 - Liem Thinh edited (1) 3" xfId="6173"/>
    <cellStyle name="_DK KH 2010_BC nhu cau von doi ung ODA nganh NN (BKH)_Copy of 05-12  KH trung han 2016-2020 - Liem Thinh edited (1) 4" xfId="55557"/>
    <cellStyle name="_DK KH 2010_BC Tai co cau (bieu TH)" xfId="2521"/>
    <cellStyle name="_DK KH 2010_BC Tai co cau (bieu TH) 2" xfId="6174"/>
    <cellStyle name="_DK KH 2010_BC Tai co cau (bieu TH) 3" xfId="6175"/>
    <cellStyle name="_DK KH 2010_BC Tai co cau (bieu TH) 4" xfId="55558"/>
    <cellStyle name="_DK KH 2010_BC Tai co cau (bieu TH)_05-12  KH trung han 2016-2020 - Liem Thinh edited" xfId="2522"/>
    <cellStyle name="_DK KH 2010_BC Tai co cau (bieu TH)_05-12  KH trung han 2016-2020 - Liem Thinh edited 2" xfId="6176"/>
    <cellStyle name="_DK KH 2010_BC Tai co cau (bieu TH)_05-12  KH trung han 2016-2020 - Liem Thinh edited 3" xfId="6177"/>
    <cellStyle name="_DK KH 2010_BC Tai co cau (bieu TH)_05-12  KH trung han 2016-2020 - Liem Thinh edited 4" xfId="55559"/>
    <cellStyle name="_DK KH 2010_BC Tai co cau (bieu TH)_Copy of 05-12  KH trung han 2016-2020 - Liem Thinh edited (1)" xfId="2523"/>
    <cellStyle name="_DK KH 2010_BC Tai co cau (bieu TH)_Copy of 05-12  KH trung han 2016-2020 - Liem Thinh edited (1) 2" xfId="6178"/>
    <cellStyle name="_DK KH 2010_BC Tai co cau (bieu TH)_Copy of 05-12  KH trung han 2016-2020 - Liem Thinh edited (1) 3" xfId="6179"/>
    <cellStyle name="_DK KH 2010_BC Tai co cau (bieu TH)_Copy of 05-12  KH trung han 2016-2020 - Liem Thinh edited (1) 4" xfId="55560"/>
    <cellStyle name="_DK KH 2010_DK 2014-2015 final" xfId="2524"/>
    <cellStyle name="_DK KH 2010_DK 2014-2015 final 2" xfId="6180"/>
    <cellStyle name="_DK KH 2010_DK 2014-2015 final 3" xfId="6181"/>
    <cellStyle name="_DK KH 2010_DK 2014-2015 final 4" xfId="55561"/>
    <cellStyle name="_DK KH 2010_DK 2014-2015 final_05-12  KH trung han 2016-2020 - Liem Thinh edited" xfId="2525"/>
    <cellStyle name="_DK KH 2010_DK 2014-2015 final_05-12  KH trung han 2016-2020 - Liem Thinh edited 2" xfId="6182"/>
    <cellStyle name="_DK KH 2010_DK 2014-2015 final_05-12  KH trung han 2016-2020 - Liem Thinh edited 3" xfId="6183"/>
    <cellStyle name="_DK KH 2010_DK 2014-2015 final_05-12  KH trung han 2016-2020 - Liem Thinh edited 4" xfId="55562"/>
    <cellStyle name="_DK KH 2010_DK 2014-2015 final_Copy of 05-12  KH trung han 2016-2020 - Liem Thinh edited (1)" xfId="2526"/>
    <cellStyle name="_DK KH 2010_DK 2014-2015 final_Copy of 05-12  KH trung han 2016-2020 - Liem Thinh edited (1) 2" xfId="6184"/>
    <cellStyle name="_DK KH 2010_DK 2014-2015 final_Copy of 05-12  KH trung han 2016-2020 - Liem Thinh edited (1) 3" xfId="6185"/>
    <cellStyle name="_DK KH 2010_DK 2014-2015 final_Copy of 05-12  KH trung han 2016-2020 - Liem Thinh edited (1) 4" xfId="55563"/>
    <cellStyle name="_DK KH 2010_DK 2014-2015 new" xfId="2527"/>
    <cellStyle name="_DK KH 2010_DK 2014-2015 new 2" xfId="6186"/>
    <cellStyle name="_DK KH 2010_DK 2014-2015 new 3" xfId="6187"/>
    <cellStyle name="_DK KH 2010_DK 2014-2015 new 4" xfId="55564"/>
    <cellStyle name="_DK KH 2010_DK 2014-2015 new_05-12  KH trung han 2016-2020 - Liem Thinh edited" xfId="2528"/>
    <cellStyle name="_DK KH 2010_DK 2014-2015 new_05-12  KH trung han 2016-2020 - Liem Thinh edited 2" xfId="6188"/>
    <cellStyle name="_DK KH 2010_DK 2014-2015 new_05-12  KH trung han 2016-2020 - Liem Thinh edited 3" xfId="6189"/>
    <cellStyle name="_DK KH 2010_DK 2014-2015 new_05-12  KH trung han 2016-2020 - Liem Thinh edited 4" xfId="55565"/>
    <cellStyle name="_DK KH 2010_DK 2014-2015 new_Copy of 05-12  KH trung han 2016-2020 - Liem Thinh edited (1)" xfId="2529"/>
    <cellStyle name="_DK KH 2010_DK 2014-2015 new_Copy of 05-12  KH trung han 2016-2020 - Liem Thinh edited (1) 2" xfId="6190"/>
    <cellStyle name="_DK KH 2010_DK 2014-2015 new_Copy of 05-12  KH trung han 2016-2020 - Liem Thinh edited (1) 3" xfId="6191"/>
    <cellStyle name="_DK KH 2010_DK 2014-2015 new_Copy of 05-12  KH trung han 2016-2020 - Liem Thinh edited (1) 4" xfId="55566"/>
    <cellStyle name="_DK KH 2010_DK KH CBDT 2014 11-11-2013" xfId="2530"/>
    <cellStyle name="_DK KH 2010_DK KH CBDT 2014 11-11-2013 2" xfId="6192"/>
    <cellStyle name="_DK KH 2010_DK KH CBDT 2014 11-11-2013 3" xfId="6193"/>
    <cellStyle name="_DK KH 2010_DK KH CBDT 2014 11-11-2013 4" xfId="55567"/>
    <cellStyle name="_DK KH 2010_DK KH CBDT 2014 11-11-2013(1)" xfId="2531"/>
    <cellStyle name="_DK KH 2010_DK KH CBDT 2014 11-11-2013(1) 2" xfId="6194"/>
    <cellStyle name="_DK KH 2010_DK KH CBDT 2014 11-11-2013(1) 3" xfId="6195"/>
    <cellStyle name="_DK KH 2010_DK KH CBDT 2014 11-11-2013(1) 4" xfId="55568"/>
    <cellStyle name="_DK KH 2010_DK KH CBDT 2014 11-11-2013(1)_05-12  KH trung han 2016-2020 - Liem Thinh edited" xfId="2532"/>
    <cellStyle name="_DK KH 2010_DK KH CBDT 2014 11-11-2013(1)_05-12  KH trung han 2016-2020 - Liem Thinh edited 2" xfId="6196"/>
    <cellStyle name="_DK KH 2010_DK KH CBDT 2014 11-11-2013(1)_05-12  KH trung han 2016-2020 - Liem Thinh edited 3" xfId="6197"/>
    <cellStyle name="_DK KH 2010_DK KH CBDT 2014 11-11-2013(1)_05-12  KH trung han 2016-2020 - Liem Thinh edited 4" xfId="55569"/>
    <cellStyle name="_DK KH 2010_DK KH CBDT 2014 11-11-2013(1)_Copy of 05-12  KH trung han 2016-2020 - Liem Thinh edited (1)" xfId="2533"/>
    <cellStyle name="_DK KH 2010_DK KH CBDT 2014 11-11-2013(1)_Copy of 05-12  KH trung han 2016-2020 - Liem Thinh edited (1) 2" xfId="6198"/>
    <cellStyle name="_DK KH 2010_DK KH CBDT 2014 11-11-2013(1)_Copy of 05-12  KH trung han 2016-2020 - Liem Thinh edited (1) 3" xfId="6199"/>
    <cellStyle name="_DK KH 2010_DK KH CBDT 2014 11-11-2013(1)_Copy of 05-12  KH trung han 2016-2020 - Liem Thinh edited (1) 4" xfId="55570"/>
    <cellStyle name="_DK KH 2010_DK KH CBDT 2014 11-11-2013_05-12  KH trung han 2016-2020 - Liem Thinh edited" xfId="2534"/>
    <cellStyle name="_DK KH 2010_DK KH CBDT 2014 11-11-2013_05-12  KH trung han 2016-2020 - Liem Thinh edited 2" xfId="6200"/>
    <cellStyle name="_DK KH 2010_DK KH CBDT 2014 11-11-2013_05-12  KH trung han 2016-2020 - Liem Thinh edited 3" xfId="6201"/>
    <cellStyle name="_DK KH 2010_DK KH CBDT 2014 11-11-2013_05-12  KH trung han 2016-2020 - Liem Thinh edited 4" xfId="55571"/>
    <cellStyle name="_DK KH 2010_DK KH CBDT 2014 11-11-2013_Copy of 05-12  KH trung han 2016-2020 - Liem Thinh edited (1)" xfId="2535"/>
    <cellStyle name="_DK KH 2010_DK KH CBDT 2014 11-11-2013_Copy of 05-12  KH trung han 2016-2020 - Liem Thinh edited (1) 2" xfId="6202"/>
    <cellStyle name="_DK KH 2010_DK KH CBDT 2014 11-11-2013_Copy of 05-12  KH trung han 2016-2020 - Liem Thinh edited (1) 3" xfId="6203"/>
    <cellStyle name="_DK KH 2010_DK KH CBDT 2014 11-11-2013_Copy of 05-12  KH trung han 2016-2020 - Liem Thinh edited (1) 4" xfId="55572"/>
    <cellStyle name="_DK KH 2010_KH 2011-2015" xfId="2536"/>
    <cellStyle name="_DK KH 2010_KH 2011-2015 2" xfId="6204"/>
    <cellStyle name="_DK KH 2010_KH 2011-2015 3" xfId="6205"/>
    <cellStyle name="_DK KH 2010_KH 2011-2015 4" xfId="55573"/>
    <cellStyle name="_DK KH 2010_tai co cau dau tu (tong hop)1" xfId="2537"/>
    <cellStyle name="_DK KH 2010_tai co cau dau tu (tong hop)1 2" xfId="6206"/>
    <cellStyle name="_DK KH 2010_tai co cau dau tu (tong hop)1 3" xfId="6207"/>
    <cellStyle name="_DK KH 2010_tai co cau dau tu (tong hop)1 4" xfId="55574"/>
    <cellStyle name="_DK TPCP 2010" xfId="2538"/>
    <cellStyle name="_DK TPCP 2010 2" xfId="6208"/>
    <cellStyle name="_DK TPCP 2010 3" xfId="55575"/>
    <cellStyle name="_DO-D1500-KHONG CO TRONG DT" xfId="103"/>
    <cellStyle name="_DO-D1500-KHONG CO TRONG DT 2" xfId="6209"/>
    <cellStyle name="_Dong Thap" xfId="2539"/>
    <cellStyle name="_Dong Thap 2" xfId="6210"/>
    <cellStyle name="_Dong Thap 3" xfId="55576"/>
    <cellStyle name="_Duyet TK thay đôi" xfId="104"/>
    <cellStyle name="_Duyet TK thay đôi 2" xfId="6211"/>
    <cellStyle name="_Duyet TK thay đôi 3" xfId="6212"/>
    <cellStyle name="_Duyet TK thay đôi_!1 1 bao cao giao KH ve HTCMT vung TNB   12-12-2011" xfId="2540"/>
    <cellStyle name="_Duyet TK thay đôi_!1 1 bao cao giao KH ve HTCMT vung TNB   12-12-2011 2" xfId="6213"/>
    <cellStyle name="_Duyet TK thay đôi_!1 1 bao cao giao KH ve HTCMT vung TNB   12-12-2011 3" xfId="6214"/>
    <cellStyle name="_Duyet TK thay đôi_!1 1 bao cao giao KH ve HTCMT vung TNB   12-12-2011 4" xfId="55577"/>
    <cellStyle name="_Duyet TK thay đôi_bieu 1b" xfId="6215"/>
    <cellStyle name="_Duyet TK thay đôi_bieu 1b 2" xfId="6216"/>
    <cellStyle name="_Duyet TK thay đôi_Bieu4HTMT" xfId="2541"/>
    <cellStyle name="_Duyet TK thay đôi_Bieu4HTMT 2" xfId="6217"/>
    <cellStyle name="_Duyet TK thay đôi_Bieu4HTMT 3" xfId="6218"/>
    <cellStyle name="_Duyet TK thay đôi_Bieu4HTMT 4" xfId="55578"/>
    <cellStyle name="_Duyet TK thay đôi_Bieu4HTMT_!1 1 bao cao giao KH ve HTCMT vung TNB   12-12-2011" xfId="2542"/>
    <cellStyle name="_Duyet TK thay đôi_Bieu4HTMT_!1 1 bao cao giao KH ve HTCMT vung TNB   12-12-2011 2" xfId="6219"/>
    <cellStyle name="_Duyet TK thay đôi_Bieu4HTMT_!1 1 bao cao giao KH ve HTCMT vung TNB   12-12-2011 3" xfId="6220"/>
    <cellStyle name="_Duyet TK thay đôi_Bieu4HTMT_!1 1 bao cao giao KH ve HTCMT vung TNB   12-12-2011 4" xfId="55579"/>
    <cellStyle name="_Duyet TK thay đôi_Bieu4HTMT_KH TPCP vung TNB (03-1-2012)" xfId="2543"/>
    <cellStyle name="_Duyet TK thay đôi_Bieu4HTMT_KH TPCP vung TNB (03-1-2012) 2" xfId="6221"/>
    <cellStyle name="_Duyet TK thay đôi_Bieu4HTMT_KH TPCP vung TNB (03-1-2012) 3" xfId="6222"/>
    <cellStyle name="_Duyet TK thay đôi_Bieu4HTMT_KH TPCP vung TNB (03-1-2012) 4" xfId="55580"/>
    <cellStyle name="_Duyet TK thay đôi_KH TPCP vung TNB (03-1-2012)" xfId="2544"/>
    <cellStyle name="_Duyet TK thay đôi_KH TPCP vung TNB (03-1-2012) 2" xfId="6223"/>
    <cellStyle name="_Duyet TK thay đôi_KH TPCP vung TNB (03-1-2012) 3" xfId="6224"/>
    <cellStyle name="_Duyet TK thay đôi_KH TPCP vung TNB (03-1-2012) 4" xfId="55581"/>
    <cellStyle name="_Duyet TK thay đôi_Sheet1" xfId="6225"/>
    <cellStyle name="_Duyet TK thay đôi_Sheet1 2" xfId="6226"/>
    <cellStyle name="_GOITHAUSO2" xfId="105"/>
    <cellStyle name="_GOITHAUSO2 2" xfId="6227"/>
    <cellStyle name="_GOITHAUSO3" xfId="106"/>
    <cellStyle name="_GOITHAUSO3 2" xfId="6228"/>
    <cellStyle name="_GOITHAUSO4" xfId="107"/>
    <cellStyle name="_GOITHAUSO4 2" xfId="6229"/>
    <cellStyle name="_GTGT 2003" xfId="2545"/>
    <cellStyle name="_Gui VU KH 5-5-09" xfId="2546"/>
    <cellStyle name="_Gui VU KH 5-5-09_05-12  KH trung han 2016-2020 - Liem Thinh edited" xfId="2547"/>
    <cellStyle name="_Gui VU KH 5-5-09_Copy of 05-12  KH trung han 2016-2020 - Liem Thinh edited (1)" xfId="2548"/>
    <cellStyle name="_Gui VU KH 5-5-09_KH TPCP 2016-2020 (tong hop)" xfId="2549"/>
    <cellStyle name="_HaHoa_TDT_DienCSang" xfId="108"/>
    <cellStyle name="_HaHoa_TDT_DienCSang 2" xfId="6230"/>
    <cellStyle name="_HaHoa19-5-07" xfId="109"/>
    <cellStyle name="_HaHoa19-5-07 2" xfId="6231"/>
    <cellStyle name="_Huong CHI tieu Nhiem vu CTMTQG 2014(1)" xfId="110"/>
    <cellStyle name="_IN" xfId="2550"/>
    <cellStyle name="_IN 2" xfId="6232"/>
    <cellStyle name="_IN 3" xfId="55582"/>
    <cellStyle name="_IN_!1 1 bao cao giao KH ve HTCMT vung TNB   12-12-2011" xfId="2551"/>
    <cellStyle name="_IN_!1 1 bao cao giao KH ve HTCMT vung TNB   12-12-2011 2" xfId="6233"/>
    <cellStyle name="_IN_!1 1 bao cao giao KH ve HTCMT vung TNB   12-12-2011 3" xfId="6234"/>
    <cellStyle name="_IN_!1 1 bao cao giao KH ve HTCMT vung TNB   12-12-2011 4" xfId="55583"/>
    <cellStyle name="_IN_bieu 1b" xfId="6235"/>
    <cellStyle name="_IN_bieu 1b 2" xfId="6236"/>
    <cellStyle name="_IN_KH TPCP vung TNB (03-1-2012)" xfId="2552"/>
    <cellStyle name="_IN_KH TPCP vung TNB (03-1-2012) 2" xfId="6237"/>
    <cellStyle name="_IN_KH TPCP vung TNB (03-1-2012) 3" xfId="6238"/>
    <cellStyle name="_IN_KH TPCP vung TNB (03-1-2012) 4" xfId="55584"/>
    <cellStyle name="_IN_Sheet1" xfId="6239"/>
    <cellStyle name="_IN_Sheet1 2" xfId="6240"/>
    <cellStyle name="_KE KHAI THUE GTGT 2004" xfId="2553"/>
    <cellStyle name="_KE KHAI THUE GTGT 2004_BCTC2004" xfId="2554"/>
    <cellStyle name="_KH 2009" xfId="2555"/>
    <cellStyle name="_KH 2009 2" xfId="6241"/>
    <cellStyle name="_KH 2009 3" xfId="6242"/>
    <cellStyle name="_KH 2009 4" xfId="55585"/>
    <cellStyle name="_KH 2009_15_10_2013 BC nhu cau von doi ung ODA (2014-2016) ngay 15102013 Sua" xfId="2556"/>
    <cellStyle name="_KH 2009_15_10_2013 BC nhu cau von doi ung ODA (2014-2016) ngay 15102013 Sua 2" xfId="6243"/>
    <cellStyle name="_KH 2009_15_10_2013 BC nhu cau von doi ung ODA (2014-2016) ngay 15102013 Sua 3" xfId="6244"/>
    <cellStyle name="_KH 2009_15_10_2013 BC nhu cau von doi ung ODA (2014-2016) ngay 15102013 Sua 4" xfId="55586"/>
    <cellStyle name="_KH 2009_BC nhu cau von doi ung ODA nganh NN (BKH)" xfId="2557"/>
    <cellStyle name="_KH 2009_BC nhu cau von doi ung ODA nganh NN (BKH) 2" xfId="6245"/>
    <cellStyle name="_KH 2009_BC nhu cau von doi ung ODA nganh NN (BKH) 3" xfId="6246"/>
    <cellStyle name="_KH 2009_BC nhu cau von doi ung ODA nganh NN (BKH) 4" xfId="55587"/>
    <cellStyle name="_KH 2009_BC nhu cau von doi ung ODA nganh NN (BKH)_05-12  KH trung han 2016-2020 - Liem Thinh edited" xfId="2558"/>
    <cellStyle name="_KH 2009_BC nhu cau von doi ung ODA nganh NN (BKH)_05-12  KH trung han 2016-2020 - Liem Thinh edited 2" xfId="6247"/>
    <cellStyle name="_KH 2009_BC nhu cau von doi ung ODA nganh NN (BKH)_05-12  KH trung han 2016-2020 - Liem Thinh edited 3" xfId="6248"/>
    <cellStyle name="_KH 2009_BC nhu cau von doi ung ODA nganh NN (BKH)_05-12  KH trung han 2016-2020 - Liem Thinh edited 4" xfId="55588"/>
    <cellStyle name="_KH 2009_BC nhu cau von doi ung ODA nganh NN (BKH)_Copy of 05-12  KH trung han 2016-2020 - Liem Thinh edited (1)" xfId="2559"/>
    <cellStyle name="_KH 2009_BC nhu cau von doi ung ODA nganh NN (BKH)_Copy of 05-12  KH trung han 2016-2020 - Liem Thinh edited (1) 2" xfId="6249"/>
    <cellStyle name="_KH 2009_BC nhu cau von doi ung ODA nganh NN (BKH)_Copy of 05-12  KH trung han 2016-2020 - Liem Thinh edited (1) 3" xfId="6250"/>
    <cellStyle name="_KH 2009_BC nhu cau von doi ung ODA nganh NN (BKH)_Copy of 05-12  KH trung han 2016-2020 - Liem Thinh edited (1) 4" xfId="55589"/>
    <cellStyle name="_KH 2009_BC Tai co cau (bieu TH)" xfId="2560"/>
    <cellStyle name="_KH 2009_BC Tai co cau (bieu TH) 2" xfId="6251"/>
    <cellStyle name="_KH 2009_BC Tai co cau (bieu TH) 3" xfId="6252"/>
    <cellStyle name="_KH 2009_BC Tai co cau (bieu TH) 4" xfId="55590"/>
    <cellStyle name="_KH 2009_BC Tai co cau (bieu TH)_05-12  KH trung han 2016-2020 - Liem Thinh edited" xfId="2561"/>
    <cellStyle name="_KH 2009_BC Tai co cau (bieu TH)_05-12  KH trung han 2016-2020 - Liem Thinh edited 2" xfId="6253"/>
    <cellStyle name="_KH 2009_BC Tai co cau (bieu TH)_05-12  KH trung han 2016-2020 - Liem Thinh edited 3" xfId="6254"/>
    <cellStyle name="_KH 2009_BC Tai co cau (bieu TH)_05-12  KH trung han 2016-2020 - Liem Thinh edited 4" xfId="55591"/>
    <cellStyle name="_KH 2009_BC Tai co cau (bieu TH)_Copy of 05-12  KH trung han 2016-2020 - Liem Thinh edited (1)" xfId="2562"/>
    <cellStyle name="_KH 2009_BC Tai co cau (bieu TH)_Copy of 05-12  KH trung han 2016-2020 - Liem Thinh edited (1) 2" xfId="6255"/>
    <cellStyle name="_KH 2009_BC Tai co cau (bieu TH)_Copy of 05-12  KH trung han 2016-2020 - Liem Thinh edited (1) 3" xfId="6256"/>
    <cellStyle name="_KH 2009_BC Tai co cau (bieu TH)_Copy of 05-12  KH trung han 2016-2020 - Liem Thinh edited (1) 4" xfId="55592"/>
    <cellStyle name="_KH 2009_DK 2014-2015 final" xfId="2563"/>
    <cellStyle name="_KH 2009_DK 2014-2015 final 2" xfId="6257"/>
    <cellStyle name="_KH 2009_DK 2014-2015 final 3" xfId="6258"/>
    <cellStyle name="_KH 2009_DK 2014-2015 final 4" xfId="55593"/>
    <cellStyle name="_KH 2009_DK 2014-2015 final_05-12  KH trung han 2016-2020 - Liem Thinh edited" xfId="2564"/>
    <cellStyle name="_KH 2009_DK 2014-2015 final_05-12  KH trung han 2016-2020 - Liem Thinh edited 2" xfId="6259"/>
    <cellStyle name="_KH 2009_DK 2014-2015 final_05-12  KH trung han 2016-2020 - Liem Thinh edited 3" xfId="6260"/>
    <cellStyle name="_KH 2009_DK 2014-2015 final_05-12  KH trung han 2016-2020 - Liem Thinh edited 4" xfId="55594"/>
    <cellStyle name="_KH 2009_DK 2014-2015 final_Copy of 05-12  KH trung han 2016-2020 - Liem Thinh edited (1)" xfId="2565"/>
    <cellStyle name="_KH 2009_DK 2014-2015 final_Copy of 05-12  KH trung han 2016-2020 - Liem Thinh edited (1) 2" xfId="6261"/>
    <cellStyle name="_KH 2009_DK 2014-2015 final_Copy of 05-12  KH trung han 2016-2020 - Liem Thinh edited (1) 3" xfId="6262"/>
    <cellStyle name="_KH 2009_DK 2014-2015 final_Copy of 05-12  KH trung han 2016-2020 - Liem Thinh edited (1) 4" xfId="55595"/>
    <cellStyle name="_KH 2009_DK 2014-2015 new" xfId="2566"/>
    <cellStyle name="_KH 2009_DK 2014-2015 new 2" xfId="6263"/>
    <cellStyle name="_KH 2009_DK 2014-2015 new 3" xfId="6264"/>
    <cellStyle name="_KH 2009_DK 2014-2015 new 4" xfId="55596"/>
    <cellStyle name="_KH 2009_DK 2014-2015 new_05-12  KH trung han 2016-2020 - Liem Thinh edited" xfId="2567"/>
    <cellStyle name="_KH 2009_DK 2014-2015 new_05-12  KH trung han 2016-2020 - Liem Thinh edited 2" xfId="6265"/>
    <cellStyle name="_KH 2009_DK 2014-2015 new_05-12  KH trung han 2016-2020 - Liem Thinh edited 3" xfId="6266"/>
    <cellStyle name="_KH 2009_DK 2014-2015 new_05-12  KH trung han 2016-2020 - Liem Thinh edited 4" xfId="55597"/>
    <cellStyle name="_KH 2009_DK 2014-2015 new_Copy of 05-12  KH trung han 2016-2020 - Liem Thinh edited (1)" xfId="2568"/>
    <cellStyle name="_KH 2009_DK 2014-2015 new_Copy of 05-12  KH trung han 2016-2020 - Liem Thinh edited (1) 2" xfId="6267"/>
    <cellStyle name="_KH 2009_DK 2014-2015 new_Copy of 05-12  KH trung han 2016-2020 - Liem Thinh edited (1) 3" xfId="6268"/>
    <cellStyle name="_KH 2009_DK 2014-2015 new_Copy of 05-12  KH trung han 2016-2020 - Liem Thinh edited (1) 4" xfId="55598"/>
    <cellStyle name="_KH 2009_DK KH CBDT 2014 11-11-2013" xfId="2569"/>
    <cellStyle name="_KH 2009_DK KH CBDT 2014 11-11-2013 2" xfId="6269"/>
    <cellStyle name="_KH 2009_DK KH CBDT 2014 11-11-2013 3" xfId="6270"/>
    <cellStyle name="_KH 2009_DK KH CBDT 2014 11-11-2013 4" xfId="55599"/>
    <cellStyle name="_KH 2009_DK KH CBDT 2014 11-11-2013(1)" xfId="2570"/>
    <cellStyle name="_KH 2009_DK KH CBDT 2014 11-11-2013(1) 2" xfId="6271"/>
    <cellStyle name="_KH 2009_DK KH CBDT 2014 11-11-2013(1) 3" xfId="6272"/>
    <cellStyle name="_KH 2009_DK KH CBDT 2014 11-11-2013(1) 4" xfId="55600"/>
    <cellStyle name="_KH 2009_DK KH CBDT 2014 11-11-2013(1)_05-12  KH trung han 2016-2020 - Liem Thinh edited" xfId="2571"/>
    <cellStyle name="_KH 2009_DK KH CBDT 2014 11-11-2013(1)_05-12  KH trung han 2016-2020 - Liem Thinh edited 2" xfId="6273"/>
    <cellStyle name="_KH 2009_DK KH CBDT 2014 11-11-2013(1)_05-12  KH trung han 2016-2020 - Liem Thinh edited 3" xfId="6274"/>
    <cellStyle name="_KH 2009_DK KH CBDT 2014 11-11-2013(1)_05-12  KH trung han 2016-2020 - Liem Thinh edited 4" xfId="55601"/>
    <cellStyle name="_KH 2009_DK KH CBDT 2014 11-11-2013(1)_Copy of 05-12  KH trung han 2016-2020 - Liem Thinh edited (1)" xfId="2572"/>
    <cellStyle name="_KH 2009_DK KH CBDT 2014 11-11-2013(1)_Copy of 05-12  KH trung han 2016-2020 - Liem Thinh edited (1) 2" xfId="6275"/>
    <cellStyle name="_KH 2009_DK KH CBDT 2014 11-11-2013(1)_Copy of 05-12  KH trung han 2016-2020 - Liem Thinh edited (1) 3" xfId="6276"/>
    <cellStyle name="_KH 2009_DK KH CBDT 2014 11-11-2013(1)_Copy of 05-12  KH trung han 2016-2020 - Liem Thinh edited (1) 4" xfId="55602"/>
    <cellStyle name="_KH 2009_DK KH CBDT 2014 11-11-2013_05-12  KH trung han 2016-2020 - Liem Thinh edited" xfId="2573"/>
    <cellStyle name="_KH 2009_DK KH CBDT 2014 11-11-2013_05-12  KH trung han 2016-2020 - Liem Thinh edited 2" xfId="6277"/>
    <cellStyle name="_KH 2009_DK KH CBDT 2014 11-11-2013_05-12  KH trung han 2016-2020 - Liem Thinh edited 3" xfId="6278"/>
    <cellStyle name="_KH 2009_DK KH CBDT 2014 11-11-2013_05-12  KH trung han 2016-2020 - Liem Thinh edited 4" xfId="55603"/>
    <cellStyle name="_KH 2009_DK KH CBDT 2014 11-11-2013_Copy of 05-12  KH trung han 2016-2020 - Liem Thinh edited (1)" xfId="2574"/>
    <cellStyle name="_KH 2009_DK KH CBDT 2014 11-11-2013_Copy of 05-12  KH trung han 2016-2020 - Liem Thinh edited (1) 2" xfId="6279"/>
    <cellStyle name="_KH 2009_DK KH CBDT 2014 11-11-2013_Copy of 05-12  KH trung han 2016-2020 - Liem Thinh edited (1) 3" xfId="6280"/>
    <cellStyle name="_KH 2009_DK KH CBDT 2014 11-11-2013_Copy of 05-12  KH trung han 2016-2020 - Liem Thinh edited (1) 4" xfId="55604"/>
    <cellStyle name="_KH 2009_KH 2011-2015" xfId="2575"/>
    <cellStyle name="_KH 2009_KH 2011-2015 2" xfId="6281"/>
    <cellStyle name="_KH 2009_KH 2011-2015 3" xfId="6282"/>
    <cellStyle name="_KH 2009_KH 2011-2015 4" xfId="55605"/>
    <cellStyle name="_KH 2009_tai co cau dau tu (tong hop)1" xfId="2576"/>
    <cellStyle name="_KH 2009_tai co cau dau tu (tong hop)1 2" xfId="6283"/>
    <cellStyle name="_KH 2009_tai co cau dau tu (tong hop)1 3" xfId="6284"/>
    <cellStyle name="_KH 2009_tai co cau dau tu (tong hop)1 4" xfId="55606"/>
    <cellStyle name="_KH 2012 (TPCP) Bac Lieu (25-12-2011)" xfId="2577"/>
    <cellStyle name="_Kh ql62 (2010) 11-09" xfId="209"/>
    <cellStyle name="_Kh ql62 (2010) 11-09 2" xfId="6285"/>
    <cellStyle name="_KH TPCP 2010 17-3-10" xfId="2578"/>
    <cellStyle name="_KH TPCP 2010 17-3-10 2" xfId="6286"/>
    <cellStyle name="_KH TPCP 2010 17-3-10 3" xfId="55607"/>
    <cellStyle name="_KH TPCP vung TNB (03-1-2012)" xfId="2579"/>
    <cellStyle name="_KH ung von cap bach 2009-Cuc NTTS de nghi (sua)" xfId="2580"/>
    <cellStyle name="_KH ung von cap bach 2009-Cuc NTTS de nghi (sua) 2" xfId="6287"/>
    <cellStyle name="_KH ung von cap bach 2009-Cuc NTTS de nghi (sua) 3" xfId="55608"/>
    <cellStyle name="_KH.DTC.gd2016-2020 tinh (T2-2015)" xfId="210"/>
    <cellStyle name="_Khung 2012" xfId="2581"/>
    <cellStyle name="_Khung 2012 2" xfId="6288"/>
    <cellStyle name="_Khung 2012 3" xfId="55609"/>
    <cellStyle name="_Khung nam 2010" xfId="2582"/>
    <cellStyle name="_Khung nam 2010 2" xfId="6289"/>
    <cellStyle name="_Khung nam 2010 3" xfId="55610"/>
    <cellStyle name="_x0001__kien giang 2" xfId="2583"/>
    <cellStyle name="_KT (2)" xfId="111"/>
    <cellStyle name="_KT (2) 2" xfId="112"/>
    <cellStyle name="_KT (2) 2 2" xfId="6290"/>
    <cellStyle name="_KT (2) 3" xfId="6291"/>
    <cellStyle name="_KT (2)_05-12  KH trung han 2016-2020 - Liem Thinh edited" xfId="2584"/>
    <cellStyle name="_KT (2)_1" xfId="113"/>
    <cellStyle name="_KT (2)_1 2" xfId="2585"/>
    <cellStyle name="_KT (2)_1 3" xfId="6292"/>
    <cellStyle name="_KT (2)_1_05-12  KH trung han 2016-2020 - Liem Thinh edited" xfId="2586"/>
    <cellStyle name="_KT (2)_1_Copy of 05-12  KH trung han 2016-2020 - Liem Thinh edited (1)" xfId="2587"/>
    <cellStyle name="_KT (2)_1_KH TPCP 2016-2020 (tong hop)" xfId="2588"/>
    <cellStyle name="_KT (2)_1_Lora-tungchau" xfId="2589"/>
    <cellStyle name="_KT (2)_1_Lora-tungchau 2" xfId="2590"/>
    <cellStyle name="_KT (2)_1_Lora-tungchau_05-12  KH trung han 2016-2020 - Liem Thinh edited" xfId="2591"/>
    <cellStyle name="_KT (2)_1_Lora-tungchau_Copy of 05-12  KH trung han 2016-2020 - Liem Thinh edited (1)" xfId="2592"/>
    <cellStyle name="_KT (2)_1_Lora-tungchau_KH TPCP 2016-2020 (tong hop)" xfId="2593"/>
    <cellStyle name="_KT (2)_1_Qt-HT3PQ1(CauKho)" xfId="2594"/>
    <cellStyle name="_KT (2)_2" xfId="114"/>
    <cellStyle name="_KT (2)_2 2" xfId="6293"/>
    <cellStyle name="_KT (2)_2_TG-TH" xfId="115"/>
    <cellStyle name="_KT (2)_2_TG-TH 2" xfId="116"/>
    <cellStyle name="_KT (2)_2_TG-TH 2 2" xfId="6294"/>
    <cellStyle name="_KT (2)_2_TG-TH 3" xfId="6295"/>
    <cellStyle name="_KT (2)_2_TG-TH_05-12  KH trung han 2016-2020 - Liem Thinh edited" xfId="2595"/>
    <cellStyle name="_KT (2)_2_TG-TH_ApGiaVatTu_cayxanh_latgach" xfId="2596"/>
    <cellStyle name="_KT (2)_2_TG-TH_BANG TONG HOP TINH HINH THANH QUYET TOAN (MOI I)" xfId="117"/>
    <cellStyle name="_KT (2)_2_TG-TH_BANG TONG HOP TINH HINH THANH QUYET TOAN (MOI I) 2" xfId="6296"/>
    <cellStyle name="_KT (2)_2_TG-TH_BAO CAO KLCT PT2000" xfId="2597"/>
    <cellStyle name="_KT (2)_2_TG-TH_BAO CAO PT2000" xfId="2598"/>
    <cellStyle name="_KT (2)_2_TG-TH_BAO CAO PT2000_Book1" xfId="2599"/>
    <cellStyle name="_KT (2)_2_TG-TH_Bao cao XDCB 2001 - T11 KH dieu chinh 20-11-THAI" xfId="2600"/>
    <cellStyle name="_KT (2)_2_TG-TH_BAO GIA NGAY 24-10-08 (co dam)" xfId="118"/>
    <cellStyle name="_KT (2)_2_TG-TH_BAO GIA NGAY 24-10-08 (co dam) 2" xfId="6297"/>
    <cellStyle name="_KT (2)_2_TG-TH_BC  NAM 2007" xfId="2601"/>
    <cellStyle name="_KT (2)_2_TG-TH_BC CV 6403 BKHĐT" xfId="2602"/>
    <cellStyle name="_KT (2)_2_TG-TH_BC NQ11-CP - chinh sua lai" xfId="2603"/>
    <cellStyle name="_KT (2)_2_TG-TH_BC NQ11-CP-Quynh sau bieu so3" xfId="2604"/>
    <cellStyle name="_KT (2)_2_TG-TH_BC_NQ11-CP_-_Thao_sua_lai" xfId="2605"/>
    <cellStyle name="_KT (2)_2_TG-TH_Bieu mau cong trinh khoi cong moi 3-4" xfId="2606"/>
    <cellStyle name="_KT (2)_2_TG-TH_Bieu3ODA" xfId="2607"/>
    <cellStyle name="_KT (2)_2_TG-TH_Bieu3ODA_1" xfId="2608"/>
    <cellStyle name="_KT (2)_2_TG-TH_Bieu4HTMT" xfId="2609"/>
    <cellStyle name="_KT (2)_2_TG-TH_bo sung von KCH nam 2010 va Du an tre kho khan" xfId="2610"/>
    <cellStyle name="_KT (2)_2_TG-TH_Book1" xfId="119"/>
    <cellStyle name="_KT (2)_2_TG-TH_Book1 2" xfId="120"/>
    <cellStyle name="_KT (2)_2_TG-TH_Book1 2 2" xfId="6298"/>
    <cellStyle name="_KT (2)_2_TG-TH_Book1 3" xfId="6299"/>
    <cellStyle name="_KT (2)_2_TG-TH_Book1_1" xfId="121"/>
    <cellStyle name="_KT (2)_2_TG-TH_Book1_1 2" xfId="122"/>
    <cellStyle name="_KT (2)_2_TG-TH_Book1_1 2 2" xfId="6300"/>
    <cellStyle name="_KT (2)_2_TG-TH_Book1_1 3" xfId="6301"/>
    <cellStyle name="_KT (2)_2_TG-TH_Book1_1_BC CV 6403 BKHĐT" xfId="2611"/>
    <cellStyle name="_KT (2)_2_TG-TH_Book1_1_Bieu mau cong trinh khoi cong moi 3-4" xfId="2612"/>
    <cellStyle name="_KT (2)_2_TG-TH_Book1_1_Bieu3ODA" xfId="2613"/>
    <cellStyle name="_KT (2)_2_TG-TH_Book1_1_Bieu4HTMT" xfId="2614"/>
    <cellStyle name="_KT (2)_2_TG-TH_Book1_1_Book1" xfId="2615"/>
    <cellStyle name="_KT (2)_2_TG-TH_Book1_1_Luy ke von ung nam 2011 -Thoa gui ngay 12-8-2012" xfId="2616"/>
    <cellStyle name="_KT (2)_2_TG-TH_Book1_2" xfId="2617"/>
    <cellStyle name="_KT (2)_2_TG-TH_Book1_2 2" xfId="2618"/>
    <cellStyle name="_KT (2)_2_TG-TH_Book1_2 2 2" xfId="6302"/>
    <cellStyle name="_KT (2)_2_TG-TH_Book1_2 2 3" xfId="55611"/>
    <cellStyle name="_KT (2)_2_TG-TH_Book1_2_BC CV 6403 BKHĐT" xfId="2619"/>
    <cellStyle name="_KT (2)_2_TG-TH_Book1_2_Bieu3ODA" xfId="2620"/>
    <cellStyle name="_KT (2)_2_TG-TH_Book1_2_Luy ke von ung nam 2011 -Thoa gui ngay 12-8-2012" xfId="2621"/>
    <cellStyle name="_KT (2)_2_TG-TH_Book1_3" xfId="2622"/>
    <cellStyle name="_KT (2)_2_TG-TH_Book1_3 2" xfId="2623"/>
    <cellStyle name="_KT (2)_2_TG-TH_Book1_4" xfId="6303"/>
    <cellStyle name="_KT (2)_2_TG-TH_Book1_BC CV 6403 BKHĐT" xfId="2624"/>
    <cellStyle name="_KT (2)_2_TG-TH_Book1_Bieu mau cong trinh khoi cong moi 3-4" xfId="2625"/>
    <cellStyle name="_KT (2)_2_TG-TH_Book1_Bieu3ODA" xfId="2626"/>
    <cellStyle name="_KT (2)_2_TG-TH_Book1_Bieu4HTMT" xfId="2627"/>
    <cellStyle name="_KT (2)_2_TG-TH_Book1_bo sung von KCH nam 2010 va Du an tre kho khan" xfId="2628"/>
    <cellStyle name="_KT (2)_2_TG-TH_Book1_Book1" xfId="2629"/>
    <cellStyle name="_KT (2)_2_TG-TH_Book1_danh muc chuan bi dau tu 2011 ngay 07-6-2011" xfId="2630"/>
    <cellStyle name="_KT (2)_2_TG-TH_Book1_Danh muc pbo nguon von XSKT, XDCB nam 2009 chuyen qua nam 2010" xfId="2631"/>
    <cellStyle name="_KT (2)_2_TG-TH_Book1_dieu chinh KH 2011 ngay 26-5-2011111" xfId="2632"/>
    <cellStyle name="_KT (2)_2_TG-TH_Book1_DS KCH PHAN BO VON NSDP NAM 2010" xfId="2633"/>
    <cellStyle name="_KT (2)_2_TG-TH_Book1_giao KH 2011 ngay 10-12-2010" xfId="2634"/>
    <cellStyle name="_KT (2)_2_TG-TH_Book1_LuuNgay13-08-2007Be chua to chau (XD+CN)-phankhoan hoang" xfId="6304"/>
    <cellStyle name="_KT (2)_2_TG-TH_Book1_Luy ke von ung nam 2011 -Thoa gui ngay 12-8-2012" xfId="2635"/>
    <cellStyle name="_KT (2)_2_TG-TH_Book1_tam ung va thanh toan goi 44" xfId="6305"/>
    <cellStyle name="_KT (2)_2_TG-TH_Book1_TKHC-THOIQUAN-05-04-2004" xfId="123"/>
    <cellStyle name="_KT (2)_2_TG-TH_Book1_TKHC-THOIQUAN-05-04-2004 2" xfId="6306"/>
    <cellStyle name="_KT (2)_2_TG-TH_Book1_Tuyenongchuyentai dot 3-viet" xfId="6307"/>
    <cellStyle name="_KT (2)_2_TG-TH_Book1_ÿÿÿÿÿ" xfId="6308"/>
    <cellStyle name="_KT (2)_2_TG-TH_Book1_ÿÿÿÿÿ_1" xfId="6309"/>
    <cellStyle name="_KT (2)_2_TG-TH_CAU Khanh Nam(Thi Cong)" xfId="124"/>
    <cellStyle name="_KT (2)_2_TG-TH_CAU Khanh Nam(Thi Cong) 2" xfId="6310"/>
    <cellStyle name="_KT (2)_2_TG-TH_ChiHuong_ApGia" xfId="2636"/>
    <cellStyle name="_KT (2)_2_TG-TH_CoCauPhi (version 1)" xfId="2637"/>
    <cellStyle name="_KT (2)_2_TG-TH_Copy of 05-12  KH trung han 2016-2020 - Liem Thinh edited (1)" xfId="2638"/>
    <cellStyle name="_KT (2)_2_TG-TH_danh muc chuan bi dau tu 2011 ngay 07-6-2011" xfId="2639"/>
    <cellStyle name="_KT (2)_2_TG-TH_Danh muc pbo nguon von XSKT, XDCB nam 2009 chuyen qua nam 2010" xfId="2640"/>
    <cellStyle name="_KT (2)_2_TG-TH_DAU NOI PL-CL TAI PHU LAMHC" xfId="2641"/>
    <cellStyle name="_KT (2)_2_TG-TH_dieu chinh KH 2011 ngay 26-5-2011111" xfId="2642"/>
    <cellStyle name="_KT (2)_2_TG-TH_DS KCH PHAN BO VON NSDP NAM 2010" xfId="2643"/>
    <cellStyle name="_KT (2)_2_TG-TH_DTCDT MR.2N110.HOCMON.TDTOAN.CCUNG" xfId="2644"/>
    <cellStyle name="_KT (2)_2_TG-TH_DU TRU VAT TU" xfId="125"/>
    <cellStyle name="_KT (2)_2_TG-TH_DU TRU VAT TU 2" xfId="6311"/>
    <cellStyle name="_KT (2)_2_TG-TH_giao KH 2011 ngay 10-12-2010" xfId="2645"/>
    <cellStyle name="_KT (2)_2_TG-TH_GTGT 2003" xfId="2646"/>
    <cellStyle name="_KT (2)_2_TG-TH_KE KHAI THUE GTGT 2004" xfId="2647"/>
    <cellStyle name="_KT (2)_2_TG-TH_KE KHAI THUE GTGT 2004_BCTC2004" xfId="2648"/>
    <cellStyle name="_KT (2)_2_TG-TH_KH TPCP 2016-2020 (tong hop)" xfId="2649"/>
    <cellStyle name="_KT (2)_2_TG-TH_KH TPCP vung TNB (03-1-2012)" xfId="2650"/>
    <cellStyle name="_KT (2)_2_TG-TH_kien giang 2" xfId="2651"/>
    <cellStyle name="_KT (2)_2_TG-TH_Lora-tungchau" xfId="2652"/>
    <cellStyle name="_KT (2)_2_TG-TH_Luy ke von ung nam 2011 -Thoa gui ngay 12-8-2012" xfId="2653"/>
    <cellStyle name="_KT (2)_2_TG-TH_NhanCong" xfId="2654"/>
    <cellStyle name="_KT (2)_2_TG-TH_N-X-T-04" xfId="2655"/>
    <cellStyle name="_KT (2)_2_TG-TH_PGIA-phieu tham tra Kho bac" xfId="2656"/>
    <cellStyle name="_KT (2)_2_TG-TH_phu luc tong ket tinh hinh TH giai doan 03-10 (ngay 30)" xfId="2657"/>
    <cellStyle name="_KT (2)_2_TG-TH_PT02-02" xfId="2658"/>
    <cellStyle name="_KT (2)_2_TG-TH_PT02-02_Book1" xfId="2659"/>
    <cellStyle name="_KT (2)_2_TG-TH_PT02-03" xfId="2660"/>
    <cellStyle name="_KT (2)_2_TG-TH_PT02-03_Book1" xfId="2661"/>
    <cellStyle name="_KT (2)_2_TG-TH_QT TINH UNG 2002" xfId="126"/>
    <cellStyle name="_KT (2)_2_TG-TH_QT TINH UNG 2002 2" xfId="6312"/>
    <cellStyle name="_KT (2)_2_TG-TH_Qt-HT3PQ1(CauKho)" xfId="2662"/>
    <cellStyle name="_KT (2)_2_TG-TH_Sheet1" xfId="2663"/>
    <cellStyle name="_KT (2)_2_TG-TH_TK152-04" xfId="2664"/>
    <cellStyle name="_KT (2)_2_TG-TH_TKHC-THOIQUAN-05-04-2004" xfId="127"/>
    <cellStyle name="_KT (2)_2_TG-TH_TKHC-THOIQUAN-05-04-2004 2" xfId="6313"/>
    <cellStyle name="_KT (2)_2_TG-TH_ÿÿÿÿÿ" xfId="128"/>
    <cellStyle name="_KT (2)_2_TG-TH_ÿÿÿÿÿ 2" xfId="6314"/>
    <cellStyle name="_KT (2)_2_TG-TH_ÿÿÿÿÿ_Bieu mau cong trinh khoi cong moi 3-4" xfId="2665"/>
    <cellStyle name="_KT (2)_2_TG-TH_ÿÿÿÿÿ_Bieu3ODA" xfId="2666"/>
    <cellStyle name="_KT (2)_2_TG-TH_ÿÿÿÿÿ_Bieu4HTMT" xfId="2667"/>
    <cellStyle name="_KT (2)_2_TG-TH_ÿÿÿÿÿ_KH TPCP vung TNB (03-1-2012)" xfId="2668"/>
    <cellStyle name="_KT (2)_2_TG-TH_ÿÿÿÿÿ_kien giang 2" xfId="2669"/>
    <cellStyle name="_KT (2)_3" xfId="129"/>
    <cellStyle name="_KT (2)_3 2" xfId="6315"/>
    <cellStyle name="_KT (2)_3_TG-TH" xfId="130"/>
    <cellStyle name="_KT (2)_3_TG-TH 2" xfId="131"/>
    <cellStyle name="_KT (2)_3_TG-TH 2 2" xfId="6316"/>
    <cellStyle name="_KT (2)_3_TG-TH 3" xfId="6317"/>
    <cellStyle name="_KT (2)_3_TG-TH_05-12  KH trung han 2016-2020 - Liem Thinh edited" xfId="2670"/>
    <cellStyle name="_KT (2)_3_TG-TH_BC  NAM 2007" xfId="2671"/>
    <cellStyle name="_KT (2)_3_TG-TH_Bieu mau cong trinh khoi cong moi 3-4" xfId="2672"/>
    <cellStyle name="_KT (2)_3_TG-TH_Bieu3ODA" xfId="2673"/>
    <cellStyle name="_KT (2)_3_TG-TH_Bieu3ODA_1" xfId="2674"/>
    <cellStyle name="_KT (2)_3_TG-TH_Bieu4HTMT" xfId="2675"/>
    <cellStyle name="_KT (2)_3_TG-TH_bo sung von KCH nam 2010 va Du an tre kho khan" xfId="2676"/>
    <cellStyle name="_KT (2)_3_TG-TH_Book1" xfId="132"/>
    <cellStyle name="_KT (2)_3_TG-TH_Book1 2" xfId="2677"/>
    <cellStyle name="_KT (2)_3_TG-TH_Book1 3" xfId="6318"/>
    <cellStyle name="_KT (2)_3_TG-TH_Book1_1" xfId="133"/>
    <cellStyle name="_KT (2)_3_TG-TH_Book1_1 2" xfId="6319"/>
    <cellStyle name="_KT (2)_3_TG-TH_Book1_1_ÿÿÿÿÿ" xfId="6320"/>
    <cellStyle name="_KT (2)_3_TG-TH_Book1_2" xfId="6321"/>
    <cellStyle name="_KT (2)_3_TG-TH_Book1_BC-QT-WB-dthao" xfId="2678"/>
    <cellStyle name="_KT (2)_3_TG-TH_Book1_BC-QT-WB-dthao_05-12  KH trung han 2016-2020 - Liem Thinh edited" xfId="2679"/>
    <cellStyle name="_KT (2)_3_TG-TH_Book1_BC-QT-WB-dthao_Copy of 05-12  KH trung han 2016-2020 - Liem Thinh edited (1)" xfId="2680"/>
    <cellStyle name="_KT (2)_3_TG-TH_Book1_BC-QT-WB-dthao_KH TPCP 2016-2020 (tong hop)" xfId="2681"/>
    <cellStyle name="_KT (2)_3_TG-TH_Book1_KH TPCP vung TNB (03-1-2012)" xfId="2682"/>
    <cellStyle name="_KT (2)_3_TG-TH_Book1_kien giang 2" xfId="2683"/>
    <cellStyle name="_KT (2)_3_TG-TH_Book1_TKHC-THOIQUAN-05-04-2004" xfId="134"/>
    <cellStyle name="_KT (2)_3_TG-TH_Book1_TKHC-THOIQUAN-05-04-2004 2" xfId="6322"/>
    <cellStyle name="_KT (2)_3_TG-TH_Book1_ÿÿÿÿÿ" xfId="6323"/>
    <cellStyle name="_KT (2)_3_TG-TH_Copy of 05-12  KH trung han 2016-2020 - Liem Thinh edited (1)" xfId="2684"/>
    <cellStyle name="_KT (2)_3_TG-TH_danh muc chuan bi dau tu 2011 ngay 07-6-2011" xfId="2685"/>
    <cellStyle name="_KT (2)_3_TG-TH_Danh muc pbo nguon von XSKT, XDCB nam 2009 chuyen qua nam 2010" xfId="2686"/>
    <cellStyle name="_KT (2)_3_TG-TH_dieu chinh KH 2011 ngay 26-5-2011111" xfId="2687"/>
    <cellStyle name="_KT (2)_3_TG-TH_DS KCH PHAN BO VON NSDP NAM 2010" xfId="2688"/>
    <cellStyle name="_KT (2)_3_TG-TH_giao KH 2011 ngay 10-12-2010" xfId="2689"/>
    <cellStyle name="_KT (2)_3_TG-TH_GTGT 2003" xfId="2690"/>
    <cellStyle name="_KT (2)_3_TG-TH_KE KHAI THUE GTGT 2004" xfId="2691"/>
    <cellStyle name="_KT (2)_3_TG-TH_KE KHAI THUE GTGT 2004_BCTC2004" xfId="2692"/>
    <cellStyle name="_KT (2)_3_TG-TH_KH TPCP 2016-2020 (tong hop)" xfId="2693"/>
    <cellStyle name="_KT (2)_3_TG-TH_KH TPCP vung TNB (03-1-2012)" xfId="2694"/>
    <cellStyle name="_KT (2)_3_TG-TH_kien giang 2" xfId="2695"/>
    <cellStyle name="_KT (2)_3_TG-TH_Lora-tungchau" xfId="2696"/>
    <cellStyle name="_KT (2)_3_TG-TH_Lora-tungchau 2" xfId="2697"/>
    <cellStyle name="_KT (2)_3_TG-TH_Lora-tungchau_05-12  KH trung han 2016-2020 - Liem Thinh edited" xfId="2698"/>
    <cellStyle name="_KT (2)_3_TG-TH_Lora-tungchau_Copy of 05-12  KH trung han 2016-2020 - Liem Thinh edited (1)" xfId="2699"/>
    <cellStyle name="_KT (2)_3_TG-TH_Lora-tungchau_KH TPCP 2016-2020 (tong hop)" xfId="2700"/>
    <cellStyle name="_KT (2)_3_TG-TH_LuuNgay13-08-2007Be chua to chau (XD+CN)-phankhoan hoang" xfId="6324"/>
    <cellStyle name="_KT (2)_3_TG-TH_N-X-T-04" xfId="2701"/>
    <cellStyle name="_KT (2)_3_TG-TH_PERSONAL" xfId="135"/>
    <cellStyle name="_KT (2)_3_TG-TH_PERSONAL 2" xfId="6325"/>
    <cellStyle name="_KT (2)_3_TG-TH_PERSONAL_BC CV 6403 BKHĐT" xfId="2702"/>
    <cellStyle name="_KT (2)_3_TG-TH_PERSONAL_Bieu mau cong trinh khoi cong moi 3-4" xfId="2703"/>
    <cellStyle name="_KT (2)_3_TG-TH_PERSONAL_Bieu3ODA" xfId="2704"/>
    <cellStyle name="_KT (2)_3_TG-TH_PERSONAL_Bieu4HTMT" xfId="2705"/>
    <cellStyle name="_KT (2)_3_TG-TH_PERSONAL_Book1" xfId="136"/>
    <cellStyle name="_KT (2)_3_TG-TH_PERSONAL_Book1 2" xfId="2706"/>
    <cellStyle name="_KT (2)_3_TG-TH_PERSONAL_Book1 3" xfId="6326"/>
    <cellStyle name="_KT (2)_3_TG-TH_PERSONAL_HTQ.8 GD1" xfId="2707"/>
    <cellStyle name="_KT (2)_3_TG-TH_PERSONAL_HTQ.8 GD1_05-12  KH trung han 2016-2020 - Liem Thinh edited" xfId="2708"/>
    <cellStyle name="_KT (2)_3_TG-TH_PERSONAL_HTQ.8 GD1_Copy of 05-12  KH trung han 2016-2020 - Liem Thinh edited (1)" xfId="2709"/>
    <cellStyle name="_KT (2)_3_TG-TH_PERSONAL_HTQ.8 GD1_KH TPCP 2016-2020 (tong hop)" xfId="2710"/>
    <cellStyle name="_KT (2)_3_TG-TH_PERSONAL_Luy ke von ung nam 2011 -Thoa gui ngay 12-8-2012" xfId="2711"/>
    <cellStyle name="_KT (2)_3_TG-TH_PERSONAL_Tong hop KHCB 2001" xfId="137"/>
    <cellStyle name="_KT (2)_3_TG-TH_PERSONAL_Tong hop KHCB 2001 2" xfId="6327"/>
    <cellStyle name="_KT (2)_3_TG-TH_QT TINH UNG 2002" xfId="138"/>
    <cellStyle name="_KT (2)_3_TG-TH_QT TINH UNG 2002 2" xfId="6328"/>
    <cellStyle name="_KT (2)_3_TG-TH_Qt-HT3PQ1(CauKho)" xfId="2712"/>
    <cellStyle name="_KT (2)_3_TG-TH_tam ung va thanh toan goi 44" xfId="6329"/>
    <cellStyle name="_KT (2)_3_TG-TH_TK152-04" xfId="2713"/>
    <cellStyle name="_KT (2)_3_TG-TH_TKHC-THOIQUAN-05-04-2004" xfId="139"/>
    <cellStyle name="_KT (2)_3_TG-TH_TKHC-THOIQUAN-05-04-2004 2" xfId="6330"/>
    <cellStyle name="_KT (2)_3_TG-TH_Tuyenongchuyentai dot 3-viet" xfId="6331"/>
    <cellStyle name="_KT (2)_3_TG-TH_ÿÿÿÿÿ" xfId="2714"/>
    <cellStyle name="_KT (2)_3_TG-TH_ÿÿÿÿÿ_1" xfId="6332"/>
    <cellStyle name="_KT (2)_3_TG-TH_ÿÿÿÿÿ_KH TPCP vung TNB (03-1-2012)" xfId="2715"/>
    <cellStyle name="_KT (2)_3_TG-TH_ÿÿÿÿÿ_kien giang 2" xfId="2716"/>
    <cellStyle name="_KT (2)_4" xfId="140"/>
    <cellStyle name="_KT (2)_4 2" xfId="141"/>
    <cellStyle name="_KT (2)_4 2 2" xfId="6333"/>
    <cellStyle name="_KT (2)_4 3" xfId="6334"/>
    <cellStyle name="_KT (2)_4_05-12  KH trung han 2016-2020 - Liem Thinh edited" xfId="2717"/>
    <cellStyle name="_KT (2)_4_ApGiaVatTu_cayxanh_latgach" xfId="2718"/>
    <cellStyle name="_KT (2)_4_BANG TONG HOP TINH HINH THANH QUYET TOAN (MOI I)" xfId="142"/>
    <cellStyle name="_KT (2)_4_BANG TONG HOP TINH HINH THANH QUYET TOAN (MOI I) 2" xfId="6335"/>
    <cellStyle name="_KT (2)_4_BAO CAO KLCT PT2000" xfId="2719"/>
    <cellStyle name="_KT (2)_4_BAO CAO PT2000" xfId="2720"/>
    <cellStyle name="_KT (2)_4_BAO CAO PT2000_Book1" xfId="2721"/>
    <cellStyle name="_KT (2)_4_Bao cao XDCB 2001 - T11 KH dieu chinh 20-11-THAI" xfId="2722"/>
    <cellStyle name="_KT (2)_4_BAO GIA NGAY 24-10-08 (co dam)" xfId="143"/>
    <cellStyle name="_KT (2)_4_BAO GIA NGAY 24-10-08 (co dam) 2" xfId="6336"/>
    <cellStyle name="_KT (2)_4_BC  NAM 2007" xfId="2723"/>
    <cellStyle name="_KT (2)_4_BC CV 6403 BKHĐT" xfId="2724"/>
    <cellStyle name="_KT (2)_4_BC NQ11-CP - chinh sua lai" xfId="2725"/>
    <cellStyle name="_KT (2)_4_BC NQ11-CP-Quynh sau bieu so3" xfId="2726"/>
    <cellStyle name="_KT (2)_4_BC_NQ11-CP_-_Thao_sua_lai" xfId="2727"/>
    <cellStyle name="_KT (2)_4_Bieu mau cong trinh khoi cong moi 3-4" xfId="2728"/>
    <cellStyle name="_KT (2)_4_Bieu3ODA" xfId="2729"/>
    <cellStyle name="_KT (2)_4_Bieu3ODA_1" xfId="2730"/>
    <cellStyle name="_KT (2)_4_Bieu4HTMT" xfId="2731"/>
    <cellStyle name="_KT (2)_4_bo sung von KCH nam 2010 va Du an tre kho khan" xfId="2732"/>
    <cellStyle name="_KT (2)_4_Book1" xfId="144"/>
    <cellStyle name="_KT (2)_4_Book1 2" xfId="145"/>
    <cellStyle name="_KT (2)_4_Book1 2 2" xfId="6337"/>
    <cellStyle name="_KT (2)_4_Book1 3" xfId="6338"/>
    <cellStyle name="_KT (2)_4_Book1_1" xfId="146"/>
    <cellStyle name="_KT (2)_4_Book1_1 2" xfId="147"/>
    <cellStyle name="_KT (2)_4_Book1_1 2 2" xfId="6339"/>
    <cellStyle name="_KT (2)_4_Book1_1 3" xfId="6340"/>
    <cellStyle name="_KT (2)_4_Book1_1_BC CV 6403 BKHĐT" xfId="2733"/>
    <cellStyle name="_KT (2)_4_Book1_1_Bieu mau cong trinh khoi cong moi 3-4" xfId="2734"/>
    <cellStyle name="_KT (2)_4_Book1_1_Bieu3ODA" xfId="2735"/>
    <cellStyle name="_KT (2)_4_Book1_1_Bieu4HTMT" xfId="2736"/>
    <cellStyle name="_KT (2)_4_Book1_1_Book1" xfId="2737"/>
    <cellStyle name="_KT (2)_4_Book1_1_Luy ke von ung nam 2011 -Thoa gui ngay 12-8-2012" xfId="2738"/>
    <cellStyle name="_KT (2)_4_Book1_2" xfId="2739"/>
    <cellStyle name="_KT (2)_4_Book1_2 2" xfId="2740"/>
    <cellStyle name="_KT (2)_4_Book1_2 2 2" xfId="6341"/>
    <cellStyle name="_KT (2)_4_Book1_2 2 3" xfId="55612"/>
    <cellStyle name="_KT (2)_4_Book1_2_BC CV 6403 BKHĐT" xfId="2741"/>
    <cellStyle name="_KT (2)_4_Book1_2_Bieu3ODA" xfId="2742"/>
    <cellStyle name="_KT (2)_4_Book1_2_Luy ke von ung nam 2011 -Thoa gui ngay 12-8-2012" xfId="2743"/>
    <cellStyle name="_KT (2)_4_Book1_3" xfId="2744"/>
    <cellStyle name="_KT (2)_4_Book1_3 2" xfId="2745"/>
    <cellStyle name="_KT (2)_4_Book1_4" xfId="6342"/>
    <cellStyle name="_KT (2)_4_Book1_BC CV 6403 BKHĐT" xfId="2746"/>
    <cellStyle name="_KT (2)_4_Book1_Bieu mau cong trinh khoi cong moi 3-4" xfId="2747"/>
    <cellStyle name="_KT (2)_4_Book1_Bieu3ODA" xfId="2748"/>
    <cellStyle name="_KT (2)_4_Book1_Bieu4HTMT" xfId="2749"/>
    <cellStyle name="_KT (2)_4_Book1_bo sung von KCH nam 2010 va Du an tre kho khan" xfId="2750"/>
    <cellStyle name="_KT (2)_4_Book1_Book1" xfId="2751"/>
    <cellStyle name="_KT (2)_4_Book1_danh muc chuan bi dau tu 2011 ngay 07-6-2011" xfId="2752"/>
    <cellStyle name="_KT (2)_4_Book1_Danh muc pbo nguon von XSKT, XDCB nam 2009 chuyen qua nam 2010" xfId="2753"/>
    <cellStyle name="_KT (2)_4_Book1_dieu chinh KH 2011 ngay 26-5-2011111" xfId="2754"/>
    <cellStyle name="_KT (2)_4_Book1_DS KCH PHAN BO VON NSDP NAM 2010" xfId="2755"/>
    <cellStyle name="_KT (2)_4_Book1_giao KH 2011 ngay 10-12-2010" xfId="2756"/>
    <cellStyle name="_KT (2)_4_Book1_LuuNgay13-08-2007Be chua to chau (XD+CN)-phankhoan hoang" xfId="6343"/>
    <cellStyle name="_KT (2)_4_Book1_Luy ke von ung nam 2011 -Thoa gui ngay 12-8-2012" xfId="2757"/>
    <cellStyle name="_KT (2)_4_Book1_tam ung va thanh toan goi 44" xfId="6344"/>
    <cellStyle name="_KT (2)_4_Book1_TKHC-THOIQUAN-05-04-2004" xfId="148"/>
    <cellStyle name="_KT (2)_4_Book1_TKHC-THOIQUAN-05-04-2004 2" xfId="6345"/>
    <cellStyle name="_KT (2)_4_Book1_Tuyenongchuyentai dot 3-viet" xfId="6346"/>
    <cellStyle name="_KT (2)_4_Book1_ÿÿÿÿÿ" xfId="6347"/>
    <cellStyle name="_KT (2)_4_Book1_ÿÿÿÿÿ_1" xfId="6348"/>
    <cellStyle name="_KT (2)_4_CAU Khanh Nam(Thi Cong)" xfId="149"/>
    <cellStyle name="_KT (2)_4_CAU Khanh Nam(Thi Cong) 2" xfId="6349"/>
    <cellStyle name="_KT (2)_4_ChiHuong_ApGia" xfId="2758"/>
    <cellStyle name="_KT (2)_4_CoCauPhi (version 1)" xfId="2759"/>
    <cellStyle name="_KT (2)_4_Copy of 05-12  KH trung han 2016-2020 - Liem Thinh edited (1)" xfId="2760"/>
    <cellStyle name="_KT (2)_4_danh muc chuan bi dau tu 2011 ngay 07-6-2011" xfId="2761"/>
    <cellStyle name="_KT (2)_4_Danh muc pbo nguon von XSKT, XDCB nam 2009 chuyen qua nam 2010" xfId="2762"/>
    <cellStyle name="_KT (2)_4_DAU NOI PL-CL TAI PHU LAMHC" xfId="2763"/>
    <cellStyle name="_KT (2)_4_dieu chinh KH 2011 ngay 26-5-2011111" xfId="2764"/>
    <cellStyle name="_KT (2)_4_DS KCH PHAN BO VON NSDP NAM 2010" xfId="2765"/>
    <cellStyle name="_KT (2)_4_DTCDT MR.2N110.HOCMON.TDTOAN.CCUNG" xfId="2766"/>
    <cellStyle name="_KT (2)_4_DU TRU VAT TU" xfId="150"/>
    <cellStyle name="_KT (2)_4_DU TRU VAT TU 2" xfId="6350"/>
    <cellStyle name="_KT (2)_4_giao KH 2011 ngay 10-12-2010" xfId="2767"/>
    <cellStyle name="_KT (2)_4_GTGT 2003" xfId="2768"/>
    <cellStyle name="_KT (2)_4_KE KHAI THUE GTGT 2004" xfId="2769"/>
    <cellStyle name="_KT (2)_4_KE KHAI THUE GTGT 2004_BCTC2004" xfId="2770"/>
    <cellStyle name="_KT (2)_4_KH TPCP 2016-2020 (tong hop)" xfId="2771"/>
    <cellStyle name="_KT (2)_4_KH TPCP vung TNB (03-1-2012)" xfId="2772"/>
    <cellStyle name="_KT (2)_4_kien giang 2" xfId="2773"/>
    <cellStyle name="_KT (2)_4_Lora-tungchau" xfId="2774"/>
    <cellStyle name="_KT (2)_4_Luy ke von ung nam 2011 -Thoa gui ngay 12-8-2012" xfId="2775"/>
    <cellStyle name="_KT (2)_4_NhanCong" xfId="2776"/>
    <cellStyle name="_KT (2)_4_N-X-T-04" xfId="2777"/>
    <cellStyle name="_KT (2)_4_PGIA-phieu tham tra Kho bac" xfId="2778"/>
    <cellStyle name="_KT (2)_4_phu luc tong ket tinh hinh TH giai doan 03-10 (ngay 30)" xfId="2779"/>
    <cellStyle name="_KT (2)_4_PT02-02" xfId="2780"/>
    <cellStyle name="_KT (2)_4_PT02-02_Book1" xfId="2781"/>
    <cellStyle name="_KT (2)_4_PT02-03" xfId="2782"/>
    <cellStyle name="_KT (2)_4_PT02-03_Book1" xfId="2783"/>
    <cellStyle name="_KT (2)_4_QT TINH UNG 2002" xfId="151"/>
    <cellStyle name="_KT (2)_4_QT TINH UNG 2002 2" xfId="6351"/>
    <cellStyle name="_KT (2)_4_Qt-HT3PQ1(CauKho)" xfId="2784"/>
    <cellStyle name="_KT (2)_4_Sheet1" xfId="2785"/>
    <cellStyle name="_KT (2)_4_TG-TH" xfId="152"/>
    <cellStyle name="_KT (2)_4_TG-TH 2" xfId="6352"/>
    <cellStyle name="_KT (2)_4_TK152-04" xfId="2786"/>
    <cellStyle name="_KT (2)_4_TKHC-THOIQUAN-05-04-2004" xfId="153"/>
    <cellStyle name="_KT (2)_4_TKHC-THOIQUAN-05-04-2004 2" xfId="6353"/>
    <cellStyle name="_KT (2)_4_ÿÿÿÿÿ" xfId="154"/>
    <cellStyle name="_KT (2)_4_ÿÿÿÿÿ 2" xfId="6354"/>
    <cellStyle name="_KT (2)_4_ÿÿÿÿÿ_Bieu mau cong trinh khoi cong moi 3-4" xfId="2787"/>
    <cellStyle name="_KT (2)_4_ÿÿÿÿÿ_Bieu3ODA" xfId="2788"/>
    <cellStyle name="_KT (2)_4_ÿÿÿÿÿ_Bieu4HTMT" xfId="2789"/>
    <cellStyle name="_KT (2)_4_ÿÿÿÿÿ_KH TPCP vung TNB (03-1-2012)" xfId="2790"/>
    <cellStyle name="_KT (2)_4_ÿÿÿÿÿ_kien giang 2" xfId="2791"/>
    <cellStyle name="_KT (2)_5" xfId="155"/>
    <cellStyle name="_KT (2)_5 2" xfId="156"/>
    <cellStyle name="_KT (2)_5 2 2" xfId="6355"/>
    <cellStyle name="_KT (2)_5 3" xfId="6356"/>
    <cellStyle name="_KT (2)_5_05-12  KH trung han 2016-2020 - Liem Thinh edited" xfId="2792"/>
    <cellStyle name="_KT (2)_5_ApGiaVatTu_cayxanh_latgach" xfId="2793"/>
    <cellStyle name="_KT (2)_5_BANG TONG HOP TINH HINH THANH QUYET TOAN (MOI I)" xfId="157"/>
    <cellStyle name="_KT (2)_5_BANG TONG HOP TINH HINH THANH QUYET TOAN (MOI I) 2" xfId="6357"/>
    <cellStyle name="_KT (2)_5_BAO CAO KLCT PT2000" xfId="2794"/>
    <cellStyle name="_KT (2)_5_BAO CAO PT2000" xfId="2795"/>
    <cellStyle name="_KT (2)_5_BAO CAO PT2000_Book1" xfId="2796"/>
    <cellStyle name="_KT (2)_5_Bao cao XDCB 2001 - T11 KH dieu chinh 20-11-THAI" xfId="2797"/>
    <cellStyle name="_KT (2)_5_BAO GIA NGAY 24-10-08 (co dam)" xfId="158"/>
    <cellStyle name="_KT (2)_5_BAO GIA NGAY 24-10-08 (co dam) 2" xfId="6358"/>
    <cellStyle name="_KT (2)_5_BC  NAM 2007" xfId="2798"/>
    <cellStyle name="_KT (2)_5_BC CV 6403 BKHĐT" xfId="2799"/>
    <cellStyle name="_KT (2)_5_BC NQ11-CP - chinh sua lai" xfId="2800"/>
    <cellStyle name="_KT (2)_5_BC NQ11-CP-Quynh sau bieu so3" xfId="2801"/>
    <cellStyle name="_KT (2)_5_BC_NQ11-CP_-_Thao_sua_lai" xfId="2802"/>
    <cellStyle name="_KT (2)_5_Bieu mau cong trinh khoi cong moi 3-4" xfId="2803"/>
    <cellStyle name="_KT (2)_5_Bieu3ODA" xfId="2804"/>
    <cellStyle name="_KT (2)_5_Bieu3ODA_1" xfId="2805"/>
    <cellStyle name="_KT (2)_5_Bieu4HTMT" xfId="2806"/>
    <cellStyle name="_KT (2)_5_bo sung von KCH nam 2010 va Du an tre kho khan" xfId="2807"/>
    <cellStyle name="_KT (2)_5_Book1" xfId="159"/>
    <cellStyle name="_KT (2)_5_Book1 2" xfId="160"/>
    <cellStyle name="_KT (2)_5_Book1 2 2" xfId="6359"/>
    <cellStyle name="_KT (2)_5_Book1 3" xfId="6360"/>
    <cellStyle name="_KT (2)_5_Book1_1" xfId="161"/>
    <cellStyle name="_KT (2)_5_Book1_1 2" xfId="162"/>
    <cellStyle name="_KT (2)_5_Book1_1 2 2" xfId="6361"/>
    <cellStyle name="_KT (2)_5_Book1_1 3" xfId="6362"/>
    <cellStyle name="_KT (2)_5_Book1_1_BC CV 6403 BKHĐT" xfId="2808"/>
    <cellStyle name="_KT (2)_5_Book1_1_Bieu mau cong trinh khoi cong moi 3-4" xfId="2809"/>
    <cellStyle name="_KT (2)_5_Book1_1_Bieu3ODA" xfId="2810"/>
    <cellStyle name="_KT (2)_5_Book1_1_Bieu4HTMT" xfId="2811"/>
    <cellStyle name="_KT (2)_5_Book1_1_Book1" xfId="2812"/>
    <cellStyle name="_KT (2)_5_Book1_1_Luy ke von ung nam 2011 -Thoa gui ngay 12-8-2012" xfId="2813"/>
    <cellStyle name="_KT (2)_5_Book1_2" xfId="2814"/>
    <cellStyle name="_KT (2)_5_Book1_2 2" xfId="2815"/>
    <cellStyle name="_KT (2)_5_Book1_2_BC CV 6403 BKHĐT" xfId="2816"/>
    <cellStyle name="_KT (2)_5_Book1_2_Bieu3ODA" xfId="2817"/>
    <cellStyle name="_KT (2)_5_Book1_2_Luy ke von ung nam 2011 -Thoa gui ngay 12-8-2012" xfId="2818"/>
    <cellStyle name="_KT (2)_5_Book1_3" xfId="2819"/>
    <cellStyle name="_KT (2)_5_Book1_4" xfId="6363"/>
    <cellStyle name="_KT (2)_5_Book1_BC CV 6403 BKHĐT" xfId="2820"/>
    <cellStyle name="_KT (2)_5_Book1_BC-QT-WB-dthao" xfId="2821"/>
    <cellStyle name="_KT (2)_5_Book1_Bieu mau cong trinh khoi cong moi 3-4" xfId="2822"/>
    <cellStyle name="_KT (2)_5_Book1_Bieu3ODA" xfId="2823"/>
    <cellStyle name="_KT (2)_5_Book1_Bieu4HTMT" xfId="2824"/>
    <cellStyle name="_KT (2)_5_Book1_bo sung von KCH nam 2010 va Du an tre kho khan" xfId="2825"/>
    <cellStyle name="_KT (2)_5_Book1_Book1" xfId="2826"/>
    <cellStyle name="_KT (2)_5_Book1_danh muc chuan bi dau tu 2011 ngay 07-6-2011" xfId="2827"/>
    <cellStyle name="_KT (2)_5_Book1_Danh muc pbo nguon von XSKT, XDCB nam 2009 chuyen qua nam 2010" xfId="2828"/>
    <cellStyle name="_KT (2)_5_Book1_dieu chinh KH 2011 ngay 26-5-2011111" xfId="2829"/>
    <cellStyle name="_KT (2)_5_Book1_DS KCH PHAN BO VON NSDP NAM 2010" xfId="2830"/>
    <cellStyle name="_KT (2)_5_Book1_giao KH 2011 ngay 10-12-2010" xfId="2831"/>
    <cellStyle name="_KT (2)_5_Book1_LuuNgay13-08-2007Be chua to chau (XD+CN)-phankhoan hoang" xfId="6364"/>
    <cellStyle name="_KT (2)_5_Book1_Luy ke von ung nam 2011 -Thoa gui ngay 12-8-2012" xfId="2832"/>
    <cellStyle name="_KT (2)_5_Book1_tam ung va thanh toan goi 44" xfId="6365"/>
    <cellStyle name="_KT (2)_5_Book1_TKHC-THOIQUAN-05-04-2004" xfId="163"/>
    <cellStyle name="_KT (2)_5_Book1_TKHC-THOIQUAN-05-04-2004 2" xfId="6366"/>
    <cellStyle name="_KT (2)_5_Book1_Tuyenongchuyentai dot 3-viet" xfId="6367"/>
    <cellStyle name="_KT (2)_5_Book1_ÿÿÿÿÿ" xfId="6368"/>
    <cellStyle name="_KT (2)_5_Book1_ÿÿÿÿÿ_1" xfId="6369"/>
    <cellStyle name="_KT (2)_5_CAU Khanh Nam(Thi Cong)" xfId="164"/>
    <cellStyle name="_KT (2)_5_CAU Khanh Nam(Thi Cong) 2" xfId="6370"/>
    <cellStyle name="_KT (2)_5_ChiHuong_ApGia" xfId="2833"/>
    <cellStyle name="_KT (2)_5_CoCauPhi (version 1)" xfId="2834"/>
    <cellStyle name="_KT (2)_5_Copy of 05-12  KH trung han 2016-2020 - Liem Thinh edited (1)" xfId="2835"/>
    <cellStyle name="_KT (2)_5_danh muc chuan bi dau tu 2011 ngay 07-6-2011" xfId="2836"/>
    <cellStyle name="_KT (2)_5_Danh muc pbo nguon von XSKT, XDCB nam 2009 chuyen qua nam 2010" xfId="2837"/>
    <cellStyle name="_KT (2)_5_DAU NOI PL-CL TAI PHU LAMHC" xfId="2838"/>
    <cellStyle name="_KT (2)_5_dieu chinh KH 2011 ngay 26-5-2011111" xfId="2839"/>
    <cellStyle name="_KT (2)_5_DS KCH PHAN BO VON NSDP NAM 2010" xfId="2840"/>
    <cellStyle name="_KT (2)_5_DTCDT MR.2N110.HOCMON.TDTOAN.CCUNG" xfId="2841"/>
    <cellStyle name="_KT (2)_5_DU TRU VAT TU" xfId="165"/>
    <cellStyle name="_KT (2)_5_DU TRU VAT TU 2" xfId="6371"/>
    <cellStyle name="_KT (2)_5_giao KH 2011 ngay 10-12-2010" xfId="2842"/>
    <cellStyle name="_KT (2)_5_GTGT 2003" xfId="2843"/>
    <cellStyle name="_KT (2)_5_KE KHAI THUE GTGT 2004" xfId="2844"/>
    <cellStyle name="_KT (2)_5_KE KHAI THUE GTGT 2004_BCTC2004" xfId="2845"/>
    <cellStyle name="_KT (2)_5_KH TPCP 2016-2020 (tong hop)" xfId="2846"/>
    <cellStyle name="_KT (2)_5_KH TPCP vung TNB (03-1-2012)" xfId="2847"/>
    <cellStyle name="_KT (2)_5_kien giang 2" xfId="2848"/>
    <cellStyle name="_KT (2)_5_Lora-tungchau" xfId="2849"/>
    <cellStyle name="_KT (2)_5_Luy ke von ung nam 2011 -Thoa gui ngay 12-8-2012" xfId="2850"/>
    <cellStyle name="_KT (2)_5_NhanCong" xfId="2851"/>
    <cellStyle name="_KT (2)_5_N-X-T-04" xfId="2852"/>
    <cellStyle name="_KT (2)_5_PGIA-phieu tham tra Kho bac" xfId="2853"/>
    <cellStyle name="_KT (2)_5_phu luc tong ket tinh hinh TH giai doan 03-10 (ngay 30)" xfId="2854"/>
    <cellStyle name="_KT (2)_5_PT02-02" xfId="2855"/>
    <cellStyle name="_KT (2)_5_PT02-02_Book1" xfId="2856"/>
    <cellStyle name="_KT (2)_5_PT02-03" xfId="2857"/>
    <cellStyle name="_KT (2)_5_PT02-03_Book1" xfId="2858"/>
    <cellStyle name="_KT (2)_5_QT TINH UNG 2002" xfId="166"/>
    <cellStyle name="_KT (2)_5_QT TINH UNG 2002 2" xfId="6372"/>
    <cellStyle name="_KT (2)_5_Qt-HT3PQ1(CauKho)" xfId="2859"/>
    <cellStyle name="_KT (2)_5_Sheet1" xfId="2860"/>
    <cellStyle name="_KT (2)_5_TK152-04" xfId="2861"/>
    <cellStyle name="_KT (2)_5_TKHC-THOIQUAN-05-04-2004" xfId="167"/>
    <cellStyle name="_KT (2)_5_TKHC-THOIQUAN-05-04-2004 2" xfId="6373"/>
    <cellStyle name="_KT (2)_5_ÿÿÿÿÿ" xfId="168"/>
    <cellStyle name="_KT (2)_5_ÿÿÿÿÿ 2" xfId="6374"/>
    <cellStyle name="_KT (2)_5_ÿÿÿÿÿ_Bieu mau cong trinh khoi cong moi 3-4" xfId="2862"/>
    <cellStyle name="_KT (2)_5_ÿÿÿÿÿ_Bieu3ODA" xfId="2863"/>
    <cellStyle name="_KT (2)_5_ÿÿÿÿÿ_Bieu4HTMT" xfId="2864"/>
    <cellStyle name="_KT (2)_5_ÿÿÿÿÿ_KH TPCP vung TNB (03-1-2012)" xfId="2865"/>
    <cellStyle name="_KT (2)_5_ÿÿÿÿÿ_kien giang 2" xfId="2866"/>
    <cellStyle name="_KT (2)_BC  NAM 2007" xfId="2867"/>
    <cellStyle name="_KT (2)_Bieu mau cong trinh khoi cong moi 3-4" xfId="2868"/>
    <cellStyle name="_KT (2)_Bieu3ODA" xfId="2869"/>
    <cellStyle name="_KT (2)_Bieu3ODA_1" xfId="2870"/>
    <cellStyle name="_KT (2)_Bieu4HTMT" xfId="2871"/>
    <cellStyle name="_KT (2)_bo sung von KCH nam 2010 va Du an tre kho khan" xfId="2872"/>
    <cellStyle name="_KT (2)_Book1" xfId="169"/>
    <cellStyle name="_KT (2)_Book1 2" xfId="2873"/>
    <cellStyle name="_KT (2)_Book1 3" xfId="6375"/>
    <cellStyle name="_KT (2)_Book1_1" xfId="170"/>
    <cellStyle name="_KT (2)_Book1_1 2" xfId="6376"/>
    <cellStyle name="_KT (2)_Book1_1_ÿÿÿÿÿ" xfId="6377"/>
    <cellStyle name="_KT (2)_Book1_2" xfId="6378"/>
    <cellStyle name="_KT (2)_Book1_BC-QT-WB-dthao" xfId="2874"/>
    <cellStyle name="_KT (2)_Book1_BC-QT-WB-dthao_05-12  KH trung han 2016-2020 - Liem Thinh edited" xfId="2875"/>
    <cellStyle name="_KT (2)_Book1_BC-QT-WB-dthao_Copy of 05-12  KH trung han 2016-2020 - Liem Thinh edited (1)" xfId="2876"/>
    <cellStyle name="_KT (2)_Book1_BC-QT-WB-dthao_KH TPCP 2016-2020 (tong hop)" xfId="2877"/>
    <cellStyle name="_KT (2)_Book1_KH TPCP vung TNB (03-1-2012)" xfId="2878"/>
    <cellStyle name="_KT (2)_Book1_kien giang 2" xfId="2879"/>
    <cellStyle name="_KT (2)_Book1_TKHC-THOIQUAN-05-04-2004" xfId="171"/>
    <cellStyle name="_KT (2)_Book1_TKHC-THOIQUAN-05-04-2004 2" xfId="6379"/>
    <cellStyle name="_KT (2)_Book1_ÿÿÿÿÿ" xfId="6380"/>
    <cellStyle name="_KT (2)_Copy of 05-12  KH trung han 2016-2020 - Liem Thinh edited (1)" xfId="2880"/>
    <cellStyle name="_KT (2)_danh muc chuan bi dau tu 2011 ngay 07-6-2011" xfId="2881"/>
    <cellStyle name="_KT (2)_Danh muc pbo nguon von XSKT, XDCB nam 2009 chuyen qua nam 2010" xfId="2882"/>
    <cellStyle name="_KT (2)_dieu chinh KH 2011 ngay 26-5-2011111" xfId="2883"/>
    <cellStyle name="_KT (2)_DS KCH PHAN BO VON NSDP NAM 2010" xfId="2884"/>
    <cellStyle name="_KT (2)_giao KH 2011 ngay 10-12-2010" xfId="2885"/>
    <cellStyle name="_KT (2)_GTGT 2003" xfId="2886"/>
    <cellStyle name="_KT (2)_KE KHAI THUE GTGT 2004" xfId="2887"/>
    <cellStyle name="_KT (2)_KE KHAI THUE GTGT 2004_BCTC2004" xfId="2888"/>
    <cellStyle name="_KT (2)_KH TPCP 2016-2020 (tong hop)" xfId="2889"/>
    <cellStyle name="_KT (2)_KH TPCP vung TNB (03-1-2012)" xfId="2890"/>
    <cellStyle name="_KT (2)_kien giang 2" xfId="2891"/>
    <cellStyle name="_KT (2)_Lora-tungchau" xfId="2892"/>
    <cellStyle name="_KT (2)_Lora-tungchau 2" xfId="2893"/>
    <cellStyle name="_KT (2)_Lora-tungchau_05-12  KH trung han 2016-2020 - Liem Thinh edited" xfId="2894"/>
    <cellStyle name="_KT (2)_Lora-tungchau_Copy of 05-12  KH trung han 2016-2020 - Liem Thinh edited (1)" xfId="2895"/>
    <cellStyle name="_KT (2)_Lora-tungchau_KH TPCP 2016-2020 (tong hop)" xfId="2896"/>
    <cellStyle name="_KT (2)_LuuNgay13-08-2007Be chua to chau (XD+CN)-phankhoan hoang" xfId="6381"/>
    <cellStyle name="_KT (2)_N-X-T-04" xfId="2897"/>
    <cellStyle name="_KT (2)_PERSONAL" xfId="172"/>
    <cellStyle name="_KT (2)_PERSONAL 2" xfId="6382"/>
    <cellStyle name="_KT (2)_PERSONAL_BC CV 6403 BKHĐT" xfId="2898"/>
    <cellStyle name="_KT (2)_PERSONAL_Bieu mau cong trinh khoi cong moi 3-4" xfId="2899"/>
    <cellStyle name="_KT (2)_PERSONAL_Bieu3ODA" xfId="2900"/>
    <cellStyle name="_KT (2)_PERSONAL_Bieu4HTMT" xfId="2901"/>
    <cellStyle name="_KT (2)_PERSONAL_Book1" xfId="173"/>
    <cellStyle name="_KT (2)_PERSONAL_Book1 2" xfId="2902"/>
    <cellStyle name="_KT (2)_PERSONAL_Book1 3" xfId="6383"/>
    <cellStyle name="_KT (2)_PERSONAL_HTQ.8 GD1" xfId="2903"/>
    <cellStyle name="_KT (2)_PERSONAL_HTQ.8 GD1_05-12  KH trung han 2016-2020 - Liem Thinh edited" xfId="2904"/>
    <cellStyle name="_KT (2)_PERSONAL_HTQ.8 GD1_Copy of 05-12  KH trung han 2016-2020 - Liem Thinh edited (1)" xfId="2905"/>
    <cellStyle name="_KT (2)_PERSONAL_HTQ.8 GD1_KH TPCP 2016-2020 (tong hop)" xfId="2906"/>
    <cellStyle name="_KT (2)_PERSONAL_Luy ke von ung nam 2011 -Thoa gui ngay 12-8-2012" xfId="2907"/>
    <cellStyle name="_KT (2)_PERSONAL_Tong hop KHCB 2001" xfId="174"/>
    <cellStyle name="_KT (2)_PERSONAL_Tong hop KHCB 2001 2" xfId="6384"/>
    <cellStyle name="_KT (2)_QT TINH UNG 2002" xfId="175"/>
    <cellStyle name="_KT (2)_QT TINH UNG 2002 2" xfId="6385"/>
    <cellStyle name="_KT (2)_Qt-HT3PQ1(CauKho)" xfId="2908"/>
    <cellStyle name="_KT (2)_tam ung va thanh toan goi 44" xfId="6386"/>
    <cellStyle name="_KT (2)_TG-TH" xfId="176"/>
    <cellStyle name="_KT (2)_TG-TH 2" xfId="6387"/>
    <cellStyle name="_KT (2)_TK152-04" xfId="2909"/>
    <cellStyle name="_KT (2)_TKHC-THOIQUAN-05-04-2004" xfId="177"/>
    <cellStyle name="_KT (2)_TKHC-THOIQUAN-05-04-2004 2" xfId="6388"/>
    <cellStyle name="_KT (2)_Tuyenongchuyentai dot 3-viet" xfId="6389"/>
    <cellStyle name="_KT (2)_ÿÿÿÿÿ" xfId="2910"/>
    <cellStyle name="_KT (2)_ÿÿÿÿÿ_1" xfId="6390"/>
    <cellStyle name="_KT (2)_ÿÿÿÿÿ_KH TPCP vung TNB (03-1-2012)" xfId="2911"/>
    <cellStyle name="_KT (2)_ÿÿÿÿÿ_kien giang 2" xfId="2912"/>
    <cellStyle name="_KT_TG" xfId="178"/>
    <cellStyle name="_KT_TG 2" xfId="6391"/>
    <cellStyle name="_KT_TG_1" xfId="179"/>
    <cellStyle name="_KT_TG_1 2" xfId="180"/>
    <cellStyle name="_KT_TG_1 2 2" xfId="6392"/>
    <cellStyle name="_KT_TG_1 3" xfId="6393"/>
    <cellStyle name="_KT_TG_1_05-12  KH trung han 2016-2020 - Liem Thinh edited" xfId="2913"/>
    <cellStyle name="_KT_TG_1_ApGiaVatTu_cayxanh_latgach" xfId="2914"/>
    <cellStyle name="_KT_TG_1_BANG TONG HOP TINH HINH THANH QUYET TOAN (MOI I)" xfId="181"/>
    <cellStyle name="_KT_TG_1_BANG TONG HOP TINH HINH THANH QUYET TOAN (MOI I) 2" xfId="6394"/>
    <cellStyle name="_KT_TG_1_BAO CAO KLCT PT2000" xfId="2915"/>
    <cellStyle name="_KT_TG_1_BAO CAO PT2000" xfId="2916"/>
    <cellStyle name="_KT_TG_1_BAO CAO PT2000_Book1" xfId="2917"/>
    <cellStyle name="_KT_TG_1_Bao cao XDCB 2001 - T11 KH dieu chinh 20-11-THAI" xfId="2918"/>
    <cellStyle name="_KT_TG_1_BAO GIA NGAY 24-10-08 (co dam)" xfId="182"/>
    <cellStyle name="_KT_TG_1_BAO GIA NGAY 24-10-08 (co dam) 2" xfId="6395"/>
    <cellStyle name="_KT_TG_1_BC  NAM 2007" xfId="2919"/>
    <cellStyle name="_KT_TG_1_BC CV 6403 BKHĐT" xfId="2920"/>
    <cellStyle name="_KT_TG_1_BC NQ11-CP - chinh sua lai" xfId="2921"/>
    <cellStyle name="_KT_TG_1_BC NQ11-CP-Quynh sau bieu so3" xfId="2922"/>
    <cellStyle name="_KT_TG_1_BC_NQ11-CP_-_Thao_sua_lai" xfId="2923"/>
    <cellStyle name="_KT_TG_1_Bieu mau cong trinh khoi cong moi 3-4" xfId="2924"/>
    <cellStyle name="_KT_TG_1_Bieu3ODA" xfId="2925"/>
    <cellStyle name="_KT_TG_1_Bieu3ODA_1" xfId="2926"/>
    <cellStyle name="_KT_TG_1_Bieu4HTMT" xfId="2927"/>
    <cellStyle name="_KT_TG_1_bo sung von KCH nam 2010 va Du an tre kho khan" xfId="2928"/>
    <cellStyle name="_KT_TG_1_Book1" xfId="183"/>
    <cellStyle name="_KT_TG_1_Book1 2" xfId="184"/>
    <cellStyle name="_KT_TG_1_Book1 2 2" xfId="6396"/>
    <cellStyle name="_KT_TG_1_Book1 3" xfId="6397"/>
    <cellStyle name="_KT_TG_1_Book1_1" xfId="185"/>
    <cellStyle name="_KT_TG_1_Book1_1 2" xfId="186"/>
    <cellStyle name="_KT_TG_1_Book1_1 2 2" xfId="6398"/>
    <cellStyle name="_KT_TG_1_Book1_1 3" xfId="6399"/>
    <cellStyle name="_KT_TG_1_Book1_1_BC CV 6403 BKHĐT" xfId="2929"/>
    <cellStyle name="_KT_TG_1_Book1_1_Bieu mau cong trinh khoi cong moi 3-4" xfId="2930"/>
    <cellStyle name="_KT_TG_1_Book1_1_Bieu3ODA" xfId="2931"/>
    <cellStyle name="_KT_TG_1_Book1_1_Bieu4HTMT" xfId="2932"/>
    <cellStyle name="_KT_TG_1_Book1_1_Book1" xfId="2933"/>
    <cellStyle name="_KT_TG_1_Book1_1_Luy ke von ung nam 2011 -Thoa gui ngay 12-8-2012" xfId="2934"/>
    <cellStyle name="_KT_TG_1_Book1_2" xfId="2935"/>
    <cellStyle name="_KT_TG_1_Book1_2 2" xfId="2936"/>
    <cellStyle name="_KT_TG_1_Book1_2_BC CV 6403 BKHĐT" xfId="2937"/>
    <cellStyle name="_KT_TG_1_Book1_2_Bieu3ODA" xfId="2938"/>
    <cellStyle name="_KT_TG_1_Book1_2_Luy ke von ung nam 2011 -Thoa gui ngay 12-8-2012" xfId="2939"/>
    <cellStyle name="_KT_TG_1_Book1_3" xfId="2940"/>
    <cellStyle name="_KT_TG_1_Book1_4" xfId="6400"/>
    <cellStyle name="_KT_TG_1_Book1_BC CV 6403 BKHĐT" xfId="2941"/>
    <cellStyle name="_KT_TG_1_Book1_BC-QT-WB-dthao" xfId="2942"/>
    <cellStyle name="_KT_TG_1_Book1_Bieu mau cong trinh khoi cong moi 3-4" xfId="2943"/>
    <cellStyle name="_KT_TG_1_Book1_Bieu3ODA" xfId="2944"/>
    <cellStyle name="_KT_TG_1_Book1_Bieu4HTMT" xfId="2945"/>
    <cellStyle name="_KT_TG_1_Book1_bo sung von KCH nam 2010 va Du an tre kho khan" xfId="2946"/>
    <cellStyle name="_KT_TG_1_Book1_Book1" xfId="2947"/>
    <cellStyle name="_KT_TG_1_Book1_danh muc chuan bi dau tu 2011 ngay 07-6-2011" xfId="2948"/>
    <cellStyle name="_KT_TG_1_Book1_Danh muc pbo nguon von XSKT, XDCB nam 2009 chuyen qua nam 2010" xfId="2949"/>
    <cellStyle name="_KT_TG_1_Book1_dieu chinh KH 2011 ngay 26-5-2011111" xfId="2950"/>
    <cellStyle name="_KT_TG_1_Book1_DS KCH PHAN BO VON NSDP NAM 2010" xfId="2951"/>
    <cellStyle name="_KT_TG_1_Book1_giao KH 2011 ngay 10-12-2010" xfId="2952"/>
    <cellStyle name="_KT_TG_1_Book1_LuuNgay13-08-2007Be chua to chau (XD+CN)-phankhoan hoang" xfId="6401"/>
    <cellStyle name="_KT_TG_1_Book1_Luy ke von ung nam 2011 -Thoa gui ngay 12-8-2012" xfId="2953"/>
    <cellStyle name="_KT_TG_1_Book1_tam ung va thanh toan goi 44" xfId="6402"/>
    <cellStyle name="_KT_TG_1_Book1_TKHC-THOIQUAN-05-04-2004" xfId="187"/>
    <cellStyle name="_KT_TG_1_Book1_TKHC-THOIQUAN-05-04-2004 2" xfId="6403"/>
    <cellStyle name="_KT_TG_1_Book1_Tuyenongchuyentai dot 3-viet" xfId="6404"/>
    <cellStyle name="_KT_TG_1_Book1_ÿÿÿÿÿ" xfId="6405"/>
    <cellStyle name="_KT_TG_1_Book1_ÿÿÿÿÿ_1" xfId="6406"/>
    <cellStyle name="_KT_TG_1_CAU Khanh Nam(Thi Cong)" xfId="188"/>
    <cellStyle name="_KT_TG_1_CAU Khanh Nam(Thi Cong) 2" xfId="6407"/>
    <cellStyle name="_KT_TG_1_ChiHuong_ApGia" xfId="2954"/>
    <cellStyle name="_KT_TG_1_CoCauPhi (version 1)" xfId="2955"/>
    <cellStyle name="_KT_TG_1_Copy of 05-12  KH trung han 2016-2020 - Liem Thinh edited (1)" xfId="2956"/>
    <cellStyle name="_KT_TG_1_danh muc chuan bi dau tu 2011 ngay 07-6-2011" xfId="2957"/>
    <cellStyle name="_KT_TG_1_Danh muc pbo nguon von XSKT, XDCB nam 2009 chuyen qua nam 2010" xfId="2958"/>
    <cellStyle name="_KT_TG_1_DAU NOI PL-CL TAI PHU LAMHC" xfId="2959"/>
    <cellStyle name="_KT_TG_1_dieu chinh KH 2011 ngay 26-5-2011111" xfId="2960"/>
    <cellStyle name="_KT_TG_1_DS KCH PHAN BO VON NSDP NAM 2010" xfId="2961"/>
    <cellStyle name="_KT_TG_1_DTCDT MR.2N110.HOCMON.TDTOAN.CCUNG" xfId="2962"/>
    <cellStyle name="_KT_TG_1_DU TRU VAT TU" xfId="189"/>
    <cellStyle name="_KT_TG_1_DU TRU VAT TU 2" xfId="6408"/>
    <cellStyle name="_KT_TG_1_giao KH 2011 ngay 10-12-2010" xfId="2963"/>
    <cellStyle name="_KT_TG_1_GTGT 2003" xfId="2964"/>
    <cellStyle name="_KT_TG_1_KE KHAI THUE GTGT 2004" xfId="2965"/>
    <cellStyle name="_KT_TG_1_KE KHAI THUE GTGT 2004_BCTC2004" xfId="2966"/>
    <cellStyle name="_KT_TG_1_KH TPCP 2016-2020 (tong hop)" xfId="2967"/>
    <cellStyle name="_KT_TG_1_KH TPCP vung TNB (03-1-2012)" xfId="2968"/>
    <cellStyle name="_KT_TG_1_kien giang 2" xfId="2969"/>
    <cellStyle name="_KT_TG_1_Lora-tungchau" xfId="2970"/>
    <cellStyle name="_KT_TG_1_Luy ke von ung nam 2011 -Thoa gui ngay 12-8-2012" xfId="2971"/>
    <cellStyle name="_KT_TG_1_NhanCong" xfId="2972"/>
    <cellStyle name="_KT_TG_1_N-X-T-04" xfId="2973"/>
    <cellStyle name="_KT_TG_1_PGIA-phieu tham tra Kho bac" xfId="2974"/>
    <cellStyle name="_KT_TG_1_phu luc tong ket tinh hinh TH giai doan 03-10 (ngay 30)" xfId="2975"/>
    <cellStyle name="_KT_TG_1_PT02-02" xfId="2976"/>
    <cellStyle name="_KT_TG_1_PT02-02_Book1" xfId="2977"/>
    <cellStyle name="_KT_TG_1_PT02-03" xfId="2978"/>
    <cellStyle name="_KT_TG_1_PT02-03_Book1" xfId="2979"/>
    <cellStyle name="_KT_TG_1_QT TINH UNG 2002" xfId="190"/>
    <cellStyle name="_KT_TG_1_QT TINH UNG 2002 2" xfId="6409"/>
    <cellStyle name="_KT_TG_1_Qt-HT3PQ1(CauKho)" xfId="2980"/>
    <cellStyle name="_KT_TG_1_Sheet1" xfId="2981"/>
    <cellStyle name="_KT_TG_1_TK152-04" xfId="2982"/>
    <cellStyle name="_KT_TG_1_TKHC-THOIQUAN-05-04-2004" xfId="191"/>
    <cellStyle name="_KT_TG_1_TKHC-THOIQUAN-05-04-2004 2" xfId="6410"/>
    <cellStyle name="_KT_TG_1_ÿÿÿÿÿ" xfId="192"/>
    <cellStyle name="_KT_TG_1_ÿÿÿÿÿ 2" xfId="6411"/>
    <cellStyle name="_KT_TG_1_ÿÿÿÿÿ_Bieu mau cong trinh khoi cong moi 3-4" xfId="2983"/>
    <cellStyle name="_KT_TG_1_ÿÿÿÿÿ_Bieu3ODA" xfId="2984"/>
    <cellStyle name="_KT_TG_1_ÿÿÿÿÿ_Bieu4HTMT" xfId="2985"/>
    <cellStyle name="_KT_TG_1_ÿÿÿÿÿ_KH TPCP vung TNB (03-1-2012)" xfId="2986"/>
    <cellStyle name="_KT_TG_1_ÿÿÿÿÿ_kien giang 2" xfId="2987"/>
    <cellStyle name="_KT_TG_2" xfId="193"/>
    <cellStyle name="_KT_TG_2 2" xfId="194"/>
    <cellStyle name="_KT_TG_2 2 2" xfId="6412"/>
    <cellStyle name="_KT_TG_2 3" xfId="6413"/>
    <cellStyle name="_KT_TG_2_05-12  KH trung han 2016-2020 - Liem Thinh edited" xfId="2988"/>
    <cellStyle name="_KT_TG_2_ApGiaVatTu_cayxanh_latgach" xfId="2989"/>
    <cellStyle name="_KT_TG_2_BANG TONG HOP TINH HINH THANH QUYET TOAN (MOI I)" xfId="195"/>
    <cellStyle name="_KT_TG_2_BANG TONG HOP TINH HINH THANH QUYET TOAN (MOI I) 2" xfId="6414"/>
    <cellStyle name="_KT_TG_2_BAO CAO KLCT PT2000" xfId="2990"/>
    <cellStyle name="_KT_TG_2_BAO CAO PT2000" xfId="2991"/>
    <cellStyle name="_KT_TG_2_BAO CAO PT2000_Book1" xfId="2992"/>
    <cellStyle name="_KT_TG_2_Bao cao XDCB 2001 - T11 KH dieu chinh 20-11-THAI" xfId="2993"/>
    <cellStyle name="_KT_TG_2_BAO GIA NGAY 24-10-08 (co dam)" xfId="196"/>
    <cellStyle name="_KT_TG_2_BAO GIA NGAY 24-10-08 (co dam) 2" xfId="6415"/>
    <cellStyle name="_KT_TG_2_BC  NAM 2007" xfId="2994"/>
    <cellStyle name="_KT_TG_2_BC CV 6403 BKHĐT" xfId="2995"/>
    <cellStyle name="_KT_TG_2_BC NQ11-CP - chinh sua lai" xfId="2996"/>
    <cellStyle name="_KT_TG_2_BC NQ11-CP-Quynh sau bieu so3" xfId="2997"/>
    <cellStyle name="_KT_TG_2_BC_NQ11-CP_-_Thao_sua_lai" xfId="2998"/>
    <cellStyle name="_KT_TG_2_Bieu mau cong trinh khoi cong moi 3-4" xfId="2999"/>
    <cellStyle name="_KT_TG_2_Bieu3ODA" xfId="3000"/>
    <cellStyle name="_KT_TG_2_Bieu3ODA_1" xfId="3001"/>
    <cellStyle name="_KT_TG_2_Bieu4HTMT" xfId="3002"/>
    <cellStyle name="_KT_TG_2_bo sung von KCH nam 2010 va Du an tre kho khan" xfId="3003"/>
    <cellStyle name="_KT_TG_2_Book1" xfId="197"/>
    <cellStyle name="_KT_TG_2_Book1 2" xfId="198"/>
    <cellStyle name="_KT_TG_2_Book1 2 2" xfId="6416"/>
    <cellStyle name="_KT_TG_2_Book1 3" xfId="6417"/>
    <cellStyle name="_KT_TG_2_Book1_1" xfId="199"/>
    <cellStyle name="_KT_TG_2_Book1_1 2" xfId="200"/>
    <cellStyle name="_KT_TG_2_Book1_1 2 2" xfId="6418"/>
    <cellStyle name="_KT_TG_2_Book1_1 3" xfId="6419"/>
    <cellStyle name="_KT_TG_2_Book1_1_BC CV 6403 BKHĐT" xfId="3004"/>
    <cellStyle name="_KT_TG_2_Book1_1_Bieu mau cong trinh khoi cong moi 3-4" xfId="3005"/>
    <cellStyle name="_KT_TG_2_Book1_1_Bieu3ODA" xfId="3006"/>
    <cellStyle name="_KT_TG_2_Book1_1_Bieu4HTMT" xfId="3007"/>
    <cellStyle name="_KT_TG_2_Book1_1_Book1" xfId="3008"/>
    <cellStyle name="_KT_TG_2_Book1_1_Luy ke von ung nam 2011 -Thoa gui ngay 12-8-2012" xfId="3009"/>
    <cellStyle name="_KT_TG_2_Book1_2" xfId="3010"/>
    <cellStyle name="_KT_TG_2_Book1_2 2" xfId="3011"/>
    <cellStyle name="_KT_TG_2_Book1_2 2 2" xfId="6420"/>
    <cellStyle name="_KT_TG_2_Book1_2 2 3" xfId="55613"/>
    <cellStyle name="_KT_TG_2_Book1_2_BC CV 6403 BKHĐT" xfId="3012"/>
    <cellStyle name="_KT_TG_2_Book1_2_Bieu3ODA" xfId="3013"/>
    <cellStyle name="_KT_TG_2_Book1_2_Luy ke von ung nam 2011 -Thoa gui ngay 12-8-2012" xfId="3014"/>
    <cellStyle name="_KT_TG_2_Book1_3" xfId="3015"/>
    <cellStyle name="_KT_TG_2_Book1_3 2" xfId="3016"/>
    <cellStyle name="_KT_TG_2_Book1_4" xfId="6421"/>
    <cellStyle name="_KT_TG_2_Book1_BC CV 6403 BKHĐT" xfId="3017"/>
    <cellStyle name="_KT_TG_2_Book1_Bieu mau cong trinh khoi cong moi 3-4" xfId="3018"/>
    <cellStyle name="_KT_TG_2_Book1_Bieu3ODA" xfId="3019"/>
    <cellStyle name="_KT_TG_2_Book1_Bieu4HTMT" xfId="3020"/>
    <cellStyle name="_KT_TG_2_Book1_bo sung von KCH nam 2010 va Du an tre kho khan" xfId="3021"/>
    <cellStyle name="_KT_TG_2_Book1_Book1" xfId="3022"/>
    <cellStyle name="_KT_TG_2_Book1_danh muc chuan bi dau tu 2011 ngay 07-6-2011" xfId="3023"/>
    <cellStyle name="_KT_TG_2_Book1_Danh muc pbo nguon von XSKT, XDCB nam 2009 chuyen qua nam 2010" xfId="3024"/>
    <cellStyle name="_KT_TG_2_Book1_dieu chinh KH 2011 ngay 26-5-2011111" xfId="3025"/>
    <cellStyle name="_KT_TG_2_Book1_DS KCH PHAN BO VON NSDP NAM 2010" xfId="3026"/>
    <cellStyle name="_KT_TG_2_Book1_giao KH 2011 ngay 10-12-2010" xfId="3027"/>
    <cellStyle name="_KT_TG_2_Book1_LuuNgay13-08-2007Be chua to chau (XD+CN)-phankhoan hoang" xfId="6422"/>
    <cellStyle name="_KT_TG_2_Book1_Luy ke von ung nam 2011 -Thoa gui ngay 12-8-2012" xfId="3028"/>
    <cellStyle name="_KT_TG_2_Book1_tam ung va thanh toan goi 44" xfId="6423"/>
    <cellStyle name="_KT_TG_2_Book1_TKHC-THOIQUAN-05-04-2004" xfId="201"/>
    <cellStyle name="_KT_TG_2_Book1_TKHC-THOIQUAN-05-04-2004 2" xfId="6424"/>
    <cellStyle name="_KT_TG_2_Book1_Tuyenongchuyentai dot 3-viet" xfId="6425"/>
    <cellStyle name="_KT_TG_2_Book1_ÿÿÿÿÿ" xfId="6426"/>
    <cellStyle name="_KT_TG_2_Book1_ÿÿÿÿÿ_1" xfId="6427"/>
    <cellStyle name="_KT_TG_2_CAU Khanh Nam(Thi Cong)" xfId="202"/>
    <cellStyle name="_KT_TG_2_CAU Khanh Nam(Thi Cong) 2" xfId="6428"/>
    <cellStyle name="_KT_TG_2_ChiHuong_ApGia" xfId="3029"/>
    <cellStyle name="_KT_TG_2_CoCauPhi (version 1)" xfId="3030"/>
    <cellStyle name="_KT_TG_2_Copy of 05-12  KH trung han 2016-2020 - Liem Thinh edited (1)" xfId="3031"/>
    <cellStyle name="_KT_TG_2_danh muc chuan bi dau tu 2011 ngay 07-6-2011" xfId="3032"/>
    <cellStyle name="_KT_TG_2_Danh muc pbo nguon von XSKT, XDCB nam 2009 chuyen qua nam 2010" xfId="3033"/>
    <cellStyle name="_KT_TG_2_DAU NOI PL-CL TAI PHU LAMHC" xfId="3034"/>
    <cellStyle name="_KT_TG_2_dieu chinh KH 2011 ngay 26-5-2011111" xfId="3035"/>
    <cellStyle name="_KT_TG_2_DS KCH PHAN BO VON NSDP NAM 2010" xfId="3036"/>
    <cellStyle name="_KT_TG_2_DTCDT MR.2N110.HOCMON.TDTOAN.CCUNG" xfId="3037"/>
    <cellStyle name="_KT_TG_2_DU TRU VAT TU" xfId="203"/>
    <cellStyle name="_KT_TG_2_DU TRU VAT TU 2" xfId="6429"/>
    <cellStyle name="_KT_TG_2_giao KH 2011 ngay 10-12-2010" xfId="3038"/>
    <cellStyle name="_KT_TG_2_GTGT 2003" xfId="3039"/>
    <cellStyle name="_KT_TG_2_KE KHAI THUE GTGT 2004" xfId="3040"/>
    <cellStyle name="_KT_TG_2_KE KHAI THUE GTGT 2004_BCTC2004" xfId="3041"/>
    <cellStyle name="_KT_TG_2_KH TPCP 2016-2020 (tong hop)" xfId="3042"/>
    <cellStyle name="_KT_TG_2_KH TPCP vung TNB (03-1-2012)" xfId="3043"/>
    <cellStyle name="_KT_TG_2_kien giang 2" xfId="3044"/>
    <cellStyle name="_KT_TG_2_Lora-tungchau" xfId="3045"/>
    <cellStyle name="_KT_TG_2_Luy ke von ung nam 2011 -Thoa gui ngay 12-8-2012" xfId="3046"/>
    <cellStyle name="_KT_TG_2_NhanCong" xfId="3047"/>
    <cellStyle name="_KT_TG_2_N-X-T-04" xfId="3048"/>
    <cellStyle name="_KT_TG_2_PGIA-phieu tham tra Kho bac" xfId="3049"/>
    <cellStyle name="_KT_TG_2_phu luc tong ket tinh hinh TH giai doan 03-10 (ngay 30)" xfId="3050"/>
    <cellStyle name="_KT_TG_2_PT02-02" xfId="3051"/>
    <cellStyle name="_KT_TG_2_PT02-02_Book1" xfId="3052"/>
    <cellStyle name="_KT_TG_2_PT02-03" xfId="3053"/>
    <cellStyle name="_KT_TG_2_PT02-03_Book1" xfId="3054"/>
    <cellStyle name="_KT_TG_2_QT TINH UNG 2002" xfId="204"/>
    <cellStyle name="_KT_TG_2_QT TINH UNG 2002 2" xfId="6430"/>
    <cellStyle name="_KT_TG_2_Qt-HT3PQ1(CauKho)" xfId="3055"/>
    <cellStyle name="_KT_TG_2_Sheet1" xfId="3056"/>
    <cellStyle name="_KT_TG_2_TK152-04" xfId="3057"/>
    <cellStyle name="_KT_TG_2_TKHC-THOIQUAN-05-04-2004" xfId="205"/>
    <cellStyle name="_KT_TG_2_TKHC-THOIQUAN-05-04-2004 2" xfId="6431"/>
    <cellStyle name="_KT_TG_2_ÿÿÿÿÿ" xfId="206"/>
    <cellStyle name="_KT_TG_2_ÿÿÿÿÿ 2" xfId="6432"/>
    <cellStyle name="_KT_TG_2_ÿÿÿÿÿ_Bieu mau cong trinh khoi cong moi 3-4" xfId="3058"/>
    <cellStyle name="_KT_TG_2_ÿÿÿÿÿ_Bieu3ODA" xfId="3059"/>
    <cellStyle name="_KT_TG_2_ÿÿÿÿÿ_Bieu4HTMT" xfId="3060"/>
    <cellStyle name="_KT_TG_2_ÿÿÿÿÿ_KH TPCP vung TNB (03-1-2012)" xfId="3061"/>
    <cellStyle name="_KT_TG_2_ÿÿÿÿÿ_kien giang 2" xfId="3062"/>
    <cellStyle name="_KT_TG_3" xfId="207"/>
    <cellStyle name="_KT_TG_3 2" xfId="6433"/>
    <cellStyle name="_KT_TG_4" xfId="208"/>
    <cellStyle name="_KT_TG_4 2" xfId="3063"/>
    <cellStyle name="_KT_TG_4 3" xfId="6434"/>
    <cellStyle name="_KT_TG_4_05-12  KH trung han 2016-2020 - Liem Thinh edited" xfId="3064"/>
    <cellStyle name="_KT_TG_4_Copy of 05-12  KH trung han 2016-2020 - Liem Thinh edited (1)" xfId="3065"/>
    <cellStyle name="_KT_TG_4_KH TPCP 2016-2020 (tong hop)" xfId="3066"/>
    <cellStyle name="_KT_TG_4_Lora-tungchau" xfId="3067"/>
    <cellStyle name="_KT_TG_4_Lora-tungchau 2" xfId="3068"/>
    <cellStyle name="_KT_TG_4_Lora-tungchau_05-12  KH trung han 2016-2020 - Liem Thinh edited" xfId="3069"/>
    <cellStyle name="_KT_TG_4_Lora-tungchau_Copy of 05-12  KH trung han 2016-2020 - Liem Thinh edited (1)" xfId="3070"/>
    <cellStyle name="_KT_TG_4_Lora-tungchau_KH TPCP 2016-2020 (tong hop)" xfId="3071"/>
    <cellStyle name="_KT_TG_4_Qt-HT3PQ1(CauKho)" xfId="3072"/>
    <cellStyle name="_Lora-tungchau" xfId="3073"/>
    <cellStyle name="_Lora-tungchau 2" xfId="3074"/>
    <cellStyle name="_Lora-tungchau_05-12  KH trung han 2016-2020 - Liem Thinh edited" xfId="3075"/>
    <cellStyle name="_Lora-tungchau_Copy of 05-12  KH trung han 2016-2020 - Liem Thinh edited (1)" xfId="3076"/>
    <cellStyle name="_Lora-tungchau_KH TPCP 2016-2020 (tong hop)" xfId="3077"/>
    <cellStyle name="_LuuNgay13-08-2007Be chua to chau (XD+CN)-phankhoan hoang" xfId="6435"/>
    <cellStyle name="_Luy ke von ung nam 2011 -Thoa gui ngay 12-8-2012" xfId="3078"/>
    <cellStyle name="_mau so 3" xfId="3079"/>
    <cellStyle name="_MauThanTKKT-goi7-DonGia2143(vl t7)" xfId="211"/>
    <cellStyle name="_MauThanTKKT-goi7-DonGia2143(vl t7) 2" xfId="6436"/>
    <cellStyle name="_MauThanTKKT-goi7-DonGia2143(vl t7) 3" xfId="6437"/>
    <cellStyle name="_MauThanTKKT-goi7-DonGia2143(vl t7)_!1 1 bao cao giao KH ve HTCMT vung TNB   12-12-2011" xfId="3080"/>
    <cellStyle name="_MauThanTKKT-goi7-DonGia2143(vl t7)_!1 1 bao cao giao KH ve HTCMT vung TNB   12-12-2011 2" xfId="6438"/>
    <cellStyle name="_MauThanTKKT-goi7-DonGia2143(vl t7)_!1 1 bao cao giao KH ve HTCMT vung TNB   12-12-2011 3" xfId="6439"/>
    <cellStyle name="_MauThanTKKT-goi7-DonGia2143(vl t7)_!1 1 bao cao giao KH ve HTCMT vung TNB   12-12-2011 4" xfId="55614"/>
    <cellStyle name="_MauThanTKKT-goi7-DonGia2143(vl t7)_bieu 1b" xfId="6440"/>
    <cellStyle name="_MauThanTKKT-goi7-DonGia2143(vl t7)_bieu 1b 2" xfId="6441"/>
    <cellStyle name="_MauThanTKKT-goi7-DonGia2143(vl t7)_Bieu4HTMT" xfId="3081"/>
    <cellStyle name="_MauThanTKKT-goi7-DonGia2143(vl t7)_Bieu4HTMT 2" xfId="6442"/>
    <cellStyle name="_MauThanTKKT-goi7-DonGia2143(vl t7)_Bieu4HTMT 3" xfId="6443"/>
    <cellStyle name="_MauThanTKKT-goi7-DonGia2143(vl t7)_Bieu4HTMT 4" xfId="55615"/>
    <cellStyle name="_MauThanTKKT-goi7-DonGia2143(vl t7)_Bieu4HTMT_!1 1 bao cao giao KH ve HTCMT vung TNB   12-12-2011" xfId="3082"/>
    <cellStyle name="_MauThanTKKT-goi7-DonGia2143(vl t7)_Bieu4HTMT_!1 1 bao cao giao KH ve HTCMT vung TNB   12-12-2011 2" xfId="6444"/>
    <cellStyle name="_MauThanTKKT-goi7-DonGia2143(vl t7)_Bieu4HTMT_!1 1 bao cao giao KH ve HTCMT vung TNB   12-12-2011 3" xfId="6445"/>
    <cellStyle name="_MauThanTKKT-goi7-DonGia2143(vl t7)_Bieu4HTMT_!1 1 bao cao giao KH ve HTCMT vung TNB   12-12-2011 4" xfId="55616"/>
    <cellStyle name="_MauThanTKKT-goi7-DonGia2143(vl t7)_Bieu4HTMT_KH TPCP vung TNB (03-1-2012)" xfId="3083"/>
    <cellStyle name="_MauThanTKKT-goi7-DonGia2143(vl t7)_Bieu4HTMT_KH TPCP vung TNB (03-1-2012) 2" xfId="6446"/>
    <cellStyle name="_MauThanTKKT-goi7-DonGia2143(vl t7)_Bieu4HTMT_KH TPCP vung TNB (03-1-2012) 3" xfId="6447"/>
    <cellStyle name="_MauThanTKKT-goi7-DonGia2143(vl t7)_Bieu4HTMT_KH TPCP vung TNB (03-1-2012) 4" xfId="55617"/>
    <cellStyle name="_MauThanTKKT-goi7-DonGia2143(vl t7)_KH TPCP vung TNB (03-1-2012)" xfId="3084"/>
    <cellStyle name="_MauThanTKKT-goi7-DonGia2143(vl t7)_KH TPCP vung TNB (03-1-2012) 2" xfId="6448"/>
    <cellStyle name="_MauThanTKKT-goi7-DonGia2143(vl t7)_KH TPCP vung TNB (03-1-2012) 3" xfId="6449"/>
    <cellStyle name="_MauThanTKKT-goi7-DonGia2143(vl t7)_KH TPCP vung TNB (03-1-2012) 4" xfId="55618"/>
    <cellStyle name="_MauThanTKKT-goi7-DonGia2143(vl t7)_Sheet1" xfId="6450"/>
    <cellStyle name="_MauThanTKKT-goi7-DonGia2143(vl t7)_Sheet1 2" xfId="6451"/>
    <cellStyle name="_Nhu cau von ung truoc 2011 Tha h Hoa + Nge An gui TW" xfId="212"/>
    <cellStyle name="_Nhu cau von ung truoc 2011 Tha h Hoa + Nge An gui TW 2" xfId="6452"/>
    <cellStyle name="_Nhu cau von ung truoc 2011 Tha h Hoa + Nge An gui TW 3" xfId="6453"/>
    <cellStyle name="_Nhu cau von ung truoc 2011 Tha h Hoa + Nge An gui TW_!1 1 bao cao giao KH ve HTCMT vung TNB   12-12-2011" xfId="3085"/>
    <cellStyle name="_Nhu cau von ung truoc 2011 Tha h Hoa + Nge An gui TW_!1 1 bao cao giao KH ve HTCMT vung TNB   12-12-2011 2" xfId="6454"/>
    <cellStyle name="_Nhu cau von ung truoc 2011 Tha h Hoa + Nge An gui TW_!1 1 bao cao giao KH ve HTCMT vung TNB   12-12-2011 3" xfId="6455"/>
    <cellStyle name="_Nhu cau von ung truoc 2011 Tha h Hoa + Nge An gui TW_!1 1 bao cao giao KH ve HTCMT vung TNB   12-12-2011 4" xfId="55619"/>
    <cellStyle name="_Nhu cau von ung truoc 2011 Tha h Hoa + Nge An gui TW_bieu 1b" xfId="6456"/>
    <cellStyle name="_Nhu cau von ung truoc 2011 Tha h Hoa + Nge An gui TW_bieu 1b 2" xfId="6457"/>
    <cellStyle name="_Nhu cau von ung truoc 2011 Tha h Hoa + Nge An gui TW_Bieu4HTMT" xfId="3086"/>
    <cellStyle name="_Nhu cau von ung truoc 2011 Tha h Hoa + Nge An gui TW_Bieu4HTMT 2" xfId="6458"/>
    <cellStyle name="_Nhu cau von ung truoc 2011 Tha h Hoa + Nge An gui TW_Bieu4HTMT 3" xfId="6459"/>
    <cellStyle name="_Nhu cau von ung truoc 2011 Tha h Hoa + Nge An gui TW_Bieu4HTMT 4" xfId="55620"/>
    <cellStyle name="_Nhu cau von ung truoc 2011 Tha h Hoa + Nge An gui TW_Bieu4HTMT_!1 1 bao cao giao KH ve HTCMT vung TNB   12-12-2011" xfId="3087"/>
    <cellStyle name="_Nhu cau von ung truoc 2011 Tha h Hoa + Nge An gui TW_Bieu4HTMT_!1 1 bao cao giao KH ve HTCMT vung TNB   12-12-2011 2" xfId="6460"/>
    <cellStyle name="_Nhu cau von ung truoc 2011 Tha h Hoa + Nge An gui TW_Bieu4HTMT_!1 1 bao cao giao KH ve HTCMT vung TNB   12-12-2011 3" xfId="6461"/>
    <cellStyle name="_Nhu cau von ung truoc 2011 Tha h Hoa + Nge An gui TW_Bieu4HTMT_!1 1 bao cao giao KH ve HTCMT vung TNB   12-12-2011 4" xfId="55621"/>
    <cellStyle name="_Nhu cau von ung truoc 2011 Tha h Hoa + Nge An gui TW_Bieu4HTMT_KH TPCP vung TNB (03-1-2012)" xfId="3088"/>
    <cellStyle name="_Nhu cau von ung truoc 2011 Tha h Hoa + Nge An gui TW_Bieu4HTMT_KH TPCP vung TNB (03-1-2012) 2" xfId="6462"/>
    <cellStyle name="_Nhu cau von ung truoc 2011 Tha h Hoa + Nge An gui TW_Bieu4HTMT_KH TPCP vung TNB (03-1-2012) 3" xfId="6463"/>
    <cellStyle name="_Nhu cau von ung truoc 2011 Tha h Hoa + Nge An gui TW_Bieu4HTMT_KH TPCP vung TNB (03-1-2012) 4" xfId="55622"/>
    <cellStyle name="_Nhu cau von ung truoc 2011 Tha h Hoa + Nge An gui TW_KH TPCP vung TNB (03-1-2012)" xfId="3089"/>
    <cellStyle name="_Nhu cau von ung truoc 2011 Tha h Hoa + Nge An gui TW_KH TPCP vung TNB (03-1-2012) 2" xfId="6464"/>
    <cellStyle name="_Nhu cau von ung truoc 2011 Tha h Hoa + Nge An gui TW_KH TPCP vung TNB (03-1-2012) 3" xfId="6465"/>
    <cellStyle name="_Nhu cau von ung truoc 2011 Tha h Hoa + Nge An gui TW_KH TPCP vung TNB (03-1-2012) 4" xfId="55623"/>
    <cellStyle name="_Nhu cau von ung truoc 2011 Tha h Hoa + Nge An gui TW_Sheet1" xfId="6466"/>
    <cellStyle name="_Nhu cau von ung truoc 2011 Tha h Hoa + Nge An gui TW_Sheet1 2" xfId="6467"/>
    <cellStyle name="_N-X-T-04" xfId="3090"/>
    <cellStyle name="_PERSONAL" xfId="213"/>
    <cellStyle name="_PERSONAL 2" xfId="6468"/>
    <cellStyle name="_PERSONAL_BC CV 6403 BKHĐT" xfId="3091"/>
    <cellStyle name="_PERSONAL_Bieu mau cong trinh khoi cong moi 3-4" xfId="3092"/>
    <cellStyle name="_PERSONAL_Bieu3ODA" xfId="3093"/>
    <cellStyle name="_PERSONAL_Bieu4HTMT" xfId="3094"/>
    <cellStyle name="_PERSONAL_Book1" xfId="214"/>
    <cellStyle name="_PERSONAL_Book1 2" xfId="3095"/>
    <cellStyle name="_PERSONAL_Book1 3" xfId="6469"/>
    <cellStyle name="_PERSONAL_HTQ.8 GD1" xfId="3096"/>
    <cellStyle name="_PERSONAL_HTQ.8 GD1_05-12  KH trung han 2016-2020 - Liem Thinh edited" xfId="3097"/>
    <cellStyle name="_PERSONAL_HTQ.8 GD1_Copy of 05-12  KH trung han 2016-2020 - Liem Thinh edited (1)" xfId="3098"/>
    <cellStyle name="_PERSONAL_HTQ.8 GD1_KH TPCP 2016-2020 (tong hop)" xfId="3099"/>
    <cellStyle name="_PERSONAL_Luy ke von ung nam 2011 -Thoa gui ngay 12-8-2012" xfId="3100"/>
    <cellStyle name="_PERSONAL_Tong hop KHCB 2001" xfId="215"/>
    <cellStyle name="_PERSONAL_Tong hop KHCB 2001 2" xfId="6470"/>
    <cellStyle name="_Phan bo KH 2009 TPCP" xfId="3101"/>
    <cellStyle name="_Phan bo KH 2009 TPCP 2" xfId="6471"/>
    <cellStyle name="_Phan bo KH 2009 TPCP 3" xfId="55624"/>
    <cellStyle name="_phong bo mon22" xfId="3102"/>
    <cellStyle name="_phong bo mon22 2" xfId="6472"/>
    <cellStyle name="_phong bo mon22 3" xfId="55625"/>
    <cellStyle name="_phong bo mon22_!1 1 bao cao giao KH ve HTCMT vung TNB   12-12-2011" xfId="3103"/>
    <cellStyle name="_phong bo mon22_!1 1 bao cao giao KH ve HTCMT vung TNB   12-12-2011 2" xfId="6473"/>
    <cellStyle name="_phong bo mon22_!1 1 bao cao giao KH ve HTCMT vung TNB   12-12-2011 3" xfId="6474"/>
    <cellStyle name="_phong bo mon22_!1 1 bao cao giao KH ve HTCMT vung TNB   12-12-2011 4" xfId="55626"/>
    <cellStyle name="_phong bo mon22_bieu 1b" xfId="6475"/>
    <cellStyle name="_phong bo mon22_bieu 1b 2" xfId="6476"/>
    <cellStyle name="_phong bo mon22_KH TPCP vung TNB (03-1-2012)" xfId="3104"/>
    <cellStyle name="_phong bo mon22_KH TPCP vung TNB (03-1-2012) 2" xfId="6477"/>
    <cellStyle name="_phong bo mon22_KH TPCP vung TNB (03-1-2012) 3" xfId="6478"/>
    <cellStyle name="_phong bo mon22_KH TPCP vung TNB (03-1-2012) 4" xfId="55627"/>
    <cellStyle name="_phong bo mon22_Sheet1" xfId="6479"/>
    <cellStyle name="_phong bo mon22_Sheet1 2" xfId="6480"/>
    <cellStyle name="_Phu luc 2 (Bieu 2) TH KH 2010" xfId="3105"/>
    <cellStyle name="_Phu luc 2 (Bieu 2) TH KH 2010 2" xfId="6481"/>
    <cellStyle name="_Phu luc 2 (Bieu 2) TH KH 2010 3" xfId="55628"/>
    <cellStyle name="_phu luc tong ket tinh hinh TH giai doan 03-10 (ngay 30)" xfId="3106"/>
    <cellStyle name="_phu luc tong ket tinh hinh TH giai doan 03-10 (ngay 30) 2" xfId="6482"/>
    <cellStyle name="_phu luc tong ket tinh hinh TH giai doan 03-10 (ngay 30) 3" xfId="55629"/>
    <cellStyle name="_Phuluckinhphi_DC_lan 4_YL" xfId="3107"/>
    <cellStyle name="_Q TOAN  SCTX QL.62 QUI I ( oanh)" xfId="216"/>
    <cellStyle name="_Q TOAN  SCTX QL.62 QUI I ( oanh) 2" xfId="6483"/>
    <cellStyle name="_Q TOAN  SCTX QL.62 QUI II ( oanh)" xfId="217"/>
    <cellStyle name="_Q TOAN  SCTX QL.62 QUI II ( oanh) 2" xfId="6484"/>
    <cellStyle name="_QT SCTXQL62_QT1 (Cty QL)" xfId="218"/>
    <cellStyle name="_QT SCTXQL62_QT1 (Cty QL) 2" xfId="6485"/>
    <cellStyle name="_QT TINH UNG 2002" xfId="219"/>
    <cellStyle name="_QT TINH UNG 2002 2" xfId="6486"/>
    <cellStyle name="_Qt-HT3PQ1(CauKho)" xfId="3108"/>
    <cellStyle name="_Sheet1" xfId="220"/>
    <cellStyle name="_Sheet1 2" xfId="6487"/>
    <cellStyle name="_Sheet2" xfId="221"/>
    <cellStyle name="_Sheet2 2" xfId="6488"/>
    <cellStyle name="_tam ung va thanh toan goi 44" xfId="6489"/>
    <cellStyle name="_TG-TH" xfId="222"/>
    <cellStyle name="_TG-TH 2" xfId="6490"/>
    <cellStyle name="_TG-TH_1" xfId="223"/>
    <cellStyle name="_TG-TH_1 2" xfId="224"/>
    <cellStyle name="_TG-TH_1 2 2" xfId="6491"/>
    <cellStyle name="_TG-TH_1 3" xfId="6492"/>
    <cellStyle name="_TG-TH_1_05-12  KH trung han 2016-2020 - Liem Thinh edited" xfId="3109"/>
    <cellStyle name="_TG-TH_1_ApGiaVatTu_cayxanh_latgach" xfId="3110"/>
    <cellStyle name="_TG-TH_1_BANG TONG HOP TINH HINH THANH QUYET TOAN (MOI I)" xfId="225"/>
    <cellStyle name="_TG-TH_1_BANG TONG HOP TINH HINH THANH QUYET TOAN (MOI I) 2" xfId="6493"/>
    <cellStyle name="_TG-TH_1_BAO CAO KLCT PT2000" xfId="3111"/>
    <cellStyle name="_TG-TH_1_BAO CAO PT2000" xfId="3112"/>
    <cellStyle name="_TG-TH_1_BAO CAO PT2000_Book1" xfId="3113"/>
    <cellStyle name="_TG-TH_1_Bao cao XDCB 2001 - T11 KH dieu chinh 20-11-THAI" xfId="3114"/>
    <cellStyle name="_TG-TH_1_BAO GIA NGAY 24-10-08 (co dam)" xfId="226"/>
    <cellStyle name="_TG-TH_1_BAO GIA NGAY 24-10-08 (co dam) 2" xfId="6494"/>
    <cellStyle name="_TG-TH_1_BC  NAM 2007" xfId="3115"/>
    <cellStyle name="_TG-TH_1_BC CV 6403 BKHĐT" xfId="3116"/>
    <cellStyle name="_TG-TH_1_BC NQ11-CP - chinh sua lai" xfId="3117"/>
    <cellStyle name="_TG-TH_1_BC NQ11-CP-Quynh sau bieu so3" xfId="3118"/>
    <cellStyle name="_TG-TH_1_BC_NQ11-CP_-_Thao_sua_lai" xfId="3119"/>
    <cellStyle name="_TG-TH_1_Bieu mau cong trinh khoi cong moi 3-4" xfId="3120"/>
    <cellStyle name="_TG-TH_1_Bieu3ODA" xfId="3121"/>
    <cellStyle name="_TG-TH_1_Bieu3ODA_1" xfId="3122"/>
    <cellStyle name="_TG-TH_1_Bieu4HTMT" xfId="3123"/>
    <cellStyle name="_TG-TH_1_bo sung von KCH nam 2010 va Du an tre kho khan" xfId="3124"/>
    <cellStyle name="_TG-TH_1_Book1" xfId="227"/>
    <cellStyle name="_TG-TH_1_Book1 2" xfId="228"/>
    <cellStyle name="_TG-TH_1_Book1 2 2" xfId="6495"/>
    <cellStyle name="_TG-TH_1_Book1 3" xfId="6496"/>
    <cellStyle name="_TG-TH_1_Book1_1" xfId="229"/>
    <cellStyle name="_TG-TH_1_Book1_1 2" xfId="230"/>
    <cellStyle name="_TG-TH_1_Book1_1 2 2" xfId="6497"/>
    <cellStyle name="_TG-TH_1_Book1_1 3" xfId="6498"/>
    <cellStyle name="_TG-TH_1_Book1_1_BC CV 6403 BKHĐT" xfId="3125"/>
    <cellStyle name="_TG-TH_1_Book1_1_Bieu mau cong trinh khoi cong moi 3-4" xfId="3126"/>
    <cellStyle name="_TG-TH_1_Book1_1_Bieu3ODA" xfId="3127"/>
    <cellStyle name="_TG-TH_1_Book1_1_Bieu4HTMT" xfId="3128"/>
    <cellStyle name="_TG-TH_1_Book1_1_Book1" xfId="3129"/>
    <cellStyle name="_TG-TH_1_Book1_1_Luy ke von ung nam 2011 -Thoa gui ngay 12-8-2012" xfId="3130"/>
    <cellStyle name="_TG-TH_1_Book1_2" xfId="3131"/>
    <cellStyle name="_TG-TH_1_Book1_2 2" xfId="3132"/>
    <cellStyle name="_TG-TH_1_Book1_2_BC CV 6403 BKHĐT" xfId="3133"/>
    <cellStyle name="_TG-TH_1_Book1_2_Bieu3ODA" xfId="3134"/>
    <cellStyle name="_TG-TH_1_Book1_2_Luy ke von ung nam 2011 -Thoa gui ngay 12-8-2012" xfId="3135"/>
    <cellStyle name="_TG-TH_1_Book1_3" xfId="3136"/>
    <cellStyle name="_TG-TH_1_Book1_4" xfId="6499"/>
    <cellStyle name="_TG-TH_1_Book1_BC CV 6403 BKHĐT" xfId="3137"/>
    <cellStyle name="_TG-TH_1_Book1_BC-QT-WB-dthao" xfId="3138"/>
    <cellStyle name="_TG-TH_1_Book1_Bieu mau cong trinh khoi cong moi 3-4" xfId="3139"/>
    <cellStyle name="_TG-TH_1_Book1_Bieu3ODA" xfId="3140"/>
    <cellStyle name="_TG-TH_1_Book1_Bieu4HTMT" xfId="3141"/>
    <cellStyle name="_TG-TH_1_Book1_bo sung von KCH nam 2010 va Du an tre kho khan" xfId="3142"/>
    <cellStyle name="_TG-TH_1_Book1_Book1" xfId="3143"/>
    <cellStyle name="_TG-TH_1_Book1_danh muc chuan bi dau tu 2011 ngay 07-6-2011" xfId="3144"/>
    <cellStyle name="_TG-TH_1_Book1_Danh muc pbo nguon von XSKT, XDCB nam 2009 chuyen qua nam 2010" xfId="3145"/>
    <cellStyle name="_TG-TH_1_Book1_dieu chinh KH 2011 ngay 26-5-2011111" xfId="3146"/>
    <cellStyle name="_TG-TH_1_Book1_DS KCH PHAN BO VON NSDP NAM 2010" xfId="3147"/>
    <cellStyle name="_TG-TH_1_Book1_giao KH 2011 ngay 10-12-2010" xfId="3148"/>
    <cellStyle name="_TG-TH_1_Book1_LuuNgay13-08-2007Be chua to chau (XD+CN)-phankhoan hoang" xfId="6500"/>
    <cellStyle name="_TG-TH_1_Book1_Luy ke von ung nam 2011 -Thoa gui ngay 12-8-2012" xfId="3149"/>
    <cellStyle name="_TG-TH_1_Book1_tam ung va thanh toan goi 44" xfId="6501"/>
    <cellStyle name="_TG-TH_1_Book1_TKHC-THOIQUAN-05-04-2004" xfId="231"/>
    <cellStyle name="_TG-TH_1_Book1_TKHC-THOIQUAN-05-04-2004 2" xfId="6502"/>
    <cellStyle name="_TG-TH_1_Book1_Tuyenongchuyentai dot 3-viet" xfId="6503"/>
    <cellStyle name="_TG-TH_1_Book1_ÿÿÿÿÿ" xfId="6504"/>
    <cellStyle name="_TG-TH_1_Book1_ÿÿÿÿÿ_1" xfId="6505"/>
    <cellStyle name="_TG-TH_1_CAU Khanh Nam(Thi Cong)" xfId="232"/>
    <cellStyle name="_TG-TH_1_CAU Khanh Nam(Thi Cong) 2" xfId="6506"/>
    <cellStyle name="_TG-TH_1_ChiHuong_ApGia" xfId="3150"/>
    <cellStyle name="_TG-TH_1_CoCauPhi (version 1)" xfId="3151"/>
    <cellStyle name="_TG-TH_1_Copy of 05-12  KH trung han 2016-2020 - Liem Thinh edited (1)" xfId="3152"/>
    <cellStyle name="_TG-TH_1_danh muc chuan bi dau tu 2011 ngay 07-6-2011" xfId="3153"/>
    <cellStyle name="_TG-TH_1_Danh muc pbo nguon von XSKT, XDCB nam 2009 chuyen qua nam 2010" xfId="3154"/>
    <cellStyle name="_TG-TH_1_DAU NOI PL-CL TAI PHU LAMHC" xfId="3155"/>
    <cellStyle name="_TG-TH_1_dieu chinh KH 2011 ngay 26-5-2011111" xfId="3156"/>
    <cellStyle name="_TG-TH_1_DS KCH PHAN BO VON NSDP NAM 2010" xfId="3157"/>
    <cellStyle name="_TG-TH_1_DTCDT MR.2N110.HOCMON.TDTOAN.CCUNG" xfId="3158"/>
    <cellStyle name="_TG-TH_1_DU TRU VAT TU" xfId="233"/>
    <cellStyle name="_TG-TH_1_DU TRU VAT TU 2" xfId="6507"/>
    <cellStyle name="_TG-TH_1_giao KH 2011 ngay 10-12-2010" xfId="3159"/>
    <cellStyle name="_TG-TH_1_GTGT 2003" xfId="3160"/>
    <cellStyle name="_TG-TH_1_KE KHAI THUE GTGT 2004" xfId="3161"/>
    <cellStyle name="_TG-TH_1_KE KHAI THUE GTGT 2004_BCTC2004" xfId="3162"/>
    <cellStyle name="_TG-TH_1_KH TPCP 2016-2020 (tong hop)" xfId="3163"/>
    <cellStyle name="_TG-TH_1_KH TPCP vung TNB (03-1-2012)" xfId="3164"/>
    <cellStyle name="_TG-TH_1_kien giang 2" xfId="3165"/>
    <cellStyle name="_TG-TH_1_Lora-tungchau" xfId="3166"/>
    <cellStyle name="_TG-TH_1_Luy ke von ung nam 2011 -Thoa gui ngay 12-8-2012" xfId="3167"/>
    <cellStyle name="_TG-TH_1_NhanCong" xfId="3168"/>
    <cellStyle name="_TG-TH_1_N-X-T-04" xfId="3169"/>
    <cellStyle name="_TG-TH_1_PGIA-phieu tham tra Kho bac" xfId="3170"/>
    <cellStyle name="_TG-TH_1_phu luc tong ket tinh hinh TH giai doan 03-10 (ngay 30)" xfId="3171"/>
    <cellStyle name="_TG-TH_1_PT02-02" xfId="3172"/>
    <cellStyle name="_TG-TH_1_PT02-02_Book1" xfId="3173"/>
    <cellStyle name="_TG-TH_1_PT02-03" xfId="3174"/>
    <cellStyle name="_TG-TH_1_PT02-03_Book1" xfId="3175"/>
    <cellStyle name="_TG-TH_1_QT TINH UNG 2002" xfId="234"/>
    <cellStyle name="_TG-TH_1_QT TINH UNG 2002 2" xfId="6508"/>
    <cellStyle name="_TG-TH_1_Qt-HT3PQ1(CauKho)" xfId="3176"/>
    <cellStyle name="_TG-TH_1_Sheet1" xfId="3177"/>
    <cellStyle name="_TG-TH_1_TK152-04" xfId="3178"/>
    <cellStyle name="_TG-TH_1_TKHC-THOIQUAN-05-04-2004" xfId="235"/>
    <cellStyle name="_TG-TH_1_TKHC-THOIQUAN-05-04-2004 2" xfId="6509"/>
    <cellStyle name="_TG-TH_1_ÿÿÿÿÿ" xfId="236"/>
    <cellStyle name="_TG-TH_1_ÿÿÿÿÿ 2" xfId="6510"/>
    <cellStyle name="_TG-TH_1_ÿÿÿÿÿ_Bieu mau cong trinh khoi cong moi 3-4" xfId="3179"/>
    <cellStyle name="_TG-TH_1_ÿÿÿÿÿ_Bieu3ODA" xfId="3180"/>
    <cellStyle name="_TG-TH_1_ÿÿÿÿÿ_Bieu4HTMT" xfId="3181"/>
    <cellStyle name="_TG-TH_1_ÿÿÿÿÿ_KH TPCP vung TNB (03-1-2012)" xfId="3182"/>
    <cellStyle name="_TG-TH_1_ÿÿÿÿÿ_kien giang 2" xfId="3183"/>
    <cellStyle name="_TG-TH_2" xfId="237"/>
    <cellStyle name="_TG-TH_2 2" xfId="238"/>
    <cellStyle name="_TG-TH_2 2 2" xfId="6511"/>
    <cellStyle name="_TG-TH_2 3" xfId="6512"/>
    <cellStyle name="_TG-TH_2_05-12  KH trung han 2016-2020 - Liem Thinh edited" xfId="3184"/>
    <cellStyle name="_TG-TH_2_ApGiaVatTu_cayxanh_latgach" xfId="3185"/>
    <cellStyle name="_TG-TH_2_BANG TONG HOP TINH HINH THANH QUYET TOAN (MOI I)" xfId="239"/>
    <cellStyle name="_TG-TH_2_BANG TONG HOP TINH HINH THANH QUYET TOAN (MOI I) 2" xfId="6513"/>
    <cellStyle name="_TG-TH_2_BAO CAO KLCT PT2000" xfId="3186"/>
    <cellStyle name="_TG-TH_2_BAO CAO PT2000" xfId="3187"/>
    <cellStyle name="_TG-TH_2_BAO CAO PT2000_Book1" xfId="3188"/>
    <cellStyle name="_TG-TH_2_Bao cao XDCB 2001 - T11 KH dieu chinh 20-11-THAI" xfId="3189"/>
    <cellStyle name="_TG-TH_2_BAO GIA NGAY 24-10-08 (co dam)" xfId="240"/>
    <cellStyle name="_TG-TH_2_BAO GIA NGAY 24-10-08 (co dam) 2" xfId="6514"/>
    <cellStyle name="_TG-TH_2_BC  NAM 2007" xfId="3190"/>
    <cellStyle name="_TG-TH_2_BC CV 6403 BKHĐT" xfId="3191"/>
    <cellStyle name="_TG-TH_2_BC NQ11-CP - chinh sua lai" xfId="3192"/>
    <cellStyle name="_TG-TH_2_BC NQ11-CP-Quynh sau bieu so3" xfId="3193"/>
    <cellStyle name="_TG-TH_2_BC_NQ11-CP_-_Thao_sua_lai" xfId="3194"/>
    <cellStyle name="_TG-TH_2_Bieu mau cong trinh khoi cong moi 3-4" xfId="3195"/>
    <cellStyle name="_TG-TH_2_Bieu3ODA" xfId="3196"/>
    <cellStyle name="_TG-TH_2_Bieu3ODA_1" xfId="3197"/>
    <cellStyle name="_TG-TH_2_Bieu4HTMT" xfId="3198"/>
    <cellStyle name="_TG-TH_2_bo sung von KCH nam 2010 va Du an tre kho khan" xfId="3199"/>
    <cellStyle name="_TG-TH_2_Book1" xfId="241"/>
    <cellStyle name="_TG-TH_2_Book1 2" xfId="242"/>
    <cellStyle name="_TG-TH_2_Book1 2 2" xfId="6515"/>
    <cellStyle name="_TG-TH_2_Book1 3" xfId="6516"/>
    <cellStyle name="_TG-TH_2_Book1_1" xfId="243"/>
    <cellStyle name="_TG-TH_2_Book1_1 2" xfId="244"/>
    <cellStyle name="_TG-TH_2_Book1_1 2 2" xfId="6517"/>
    <cellStyle name="_TG-TH_2_Book1_1 3" xfId="6518"/>
    <cellStyle name="_TG-TH_2_Book1_1_BC CV 6403 BKHĐT" xfId="3200"/>
    <cellStyle name="_TG-TH_2_Book1_1_Bieu mau cong trinh khoi cong moi 3-4" xfId="3201"/>
    <cellStyle name="_TG-TH_2_Book1_1_Bieu3ODA" xfId="3202"/>
    <cellStyle name="_TG-TH_2_Book1_1_Bieu4HTMT" xfId="3203"/>
    <cellStyle name="_TG-TH_2_Book1_1_Book1" xfId="3204"/>
    <cellStyle name="_TG-TH_2_Book1_1_Luy ke von ung nam 2011 -Thoa gui ngay 12-8-2012" xfId="3205"/>
    <cellStyle name="_TG-TH_2_Book1_2" xfId="3206"/>
    <cellStyle name="_TG-TH_2_Book1_2 2" xfId="3207"/>
    <cellStyle name="_TG-TH_2_Book1_2 2 2" xfId="6519"/>
    <cellStyle name="_TG-TH_2_Book1_2 2 3" xfId="55630"/>
    <cellStyle name="_TG-TH_2_Book1_2_BC CV 6403 BKHĐT" xfId="3208"/>
    <cellStyle name="_TG-TH_2_Book1_2_Bieu3ODA" xfId="3209"/>
    <cellStyle name="_TG-TH_2_Book1_2_Luy ke von ung nam 2011 -Thoa gui ngay 12-8-2012" xfId="3210"/>
    <cellStyle name="_TG-TH_2_Book1_3" xfId="3211"/>
    <cellStyle name="_TG-TH_2_Book1_3 2" xfId="3212"/>
    <cellStyle name="_TG-TH_2_Book1_4" xfId="6520"/>
    <cellStyle name="_TG-TH_2_Book1_BC CV 6403 BKHĐT" xfId="3213"/>
    <cellStyle name="_TG-TH_2_Book1_Bieu mau cong trinh khoi cong moi 3-4" xfId="3214"/>
    <cellStyle name="_TG-TH_2_Book1_Bieu3ODA" xfId="3215"/>
    <cellStyle name="_TG-TH_2_Book1_Bieu4HTMT" xfId="3216"/>
    <cellStyle name="_TG-TH_2_Book1_bo sung von KCH nam 2010 va Du an tre kho khan" xfId="3217"/>
    <cellStyle name="_TG-TH_2_Book1_Book1" xfId="3218"/>
    <cellStyle name="_TG-TH_2_Book1_danh muc chuan bi dau tu 2011 ngay 07-6-2011" xfId="3219"/>
    <cellStyle name="_TG-TH_2_Book1_Danh muc pbo nguon von XSKT, XDCB nam 2009 chuyen qua nam 2010" xfId="3220"/>
    <cellStyle name="_TG-TH_2_Book1_dieu chinh KH 2011 ngay 26-5-2011111" xfId="3221"/>
    <cellStyle name="_TG-TH_2_Book1_DS KCH PHAN BO VON NSDP NAM 2010" xfId="3222"/>
    <cellStyle name="_TG-TH_2_Book1_giao KH 2011 ngay 10-12-2010" xfId="3223"/>
    <cellStyle name="_TG-TH_2_Book1_LuuNgay13-08-2007Be chua to chau (XD+CN)-phankhoan hoang" xfId="6521"/>
    <cellStyle name="_TG-TH_2_Book1_Luy ke von ung nam 2011 -Thoa gui ngay 12-8-2012" xfId="3224"/>
    <cellStyle name="_TG-TH_2_Book1_tam ung va thanh toan goi 44" xfId="6522"/>
    <cellStyle name="_TG-TH_2_Book1_TKHC-THOIQUAN-05-04-2004" xfId="245"/>
    <cellStyle name="_TG-TH_2_Book1_TKHC-THOIQUAN-05-04-2004 2" xfId="6523"/>
    <cellStyle name="_TG-TH_2_Book1_Tuyenongchuyentai dot 3-viet" xfId="6524"/>
    <cellStyle name="_TG-TH_2_Book1_ÿÿÿÿÿ" xfId="6525"/>
    <cellStyle name="_TG-TH_2_Book1_ÿÿÿÿÿ_1" xfId="6526"/>
    <cellStyle name="_TG-TH_2_CAU Khanh Nam(Thi Cong)" xfId="246"/>
    <cellStyle name="_TG-TH_2_CAU Khanh Nam(Thi Cong) 2" xfId="6527"/>
    <cellStyle name="_TG-TH_2_ChiHuong_ApGia" xfId="3225"/>
    <cellStyle name="_TG-TH_2_CoCauPhi (version 1)" xfId="3226"/>
    <cellStyle name="_TG-TH_2_Copy of 05-12  KH trung han 2016-2020 - Liem Thinh edited (1)" xfId="3227"/>
    <cellStyle name="_TG-TH_2_danh muc chuan bi dau tu 2011 ngay 07-6-2011" xfId="3228"/>
    <cellStyle name="_TG-TH_2_Danh muc pbo nguon von XSKT, XDCB nam 2009 chuyen qua nam 2010" xfId="3229"/>
    <cellStyle name="_TG-TH_2_DAU NOI PL-CL TAI PHU LAMHC" xfId="3230"/>
    <cellStyle name="_TG-TH_2_dieu chinh KH 2011 ngay 26-5-2011111" xfId="3231"/>
    <cellStyle name="_TG-TH_2_DS KCH PHAN BO VON NSDP NAM 2010" xfId="3232"/>
    <cellStyle name="_TG-TH_2_DTCDT MR.2N110.HOCMON.TDTOAN.CCUNG" xfId="3233"/>
    <cellStyle name="_TG-TH_2_DU TRU VAT TU" xfId="247"/>
    <cellStyle name="_TG-TH_2_DU TRU VAT TU 2" xfId="6528"/>
    <cellStyle name="_TG-TH_2_giao KH 2011 ngay 10-12-2010" xfId="3234"/>
    <cellStyle name="_TG-TH_2_GTGT 2003" xfId="3235"/>
    <cellStyle name="_TG-TH_2_KE KHAI THUE GTGT 2004" xfId="3236"/>
    <cellStyle name="_TG-TH_2_KE KHAI THUE GTGT 2004_BCTC2004" xfId="3237"/>
    <cellStyle name="_TG-TH_2_KH TPCP 2016-2020 (tong hop)" xfId="3238"/>
    <cellStyle name="_TG-TH_2_KH TPCP vung TNB (03-1-2012)" xfId="3239"/>
    <cellStyle name="_TG-TH_2_kien giang 2" xfId="3240"/>
    <cellStyle name="_TG-TH_2_Lora-tungchau" xfId="3241"/>
    <cellStyle name="_TG-TH_2_Luy ke von ung nam 2011 -Thoa gui ngay 12-8-2012" xfId="3242"/>
    <cellStyle name="_TG-TH_2_NhanCong" xfId="3243"/>
    <cellStyle name="_TG-TH_2_N-X-T-04" xfId="3244"/>
    <cellStyle name="_TG-TH_2_PGIA-phieu tham tra Kho bac" xfId="3245"/>
    <cellStyle name="_TG-TH_2_phu luc tong ket tinh hinh TH giai doan 03-10 (ngay 30)" xfId="3246"/>
    <cellStyle name="_TG-TH_2_PT02-02" xfId="3247"/>
    <cellStyle name="_TG-TH_2_PT02-02_Book1" xfId="3248"/>
    <cellStyle name="_TG-TH_2_PT02-03" xfId="3249"/>
    <cellStyle name="_TG-TH_2_PT02-03_Book1" xfId="3250"/>
    <cellStyle name="_TG-TH_2_QT TINH UNG 2002" xfId="248"/>
    <cellStyle name="_TG-TH_2_QT TINH UNG 2002 2" xfId="6529"/>
    <cellStyle name="_TG-TH_2_Qt-HT3PQ1(CauKho)" xfId="3251"/>
    <cellStyle name="_TG-TH_2_Sheet1" xfId="3252"/>
    <cellStyle name="_TG-TH_2_TK152-04" xfId="3253"/>
    <cellStyle name="_TG-TH_2_TKHC-THOIQUAN-05-04-2004" xfId="249"/>
    <cellStyle name="_TG-TH_2_TKHC-THOIQUAN-05-04-2004 2" xfId="6530"/>
    <cellStyle name="_TG-TH_2_ÿÿÿÿÿ" xfId="250"/>
    <cellStyle name="_TG-TH_2_ÿÿÿÿÿ 2" xfId="6531"/>
    <cellStyle name="_TG-TH_2_ÿÿÿÿÿ_Bieu mau cong trinh khoi cong moi 3-4" xfId="3254"/>
    <cellStyle name="_TG-TH_2_ÿÿÿÿÿ_Bieu3ODA" xfId="3255"/>
    <cellStyle name="_TG-TH_2_ÿÿÿÿÿ_Bieu4HTMT" xfId="3256"/>
    <cellStyle name="_TG-TH_2_ÿÿÿÿÿ_KH TPCP vung TNB (03-1-2012)" xfId="3257"/>
    <cellStyle name="_TG-TH_2_ÿÿÿÿÿ_kien giang 2" xfId="3258"/>
    <cellStyle name="_TG-TH_3" xfId="251"/>
    <cellStyle name="_TG-TH_3 2" xfId="3259"/>
    <cellStyle name="_TG-TH_3 3" xfId="6532"/>
    <cellStyle name="_TG-TH_3_05-12  KH trung han 2016-2020 - Liem Thinh edited" xfId="3260"/>
    <cellStyle name="_TG-TH_3_Copy of 05-12  KH trung han 2016-2020 - Liem Thinh edited (1)" xfId="3261"/>
    <cellStyle name="_TG-TH_3_KH TPCP 2016-2020 (tong hop)" xfId="3262"/>
    <cellStyle name="_TG-TH_3_Lora-tungchau" xfId="3263"/>
    <cellStyle name="_TG-TH_3_Lora-tungchau 2" xfId="3264"/>
    <cellStyle name="_TG-TH_3_Lora-tungchau_05-12  KH trung han 2016-2020 - Liem Thinh edited" xfId="3265"/>
    <cellStyle name="_TG-TH_3_Lora-tungchau_Copy of 05-12  KH trung han 2016-2020 - Liem Thinh edited (1)" xfId="3266"/>
    <cellStyle name="_TG-TH_3_Lora-tungchau_KH TPCP 2016-2020 (tong hop)" xfId="3267"/>
    <cellStyle name="_TG-TH_3_Qt-HT3PQ1(CauKho)" xfId="3268"/>
    <cellStyle name="_TG-TH_4" xfId="252"/>
    <cellStyle name="_TG-TH_4 2" xfId="6533"/>
    <cellStyle name="_TH KH 2010" xfId="3269"/>
    <cellStyle name="_TH KH 2010 2" xfId="6534"/>
    <cellStyle name="_TH KH 2010 3" xfId="55631"/>
    <cellStyle name="_TK152-04" xfId="3270"/>
    <cellStyle name="_TKHC-THOIQUAN-05-04-2004" xfId="253"/>
    <cellStyle name="_TKHC-THOIQUAN-05-04-2004 2" xfId="6535"/>
    <cellStyle name="_Tong dutoan PP LAHAI" xfId="254"/>
    <cellStyle name="_Tong dutoan PP LAHAI 2" xfId="6536"/>
    <cellStyle name="_Tong hop may cheu nganh 1" xfId="255"/>
    <cellStyle name="_Tong hop may cheu nganh 1 2" xfId="6537"/>
    <cellStyle name="_TPCP GT-24-5-Mien Nui" xfId="256"/>
    <cellStyle name="_TPCP GT-24-5-Mien Nui 2" xfId="6538"/>
    <cellStyle name="_TPCP GT-24-5-Mien Nui 3" xfId="6539"/>
    <cellStyle name="_TPCP GT-24-5-Mien Nui_!1 1 bao cao giao KH ve HTCMT vung TNB   12-12-2011" xfId="3271"/>
    <cellStyle name="_TPCP GT-24-5-Mien Nui_!1 1 bao cao giao KH ve HTCMT vung TNB   12-12-2011 2" xfId="6540"/>
    <cellStyle name="_TPCP GT-24-5-Mien Nui_!1 1 bao cao giao KH ve HTCMT vung TNB   12-12-2011 3" xfId="6541"/>
    <cellStyle name="_TPCP GT-24-5-Mien Nui_!1 1 bao cao giao KH ve HTCMT vung TNB   12-12-2011 4" xfId="55632"/>
    <cellStyle name="_TPCP GT-24-5-Mien Nui_bieu 1b" xfId="6542"/>
    <cellStyle name="_TPCP GT-24-5-Mien Nui_bieu 1b 2" xfId="6543"/>
    <cellStyle name="_TPCP GT-24-5-Mien Nui_Bieu4HTMT" xfId="3272"/>
    <cellStyle name="_TPCP GT-24-5-Mien Nui_Bieu4HTMT 2" xfId="6544"/>
    <cellStyle name="_TPCP GT-24-5-Mien Nui_Bieu4HTMT 3" xfId="6545"/>
    <cellStyle name="_TPCP GT-24-5-Mien Nui_Bieu4HTMT 4" xfId="55633"/>
    <cellStyle name="_TPCP GT-24-5-Mien Nui_Bieu4HTMT_!1 1 bao cao giao KH ve HTCMT vung TNB   12-12-2011" xfId="3273"/>
    <cellStyle name="_TPCP GT-24-5-Mien Nui_Bieu4HTMT_!1 1 bao cao giao KH ve HTCMT vung TNB   12-12-2011 2" xfId="6546"/>
    <cellStyle name="_TPCP GT-24-5-Mien Nui_Bieu4HTMT_!1 1 bao cao giao KH ve HTCMT vung TNB   12-12-2011 3" xfId="6547"/>
    <cellStyle name="_TPCP GT-24-5-Mien Nui_Bieu4HTMT_!1 1 bao cao giao KH ve HTCMT vung TNB   12-12-2011 4" xfId="55634"/>
    <cellStyle name="_TPCP GT-24-5-Mien Nui_Bieu4HTMT_KH TPCP vung TNB (03-1-2012)" xfId="3274"/>
    <cellStyle name="_TPCP GT-24-5-Mien Nui_Bieu4HTMT_KH TPCP vung TNB (03-1-2012) 2" xfId="6548"/>
    <cellStyle name="_TPCP GT-24-5-Mien Nui_Bieu4HTMT_KH TPCP vung TNB (03-1-2012) 3" xfId="6549"/>
    <cellStyle name="_TPCP GT-24-5-Mien Nui_Bieu4HTMT_KH TPCP vung TNB (03-1-2012) 4" xfId="55635"/>
    <cellStyle name="_TPCP GT-24-5-Mien Nui_KH TPCP vung TNB (03-1-2012)" xfId="3275"/>
    <cellStyle name="_TPCP GT-24-5-Mien Nui_KH TPCP vung TNB (03-1-2012) 2" xfId="6550"/>
    <cellStyle name="_TPCP GT-24-5-Mien Nui_KH TPCP vung TNB (03-1-2012) 3" xfId="6551"/>
    <cellStyle name="_TPCP GT-24-5-Mien Nui_KH TPCP vung TNB (03-1-2012) 4" xfId="55636"/>
    <cellStyle name="_TPCP GT-24-5-Mien Nui_Sheet1" xfId="6552"/>
    <cellStyle name="_TPCP GT-24-5-Mien Nui_Sheet1 2" xfId="6553"/>
    <cellStyle name="_TT209BTC3" xfId="6554"/>
    <cellStyle name="_Tuyenongchuyentai dot 3-viet" xfId="6555"/>
    <cellStyle name="_ung truoc 2011 NSTW Thanh Hoa + Nge An gui Thu 12-5" xfId="257"/>
    <cellStyle name="_ung truoc 2011 NSTW Thanh Hoa + Nge An gui Thu 12-5 2" xfId="6556"/>
    <cellStyle name="_ung truoc 2011 NSTW Thanh Hoa + Nge An gui Thu 12-5 3" xfId="6557"/>
    <cellStyle name="_ung truoc 2011 NSTW Thanh Hoa + Nge An gui Thu 12-5_!1 1 bao cao giao KH ve HTCMT vung TNB   12-12-2011" xfId="3276"/>
    <cellStyle name="_ung truoc 2011 NSTW Thanh Hoa + Nge An gui Thu 12-5_!1 1 bao cao giao KH ve HTCMT vung TNB   12-12-2011 2" xfId="6558"/>
    <cellStyle name="_ung truoc 2011 NSTW Thanh Hoa + Nge An gui Thu 12-5_!1 1 bao cao giao KH ve HTCMT vung TNB   12-12-2011 3" xfId="6559"/>
    <cellStyle name="_ung truoc 2011 NSTW Thanh Hoa + Nge An gui Thu 12-5_!1 1 bao cao giao KH ve HTCMT vung TNB   12-12-2011 4" xfId="55637"/>
    <cellStyle name="_ung truoc 2011 NSTW Thanh Hoa + Nge An gui Thu 12-5_bieu 1b" xfId="6560"/>
    <cellStyle name="_ung truoc 2011 NSTW Thanh Hoa + Nge An gui Thu 12-5_bieu 1b 2" xfId="6561"/>
    <cellStyle name="_ung truoc 2011 NSTW Thanh Hoa + Nge An gui Thu 12-5_Bieu4HTMT" xfId="3277"/>
    <cellStyle name="_ung truoc 2011 NSTW Thanh Hoa + Nge An gui Thu 12-5_Bieu4HTMT 2" xfId="6562"/>
    <cellStyle name="_ung truoc 2011 NSTW Thanh Hoa + Nge An gui Thu 12-5_Bieu4HTMT 3" xfId="6563"/>
    <cellStyle name="_ung truoc 2011 NSTW Thanh Hoa + Nge An gui Thu 12-5_Bieu4HTMT 4" xfId="55638"/>
    <cellStyle name="_ung truoc 2011 NSTW Thanh Hoa + Nge An gui Thu 12-5_Bieu4HTMT_!1 1 bao cao giao KH ve HTCMT vung TNB   12-12-2011" xfId="3278"/>
    <cellStyle name="_ung truoc 2011 NSTW Thanh Hoa + Nge An gui Thu 12-5_Bieu4HTMT_!1 1 bao cao giao KH ve HTCMT vung TNB   12-12-2011 2" xfId="6564"/>
    <cellStyle name="_ung truoc 2011 NSTW Thanh Hoa + Nge An gui Thu 12-5_Bieu4HTMT_!1 1 bao cao giao KH ve HTCMT vung TNB   12-12-2011 3" xfId="6565"/>
    <cellStyle name="_ung truoc 2011 NSTW Thanh Hoa + Nge An gui Thu 12-5_Bieu4HTMT_!1 1 bao cao giao KH ve HTCMT vung TNB   12-12-2011 4" xfId="55639"/>
    <cellStyle name="_ung truoc 2011 NSTW Thanh Hoa + Nge An gui Thu 12-5_Bieu4HTMT_KH TPCP vung TNB (03-1-2012)" xfId="3279"/>
    <cellStyle name="_ung truoc 2011 NSTW Thanh Hoa + Nge An gui Thu 12-5_Bieu4HTMT_KH TPCP vung TNB (03-1-2012) 2" xfId="6566"/>
    <cellStyle name="_ung truoc 2011 NSTW Thanh Hoa + Nge An gui Thu 12-5_Bieu4HTMT_KH TPCP vung TNB (03-1-2012) 3" xfId="6567"/>
    <cellStyle name="_ung truoc 2011 NSTW Thanh Hoa + Nge An gui Thu 12-5_Bieu4HTMT_KH TPCP vung TNB (03-1-2012) 4" xfId="55640"/>
    <cellStyle name="_ung truoc 2011 NSTW Thanh Hoa + Nge An gui Thu 12-5_KH TPCP vung TNB (03-1-2012)" xfId="3280"/>
    <cellStyle name="_ung truoc 2011 NSTW Thanh Hoa + Nge An gui Thu 12-5_KH TPCP vung TNB (03-1-2012) 2" xfId="6568"/>
    <cellStyle name="_ung truoc 2011 NSTW Thanh Hoa + Nge An gui Thu 12-5_KH TPCP vung TNB (03-1-2012) 3" xfId="6569"/>
    <cellStyle name="_ung truoc 2011 NSTW Thanh Hoa + Nge An gui Thu 12-5_KH TPCP vung TNB (03-1-2012) 4" xfId="55641"/>
    <cellStyle name="_ung truoc 2011 NSTW Thanh Hoa + Nge An gui Thu 12-5_Sheet1" xfId="6570"/>
    <cellStyle name="_ung truoc 2011 NSTW Thanh Hoa + Nge An gui Thu 12-5_Sheet1 2" xfId="6571"/>
    <cellStyle name="_ung truoc cua long an (6-5-2010)" xfId="258"/>
    <cellStyle name="_ung truoc cua long an (6-5-2010) 2" xfId="6572"/>
    <cellStyle name="_Ung von nam 2011 vung TNB - Doan Cong tac (12-5-2010)" xfId="259"/>
    <cellStyle name="_Ung von nam 2011 vung TNB - Doan Cong tac (12-5-2010) 2" xfId="6573"/>
    <cellStyle name="_Ung von nam 2011 vung TNB - Doan Cong tac (12-5-2010)_!1 1 bao cao giao KH ve HTCMT vung TNB   12-12-2011" xfId="3281"/>
    <cellStyle name="_Ung von nam 2011 vung TNB - Doan Cong tac (12-5-2010)_!1 1 bao cao giao KH ve HTCMT vung TNB   12-12-2011 2" xfId="6574"/>
    <cellStyle name="_Ung von nam 2011 vung TNB - Doan Cong tac (12-5-2010)_!1 1 bao cao giao KH ve HTCMT vung TNB   12-12-2011 3" xfId="55642"/>
    <cellStyle name="_Ung von nam 2011 vung TNB - Doan Cong tac (12-5-2010)_bieu 1b" xfId="6575"/>
    <cellStyle name="_Ung von nam 2011 vung TNB - Doan Cong tac (12-5-2010)_Bieu4HTMT" xfId="3282"/>
    <cellStyle name="_Ung von nam 2011 vung TNB - Doan Cong tac (12-5-2010)_Bieu4HTMT 2" xfId="6576"/>
    <cellStyle name="_Ung von nam 2011 vung TNB - Doan Cong tac (12-5-2010)_Bieu4HTMT 3" xfId="55643"/>
    <cellStyle name="_Ung von nam 2011 vung TNB - Doan Cong tac (12-5-2010)_Bieu4HTMT_!1 1 bao cao giao KH ve HTCMT vung TNB   12-12-2011" xfId="3283"/>
    <cellStyle name="_Ung von nam 2011 vung TNB - Doan Cong tac (12-5-2010)_Bieu4HTMT_!1 1 bao cao giao KH ve HTCMT vung TNB   12-12-2011 2" xfId="6577"/>
    <cellStyle name="_Ung von nam 2011 vung TNB - Doan Cong tac (12-5-2010)_Bieu4HTMT_!1 1 bao cao giao KH ve HTCMT vung TNB   12-12-2011 3" xfId="55644"/>
    <cellStyle name="_Ung von nam 2011 vung TNB - Doan Cong tac (12-5-2010)_Bieu4HTMT_KH TPCP vung TNB (03-1-2012)" xfId="3284"/>
    <cellStyle name="_Ung von nam 2011 vung TNB - Doan Cong tac (12-5-2010)_Bieu4HTMT_KH TPCP vung TNB (03-1-2012) 2" xfId="6578"/>
    <cellStyle name="_Ung von nam 2011 vung TNB - Doan Cong tac (12-5-2010)_Bieu4HTMT_KH TPCP vung TNB (03-1-2012) 3" xfId="55645"/>
    <cellStyle name="_Ung von nam 2011 vung TNB - Doan Cong tac (12-5-2010)_Chuẩn bị đầu tư 2011 (sep Hung)_KH 2012 (T3-2013)" xfId="3285"/>
    <cellStyle name="_Ung von nam 2011 vung TNB - Doan Cong tac (12-5-2010)_Chuẩn bị đầu tư 2011 (sep Hung)_KH 2012 (T3-2013) 2" xfId="6579"/>
    <cellStyle name="_Ung von nam 2011 vung TNB - Doan Cong tac (12-5-2010)_Chuẩn bị đầu tư 2011 (sep Hung)_KH 2012 (T3-2013) 3" xfId="55646"/>
    <cellStyle name="_Ung von nam 2011 vung TNB - Doan Cong tac (12-5-2010)_Cong trinh co y kien LD_Dang_NN_2011-Tay nguyen-9-10" xfId="260"/>
    <cellStyle name="_Ung von nam 2011 vung TNB - Doan Cong tac (12-5-2010)_Cong trinh co y kien LD_Dang_NN_2011-Tay nguyen-9-10 2" xfId="6580"/>
    <cellStyle name="_Ung von nam 2011 vung TNB - Doan Cong tac (12-5-2010)_Cong trinh co y kien LD_Dang_NN_2011-Tay nguyen-9-10_!1 1 bao cao giao KH ve HTCMT vung TNB   12-12-2011" xfId="3286"/>
    <cellStyle name="_Ung von nam 2011 vung TNB - Doan Cong tac (12-5-2010)_Cong trinh co y kien LD_Dang_NN_2011-Tay nguyen-9-10_!1 1 bao cao giao KH ve HTCMT vung TNB   12-12-2011 2" xfId="6581"/>
    <cellStyle name="_Ung von nam 2011 vung TNB - Doan Cong tac (12-5-2010)_Cong trinh co y kien LD_Dang_NN_2011-Tay nguyen-9-10_!1 1 bao cao giao KH ve HTCMT vung TNB   12-12-2011 3" xfId="55647"/>
    <cellStyle name="_Ung von nam 2011 vung TNB - Doan Cong tac (12-5-2010)_Cong trinh co y kien LD_Dang_NN_2011-Tay nguyen-9-10_bieu 1b" xfId="6582"/>
    <cellStyle name="_Ung von nam 2011 vung TNB - Doan Cong tac (12-5-2010)_Cong trinh co y kien LD_Dang_NN_2011-Tay nguyen-9-10_Bieu4HTMT" xfId="3287"/>
    <cellStyle name="_Ung von nam 2011 vung TNB - Doan Cong tac (12-5-2010)_Cong trinh co y kien LD_Dang_NN_2011-Tay nguyen-9-10_Bieu4HTMT 2" xfId="6583"/>
    <cellStyle name="_Ung von nam 2011 vung TNB - Doan Cong tac (12-5-2010)_Cong trinh co y kien LD_Dang_NN_2011-Tay nguyen-9-10_Bieu4HTMT 3" xfId="55648"/>
    <cellStyle name="_Ung von nam 2011 vung TNB - Doan Cong tac (12-5-2010)_Cong trinh co y kien LD_Dang_NN_2011-Tay nguyen-9-10_Bieu4HTMT_!1 1 bao cao giao KH ve HTCMT vung TNB   12-12-2011" xfId="3288"/>
    <cellStyle name="_Ung von nam 2011 vung TNB - Doan Cong tac (12-5-2010)_Cong trinh co y kien LD_Dang_NN_2011-Tay nguyen-9-10_Bieu4HTMT_!1 1 bao cao giao KH ve HTCMT vung TNB   12-12-2011 2" xfId="6584"/>
    <cellStyle name="_Ung von nam 2011 vung TNB - Doan Cong tac (12-5-2010)_Cong trinh co y kien LD_Dang_NN_2011-Tay nguyen-9-10_Bieu4HTMT_!1 1 bao cao giao KH ve HTCMT vung TNB   12-12-2011 3" xfId="55649"/>
    <cellStyle name="_Ung von nam 2011 vung TNB - Doan Cong tac (12-5-2010)_Cong trinh co y kien LD_Dang_NN_2011-Tay nguyen-9-10_Bieu4HTMT_KH TPCP vung TNB (03-1-2012)" xfId="3289"/>
    <cellStyle name="_Ung von nam 2011 vung TNB - Doan Cong tac (12-5-2010)_Cong trinh co y kien LD_Dang_NN_2011-Tay nguyen-9-10_Bieu4HTMT_KH TPCP vung TNB (03-1-2012) 2" xfId="6585"/>
    <cellStyle name="_Ung von nam 2011 vung TNB - Doan Cong tac (12-5-2010)_Cong trinh co y kien LD_Dang_NN_2011-Tay nguyen-9-10_Bieu4HTMT_KH TPCP vung TNB (03-1-2012) 3" xfId="55650"/>
    <cellStyle name="_Ung von nam 2011 vung TNB - Doan Cong tac (12-5-2010)_Cong trinh co y kien LD_Dang_NN_2011-Tay nguyen-9-10_KH TPCP vung TNB (03-1-2012)" xfId="3290"/>
    <cellStyle name="_Ung von nam 2011 vung TNB - Doan Cong tac (12-5-2010)_Cong trinh co y kien LD_Dang_NN_2011-Tay nguyen-9-10_KH TPCP vung TNB (03-1-2012) 2" xfId="6586"/>
    <cellStyle name="_Ung von nam 2011 vung TNB - Doan Cong tac (12-5-2010)_Cong trinh co y kien LD_Dang_NN_2011-Tay nguyen-9-10_KH TPCP vung TNB (03-1-2012) 3" xfId="55651"/>
    <cellStyle name="_Ung von nam 2011 vung TNB - Doan Cong tac (12-5-2010)_KH TPCP vung TNB (03-1-2012)" xfId="3291"/>
    <cellStyle name="_Ung von nam 2011 vung TNB - Doan Cong tac (12-5-2010)_KH TPCP vung TNB (03-1-2012) 2" xfId="6587"/>
    <cellStyle name="_Ung von nam 2011 vung TNB - Doan Cong tac (12-5-2010)_KH TPCP vung TNB (03-1-2012) 3" xfId="55652"/>
    <cellStyle name="_Ung von nam 2011 vung TNB - Doan Cong tac (12-5-2010)_TN - Ho tro khac 2011" xfId="261"/>
    <cellStyle name="_Ung von nam 2011 vung TNB - Doan Cong tac (12-5-2010)_TN - Ho tro khac 2011 2" xfId="6588"/>
    <cellStyle name="_Ung von nam 2011 vung TNB - Doan Cong tac (12-5-2010)_TN - Ho tro khac 2011_!1 1 bao cao giao KH ve HTCMT vung TNB   12-12-2011" xfId="3292"/>
    <cellStyle name="_Ung von nam 2011 vung TNB - Doan Cong tac (12-5-2010)_TN - Ho tro khac 2011_!1 1 bao cao giao KH ve HTCMT vung TNB   12-12-2011 2" xfId="6589"/>
    <cellStyle name="_Ung von nam 2011 vung TNB - Doan Cong tac (12-5-2010)_TN - Ho tro khac 2011_!1 1 bao cao giao KH ve HTCMT vung TNB   12-12-2011 3" xfId="55653"/>
    <cellStyle name="_Ung von nam 2011 vung TNB - Doan Cong tac (12-5-2010)_TN - Ho tro khac 2011_bieu 1b" xfId="6590"/>
    <cellStyle name="_Ung von nam 2011 vung TNB - Doan Cong tac (12-5-2010)_TN - Ho tro khac 2011_Bieu4HTMT" xfId="3293"/>
    <cellStyle name="_Ung von nam 2011 vung TNB - Doan Cong tac (12-5-2010)_TN - Ho tro khac 2011_Bieu4HTMT 2" xfId="6591"/>
    <cellStyle name="_Ung von nam 2011 vung TNB - Doan Cong tac (12-5-2010)_TN - Ho tro khac 2011_Bieu4HTMT 3" xfId="55654"/>
    <cellStyle name="_Ung von nam 2011 vung TNB - Doan Cong tac (12-5-2010)_TN - Ho tro khac 2011_Bieu4HTMT_!1 1 bao cao giao KH ve HTCMT vung TNB   12-12-2011" xfId="3294"/>
    <cellStyle name="_Ung von nam 2011 vung TNB - Doan Cong tac (12-5-2010)_TN - Ho tro khac 2011_Bieu4HTMT_!1 1 bao cao giao KH ve HTCMT vung TNB   12-12-2011 2" xfId="6592"/>
    <cellStyle name="_Ung von nam 2011 vung TNB - Doan Cong tac (12-5-2010)_TN - Ho tro khac 2011_Bieu4HTMT_!1 1 bao cao giao KH ve HTCMT vung TNB   12-12-2011 3" xfId="55655"/>
    <cellStyle name="_Ung von nam 2011 vung TNB - Doan Cong tac (12-5-2010)_TN - Ho tro khac 2011_Bieu4HTMT_KH TPCP vung TNB (03-1-2012)" xfId="3295"/>
    <cellStyle name="_Ung von nam 2011 vung TNB - Doan Cong tac (12-5-2010)_TN - Ho tro khac 2011_Bieu4HTMT_KH TPCP vung TNB (03-1-2012) 2" xfId="6593"/>
    <cellStyle name="_Ung von nam 2011 vung TNB - Doan Cong tac (12-5-2010)_TN - Ho tro khac 2011_Bieu4HTMT_KH TPCP vung TNB (03-1-2012) 3" xfId="55656"/>
    <cellStyle name="_Ung von nam 2011 vung TNB - Doan Cong tac (12-5-2010)_TN - Ho tro khac 2011_KH TPCP vung TNB (03-1-2012)" xfId="3296"/>
    <cellStyle name="_Ung von nam 2011 vung TNB - Doan Cong tac (12-5-2010)_TN - Ho tro khac 2011_KH TPCP vung TNB (03-1-2012) 2" xfId="6594"/>
    <cellStyle name="_Ung von nam 2011 vung TNB - Doan Cong tac (12-5-2010)_TN - Ho tro khac 2011_KH TPCP vung TNB (03-1-2012) 3" xfId="55657"/>
    <cellStyle name="_Von dau tu 2006-2020 (TL chien luoc)" xfId="3297"/>
    <cellStyle name="_Von dau tu 2006-2020 (TL chien luoc) 2" xfId="6595"/>
    <cellStyle name="_Von dau tu 2006-2020 (TL chien luoc) 3" xfId="6596"/>
    <cellStyle name="_Von dau tu 2006-2020 (TL chien luoc) 4" xfId="55658"/>
    <cellStyle name="_Von dau tu 2006-2020 (TL chien luoc)_15_10_2013 BC nhu cau von doi ung ODA (2014-2016) ngay 15102013 Sua" xfId="3298"/>
    <cellStyle name="_Von dau tu 2006-2020 (TL chien luoc)_15_10_2013 BC nhu cau von doi ung ODA (2014-2016) ngay 15102013 Sua 2" xfId="6597"/>
    <cellStyle name="_Von dau tu 2006-2020 (TL chien luoc)_15_10_2013 BC nhu cau von doi ung ODA (2014-2016) ngay 15102013 Sua 3" xfId="6598"/>
    <cellStyle name="_Von dau tu 2006-2020 (TL chien luoc)_15_10_2013 BC nhu cau von doi ung ODA (2014-2016) ngay 15102013 Sua 4" xfId="55659"/>
    <cellStyle name="_Von dau tu 2006-2020 (TL chien luoc)_BC nhu cau von doi ung ODA nganh NN (BKH)" xfId="3299"/>
    <cellStyle name="_Von dau tu 2006-2020 (TL chien luoc)_BC nhu cau von doi ung ODA nganh NN (BKH) 2" xfId="6599"/>
    <cellStyle name="_Von dau tu 2006-2020 (TL chien luoc)_BC nhu cau von doi ung ODA nganh NN (BKH) 3" xfId="6600"/>
    <cellStyle name="_Von dau tu 2006-2020 (TL chien luoc)_BC nhu cau von doi ung ODA nganh NN (BKH) 4" xfId="55660"/>
    <cellStyle name="_Von dau tu 2006-2020 (TL chien luoc)_BC nhu cau von doi ung ODA nganh NN (BKH)_05-12  KH trung han 2016-2020 - Liem Thinh edited" xfId="3300"/>
    <cellStyle name="_Von dau tu 2006-2020 (TL chien luoc)_BC nhu cau von doi ung ODA nganh NN (BKH)_05-12  KH trung han 2016-2020 - Liem Thinh edited 2" xfId="6601"/>
    <cellStyle name="_Von dau tu 2006-2020 (TL chien luoc)_BC nhu cau von doi ung ODA nganh NN (BKH)_05-12  KH trung han 2016-2020 - Liem Thinh edited 3" xfId="6602"/>
    <cellStyle name="_Von dau tu 2006-2020 (TL chien luoc)_BC nhu cau von doi ung ODA nganh NN (BKH)_05-12  KH trung han 2016-2020 - Liem Thinh edited 4" xfId="55661"/>
    <cellStyle name="_Von dau tu 2006-2020 (TL chien luoc)_BC nhu cau von doi ung ODA nganh NN (BKH)_Copy of 05-12  KH trung han 2016-2020 - Liem Thinh edited (1)" xfId="3301"/>
    <cellStyle name="_Von dau tu 2006-2020 (TL chien luoc)_BC nhu cau von doi ung ODA nganh NN (BKH)_Copy of 05-12  KH trung han 2016-2020 - Liem Thinh edited (1) 2" xfId="6603"/>
    <cellStyle name="_Von dau tu 2006-2020 (TL chien luoc)_BC nhu cau von doi ung ODA nganh NN (BKH)_Copy of 05-12  KH trung han 2016-2020 - Liem Thinh edited (1) 3" xfId="6604"/>
    <cellStyle name="_Von dau tu 2006-2020 (TL chien luoc)_BC nhu cau von doi ung ODA nganh NN (BKH)_Copy of 05-12  KH trung han 2016-2020 - Liem Thinh edited (1) 4" xfId="55662"/>
    <cellStyle name="_Von dau tu 2006-2020 (TL chien luoc)_BC Tai co cau (bieu TH)" xfId="3302"/>
    <cellStyle name="_Von dau tu 2006-2020 (TL chien luoc)_BC Tai co cau (bieu TH) 2" xfId="6605"/>
    <cellStyle name="_Von dau tu 2006-2020 (TL chien luoc)_BC Tai co cau (bieu TH) 3" xfId="6606"/>
    <cellStyle name="_Von dau tu 2006-2020 (TL chien luoc)_BC Tai co cau (bieu TH) 4" xfId="55663"/>
    <cellStyle name="_Von dau tu 2006-2020 (TL chien luoc)_BC Tai co cau (bieu TH)_05-12  KH trung han 2016-2020 - Liem Thinh edited" xfId="3303"/>
    <cellStyle name="_Von dau tu 2006-2020 (TL chien luoc)_BC Tai co cau (bieu TH)_05-12  KH trung han 2016-2020 - Liem Thinh edited 2" xfId="6607"/>
    <cellStyle name="_Von dau tu 2006-2020 (TL chien luoc)_BC Tai co cau (bieu TH)_05-12  KH trung han 2016-2020 - Liem Thinh edited 3" xfId="6608"/>
    <cellStyle name="_Von dau tu 2006-2020 (TL chien luoc)_BC Tai co cau (bieu TH)_05-12  KH trung han 2016-2020 - Liem Thinh edited 4" xfId="55664"/>
    <cellStyle name="_Von dau tu 2006-2020 (TL chien luoc)_BC Tai co cau (bieu TH)_Copy of 05-12  KH trung han 2016-2020 - Liem Thinh edited (1)" xfId="3304"/>
    <cellStyle name="_Von dau tu 2006-2020 (TL chien luoc)_BC Tai co cau (bieu TH)_Copy of 05-12  KH trung han 2016-2020 - Liem Thinh edited (1) 2" xfId="6609"/>
    <cellStyle name="_Von dau tu 2006-2020 (TL chien luoc)_BC Tai co cau (bieu TH)_Copy of 05-12  KH trung han 2016-2020 - Liem Thinh edited (1) 3" xfId="6610"/>
    <cellStyle name="_Von dau tu 2006-2020 (TL chien luoc)_BC Tai co cau (bieu TH)_Copy of 05-12  KH trung han 2016-2020 - Liem Thinh edited (1) 4" xfId="55665"/>
    <cellStyle name="_Von dau tu 2006-2020 (TL chien luoc)_DK 2014-2015 final" xfId="3305"/>
    <cellStyle name="_Von dau tu 2006-2020 (TL chien luoc)_DK 2014-2015 final 2" xfId="6611"/>
    <cellStyle name="_Von dau tu 2006-2020 (TL chien luoc)_DK 2014-2015 final 3" xfId="6612"/>
    <cellStyle name="_Von dau tu 2006-2020 (TL chien luoc)_DK 2014-2015 final 4" xfId="55666"/>
    <cellStyle name="_Von dau tu 2006-2020 (TL chien luoc)_DK 2014-2015 final_05-12  KH trung han 2016-2020 - Liem Thinh edited" xfId="3306"/>
    <cellStyle name="_Von dau tu 2006-2020 (TL chien luoc)_DK 2014-2015 final_05-12  KH trung han 2016-2020 - Liem Thinh edited 2" xfId="6613"/>
    <cellStyle name="_Von dau tu 2006-2020 (TL chien luoc)_DK 2014-2015 final_05-12  KH trung han 2016-2020 - Liem Thinh edited 3" xfId="6614"/>
    <cellStyle name="_Von dau tu 2006-2020 (TL chien luoc)_DK 2014-2015 final_05-12  KH trung han 2016-2020 - Liem Thinh edited 4" xfId="55667"/>
    <cellStyle name="_Von dau tu 2006-2020 (TL chien luoc)_DK 2014-2015 final_Copy of 05-12  KH trung han 2016-2020 - Liem Thinh edited (1)" xfId="3307"/>
    <cellStyle name="_Von dau tu 2006-2020 (TL chien luoc)_DK 2014-2015 final_Copy of 05-12  KH trung han 2016-2020 - Liem Thinh edited (1) 2" xfId="6615"/>
    <cellStyle name="_Von dau tu 2006-2020 (TL chien luoc)_DK 2014-2015 final_Copy of 05-12  KH trung han 2016-2020 - Liem Thinh edited (1) 3" xfId="6616"/>
    <cellStyle name="_Von dau tu 2006-2020 (TL chien luoc)_DK 2014-2015 final_Copy of 05-12  KH trung han 2016-2020 - Liem Thinh edited (1) 4" xfId="55668"/>
    <cellStyle name="_Von dau tu 2006-2020 (TL chien luoc)_DK 2014-2015 new" xfId="3308"/>
    <cellStyle name="_Von dau tu 2006-2020 (TL chien luoc)_DK 2014-2015 new 2" xfId="6617"/>
    <cellStyle name="_Von dau tu 2006-2020 (TL chien luoc)_DK 2014-2015 new 3" xfId="6618"/>
    <cellStyle name="_Von dau tu 2006-2020 (TL chien luoc)_DK 2014-2015 new 4" xfId="55669"/>
    <cellStyle name="_Von dau tu 2006-2020 (TL chien luoc)_DK 2014-2015 new_05-12  KH trung han 2016-2020 - Liem Thinh edited" xfId="3309"/>
    <cellStyle name="_Von dau tu 2006-2020 (TL chien luoc)_DK 2014-2015 new_05-12  KH trung han 2016-2020 - Liem Thinh edited 2" xfId="6619"/>
    <cellStyle name="_Von dau tu 2006-2020 (TL chien luoc)_DK 2014-2015 new_05-12  KH trung han 2016-2020 - Liem Thinh edited 3" xfId="6620"/>
    <cellStyle name="_Von dau tu 2006-2020 (TL chien luoc)_DK 2014-2015 new_05-12  KH trung han 2016-2020 - Liem Thinh edited 4" xfId="55670"/>
    <cellStyle name="_Von dau tu 2006-2020 (TL chien luoc)_DK 2014-2015 new_Copy of 05-12  KH trung han 2016-2020 - Liem Thinh edited (1)" xfId="3310"/>
    <cellStyle name="_Von dau tu 2006-2020 (TL chien luoc)_DK 2014-2015 new_Copy of 05-12  KH trung han 2016-2020 - Liem Thinh edited (1) 2" xfId="6621"/>
    <cellStyle name="_Von dau tu 2006-2020 (TL chien luoc)_DK 2014-2015 new_Copy of 05-12  KH trung han 2016-2020 - Liem Thinh edited (1) 3" xfId="6622"/>
    <cellStyle name="_Von dau tu 2006-2020 (TL chien luoc)_DK 2014-2015 new_Copy of 05-12  KH trung han 2016-2020 - Liem Thinh edited (1) 4" xfId="55671"/>
    <cellStyle name="_Von dau tu 2006-2020 (TL chien luoc)_DK KH CBDT 2014 11-11-2013" xfId="3311"/>
    <cellStyle name="_Von dau tu 2006-2020 (TL chien luoc)_DK KH CBDT 2014 11-11-2013 2" xfId="6623"/>
    <cellStyle name="_Von dau tu 2006-2020 (TL chien luoc)_DK KH CBDT 2014 11-11-2013 3" xfId="6624"/>
    <cellStyle name="_Von dau tu 2006-2020 (TL chien luoc)_DK KH CBDT 2014 11-11-2013 4" xfId="55672"/>
    <cellStyle name="_Von dau tu 2006-2020 (TL chien luoc)_DK KH CBDT 2014 11-11-2013(1)" xfId="3312"/>
    <cellStyle name="_Von dau tu 2006-2020 (TL chien luoc)_DK KH CBDT 2014 11-11-2013(1) 2" xfId="6625"/>
    <cellStyle name="_Von dau tu 2006-2020 (TL chien luoc)_DK KH CBDT 2014 11-11-2013(1) 3" xfId="6626"/>
    <cellStyle name="_Von dau tu 2006-2020 (TL chien luoc)_DK KH CBDT 2014 11-11-2013(1) 4" xfId="55673"/>
    <cellStyle name="_Von dau tu 2006-2020 (TL chien luoc)_DK KH CBDT 2014 11-11-2013(1)_05-12  KH trung han 2016-2020 - Liem Thinh edited" xfId="3313"/>
    <cellStyle name="_Von dau tu 2006-2020 (TL chien luoc)_DK KH CBDT 2014 11-11-2013(1)_05-12  KH trung han 2016-2020 - Liem Thinh edited 2" xfId="6627"/>
    <cellStyle name="_Von dau tu 2006-2020 (TL chien luoc)_DK KH CBDT 2014 11-11-2013(1)_05-12  KH trung han 2016-2020 - Liem Thinh edited 3" xfId="6628"/>
    <cellStyle name="_Von dau tu 2006-2020 (TL chien luoc)_DK KH CBDT 2014 11-11-2013(1)_05-12  KH trung han 2016-2020 - Liem Thinh edited 4" xfId="55674"/>
    <cellStyle name="_Von dau tu 2006-2020 (TL chien luoc)_DK KH CBDT 2014 11-11-2013(1)_Copy of 05-12  KH trung han 2016-2020 - Liem Thinh edited (1)" xfId="3314"/>
    <cellStyle name="_Von dau tu 2006-2020 (TL chien luoc)_DK KH CBDT 2014 11-11-2013(1)_Copy of 05-12  KH trung han 2016-2020 - Liem Thinh edited (1) 2" xfId="6629"/>
    <cellStyle name="_Von dau tu 2006-2020 (TL chien luoc)_DK KH CBDT 2014 11-11-2013(1)_Copy of 05-12  KH trung han 2016-2020 - Liem Thinh edited (1) 3" xfId="6630"/>
    <cellStyle name="_Von dau tu 2006-2020 (TL chien luoc)_DK KH CBDT 2014 11-11-2013(1)_Copy of 05-12  KH trung han 2016-2020 - Liem Thinh edited (1) 4" xfId="55675"/>
    <cellStyle name="_Von dau tu 2006-2020 (TL chien luoc)_DK KH CBDT 2014 11-11-2013_05-12  KH trung han 2016-2020 - Liem Thinh edited" xfId="3315"/>
    <cellStyle name="_Von dau tu 2006-2020 (TL chien luoc)_DK KH CBDT 2014 11-11-2013_05-12  KH trung han 2016-2020 - Liem Thinh edited 2" xfId="6631"/>
    <cellStyle name="_Von dau tu 2006-2020 (TL chien luoc)_DK KH CBDT 2014 11-11-2013_05-12  KH trung han 2016-2020 - Liem Thinh edited 3" xfId="6632"/>
    <cellStyle name="_Von dau tu 2006-2020 (TL chien luoc)_DK KH CBDT 2014 11-11-2013_05-12  KH trung han 2016-2020 - Liem Thinh edited 4" xfId="55676"/>
    <cellStyle name="_Von dau tu 2006-2020 (TL chien luoc)_DK KH CBDT 2014 11-11-2013_Copy of 05-12  KH trung han 2016-2020 - Liem Thinh edited (1)" xfId="3316"/>
    <cellStyle name="_Von dau tu 2006-2020 (TL chien luoc)_DK KH CBDT 2014 11-11-2013_Copy of 05-12  KH trung han 2016-2020 - Liem Thinh edited (1) 2" xfId="6633"/>
    <cellStyle name="_Von dau tu 2006-2020 (TL chien luoc)_DK KH CBDT 2014 11-11-2013_Copy of 05-12  KH trung han 2016-2020 - Liem Thinh edited (1) 3" xfId="6634"/>
    <cellStyle name="_Von dau tu 2006-2020 (TL chien luoc)_DK KH CBDT 2014 11-11-2013_Copy of 05-12  KH trung han 2016-2020 - Liem Thinh edited (1) 4" xfId="55677"/>
    <cellStyle name="_Von dau tu 2006-2020 (TL chien luoc)_KH 2011-2015" xfId="3317"/>
    <cellStyle name="_Von dau tu 2006-2020 (TL chien luoc)_KH 2011-2015 2" xfId="6635"/>
    <cellStyle name="_Von dau tu 2006-2020 (TL chien luoc)_KH 2011-2015 3" xfId="6636"/>
    <cellStyle name="_Von dau tu 2006-2020 (TL chien luoc)_KH 2011-2015 4" xfId="55678"/>
    <cellStyle name="_Von dau tu 2006-2020 (TL chien luoc)_tai co cau dau tu (tong hop)1" xfId="3318"/>
    <cellStyle name="_Von dau tu 2006-2020 (TL chien luoc)_tai co cau dau tu (tong hop)1 2" xfId="6637"/>
    <cellStyle name="_Von dau tu 2006-2020 (TL chien luoc)_tai co cau dau tu (tong hop)1 3" xfId="6638"/>
    <cellStyle name="_Von dau tu 2006-2020 (TL chien luoc)_tai co cau dau tu (tong hop)1 4" xfId="55679"/>
    <cellStyle name="_x005f_x0001_" xfId="3319"/>
    <cellStyle name="_x005f_x0001__!1 1 bao cao giao KH ve HTCMT vung TNB   12-12-2011" xfId="3320"/>
    <cellStyle name="_x005f_x0001__kien giang 2" xfId="3321"/>
    <cellStyle name="_x005f_x000d__x005f_x000a_JournalTemplate=C:\COMFO\CTALK\JOURSTD.TPL_x005f_x000d__x005f_x000a_LbStateAddress=3 3 0 251 1 89 2 311_x005f_x000d__x005f_x000a_LbStateJou" xfId="3322"/>
    <cellStyle name="_x005f_x000d__x005f_x000a_JournalTemplate=C:\COMFO\CTALK\JOURSTD.TPL_x005f_x000d__x005f_x000a_LbStateAddress=3 3 0 251 1 89 2 311_x005f_x000d__x005f_x000a_LbStateJou 2" xfId="6639"/>
    <cellStyle name="_x005f_x000d__x005f_x000a_JournalTemplate=C:\COMFO\CTALK\JOURSTD.TPL_x005f_x000d__x005f_x000a_LbStateAddress=3 3 0 251 1 89 2 311_x005f_x000d__x005f_x000a_LbStateJou 3" xfId="55680"/>
    <cellStyle name="_x005f_x005f_x005f_x0001_" xfId="3323"/>
    <cellStyle name="_x005f_x005f_x005f_x0001__!1 1 bao cao giao KH ve HTCMT vung TNB   12-12-2011" xfId="3324"/>
    <cellStyle name="_x005f_x005f_x005f_x0001__kien giang 2" xfId="3325"/>
    <cellStyle name="_x005f_x005f_x005f_x000d__x005f_x005f_x005f_x000a_JournalTemplate=C:\COMFO\CTALK\JOURSTD.TPL_x005f_x005f_x005f_x000d__x005f_x005f_x005f_x000a_LbStateAddress=3 3 0 251 1 89 2 311_x005f_x005f_x005f_x000d__x005f_x005f_x005f_x000a_LbStateJou" xfId="3326"/>
    <cellStyle name="_x005f_x005f_x005f_x000d__x005f_x005f_x005f_x000a_JournalTemplate=C:\COMFO\CTALK\JOURSTD.TPL_x005f_x005f_x005f_x000d__x005f_x005f_x005f_x000a_LbStateAddress=3 3 0 251 1 89 2 311_x005f_x005f_x005f_x000d__x005f_x005f_x005f_x000a_LbStateJou 2" xfId="6640"/>
    <cellStyle name="_x005f_x005f_x005f_x000d__x005f_x005f_x005f_x000a_JournalTemplate=C:\COMFO\CTALK\JOURSTD.TPL_x005f_x005f_x005f_x000d__x005f_x005f_x005f_x000a_LbStateAddress=3 3 0 251 1 89 2 311_x005f_x005f_x005f_x000d__x005f_x005f_x005f_x000a_LbStateJou 3" xfId="55681"/>
    <cellStyle name="_XDCB thang 12.2010" xfId="3327"/>
    <cellStyle name="_ÿÿÿÿÿ" xfId="262"/>
    <cellStyle name="_ÿÿÿÿÿ 2" xfId="6641"/>
    <cellStyle name="_ÿÿÿÿÿ 3" xfId="6642"/>
    <cellStyle name="_ÿÿÿÿÿ_1" xfId="6643"/>
    <cellStyle name="_ÿÿÿÿÿ_bieu 1b" xfId="6644"/>
    <cellStyle name="_ÿÿÿÿÿ_bieu 1b 2" xfId="6645"/>
    <cellStyle name="_ÿÿÿÿÿ_Bieu mau cong trinh khoi cong moi 3-4" xfId="3328"/>
    <cellStyle name="_ÿÿÿÿÿ_Bieu mau cong trinh khoi cong moi 3-4 2" xfId="6646"/>
    <cellStyle name="_ÿÿÿÿÿ_Bieu mau cong trinh khoi cong moi 3-4 3" xfId="6647"/>
    <cellStyle name="_ÿÿÿÿÿ_Bieu mau cong trinh khoi cong moi 3-4 4" xfId="55682"/>
    <cellStyle name="_ÿÿÿÿÿ_Bieu mau cong trinh khoi cong moi 3-4_!1 1 bao cao giao KH ve HTCMT vung TNB   12-12-2011" xfId="3329"/>
    <cellStyle name="_ÿÿÿÿÿ_Bieu mau cong trinh khoi cong moi 3-4_!1 1 bao cao giao KH ve HTCMT vung TNB   12-12-2011 2" xfId="6648"/>
    <cellStyle name="_ÿÿÿÿÿ_Bieu mau cong trinh khoi cong moi 3-4_!1 1 bao cao giao KH ve HTCMT vung TNB   12-12-2011 3" xfId="6649"/>
    <cellStyle name="_ÿÿÿÿÿ_Bieu mau cong trinh khoi cong moi 3-4_!1 1 bao cao giao KH ve HTCMT vung TNB   12-12-2011 4" xfId="55683"/>
    <cellStyle name="_ÿÿÿÿÿ_Bieu mau cong trinh khoi cong moi 3-4_KH TPCP vung TNB (03-1-2012)" xfId="3330"/>
    <cellStyle name="_ÿÿÿÿÿ_Bieu mau cong trinh khoi cong moi 3-4_KH TPCP vung TNB (03-1-2012) 2" xfId="6650"/>
    <cellStyle name="_ÿÿÿÿÿ_Bieu mau cong trinh khoi cong moi 3-4_KH TPCP vung TNB (03-1-2012) 3" xfId="6651"/>
    <cellStyle name="_ÿÿÿÿÿ_Bieu mau cong trinh khoi cong moi 3-4_KH TPCP vung TNB (03-1-2012) 4" xfId="55684"/>
    <cellStyle name="_ÿÿÿÿÿ_Bieu3ODA" xfId="3331"/>
    <cellStyle name="_ÿÿÿÿÿ_Bieu3ODA 2" xfId="6652"/>
    <cellStyle name="_ÿÿÿÿÿ_Bieu3ODA 3" xfId="6653"/>
    <cellStyle name="_ÿÿÿÿÿ_Bieu3ODA 4" xfId="55685"/>
    <cellStyle name="_ÿÿÿÿÿ_Bieu3ODA_!1 1 bao cao giao KH ve HTCMT vung TNB   12-12-2011" xfId="3332"/>
    <cellStyle name="_ÿÿÿÿÿ_Bieu3ODA_!1 1 bao cao giao KH ve HTCMT vung TNB   12-12-2011 2" xfId="6654"/>
    <cellStyle name="_ÿÿÿÿÿ_Bieu3ODA_!1 1 bao cao giao KH ve HTCMT vung TNB   12-12-2011 3" xfId="6655"/>
    <cellStyle name="_ÿÿÿÿÿ_Bieu3ODA_!1 1 bao cao giao KH ve HTCMT vung TNB   12-12-2011 4" xfId="55686"/>
    <cellStyle name="_ÿÿÿÿÿ_Bieu3ODA_KH TPCP vung TNB (03-1-2012)" xfId="3333"/>
    <cellStyle name="_ÿÿÿÿÿ_Bieu3ODA_KH TPCP vung TNB (03-1-2012) 2" xfId="6656"/>
    <cellStyle name="_ÿÿÿÿÿ_Bieu3ODA_KH TPCP vung TNB (03-1-2012) 3" xfId="6657"/>
    <cellStyle name="_ÿÿÿÿÿ_Bieu3ODA_KH TPCP vung TNB (03-1-2012) 4" xfId="55687"/>
    <cellStyle name="_ÿÿÿÿÿ_Bieu4HTMT" xfId="3334"/>
    <cellStyle name="_ÿÿÿÿÿ_Bieu4HTMT 2" xfId="6658"/>
    <cellStyle name="_ÿÿÿÿÿ_Bieu4HTMT 3" xfId="6659"/>
    <cellStyle name="_ÿÿÿÿÿ_Bieu4HTMT 4" xfId="55688"/>
    <cellStyle name="_ÿÿÿÿÿ_Bieu4HTMT_!1 1 bao cao giao KH ve HTCMT vung TNB   12-12-2011" xfId="3335"/>
    <cellStyle name="_ÿÿÿÿÿ_Bieu4HTMT_!1 1 bao cao giao KH ve HTCMT vung TNB   12-12-2011 2" xfId="6660"/>
    <cellStyle name="_ÿÿÿÿÿ_Bieu4HTMT_!1 1 bao cao giao KH ve HTCMT vung TNB   12-12-2011 3" xfId="6661"/>
    <cellStyle name="_ÿÿÿÿÿ_Bieu4HTMT_!1 1 bao cao giao KH ve HTCMT vung TNB   12-12-2011 4" xfId="55689"/>
    <cellStyle name="_ÿÿÿÿÿ_Bieu4HTMT_KH TPCP vung TNB (03-1-2012)" xfId="3336"/>
    <cellStyle name="_ÿÿÿÿÿ_Bieu4HTMT_KH TPCP vung TNB (03-1-2012) 2" xfId="6662"/>
    <cellStyle name="_ÿÿÿÿÿ_Bieu4HTMT_KH TPCP vung TNB (03-1-2012) 3" xfId="6663"/>
    <cellStyle name="_ÿÿÿÿÿ_Bieu4HTMT_KH TPCP vung TNB (03-1-2012) 4" xfId="55690"/>
    <cellStyle name="_ÿÿÿÿÿ_Kh ql62 (2010) 11-09" xfId="263"/>
    <cellStyle name="_ÿÿÿÿÿ_Kh ql62 (2010) 11-09 2" xfId="6664"/>
    <cellStyle name="_ÿÿÿÿÿ_KH TPCP vung TNB (03-1-2012)" xfId="3337"/>
    <cellStyle name="_ÿÿÿÿÿ_Khung 2012" xfId="3338"/>
    <cellStyle name="_ÿÿÿÿÿ_Khung 2012 2" xfId="6665"/>
    <cellStyle name="_ÿÿÿÿÿ_Khung 2012 3" xfId="55691"/>
    <cellStyle name="_ÿÿÿÿÿ_kien giang 2" xfId="3339"/>
    <cellStyle name="_ÿÿÿÿÿ_Sheet1" xfId="6666"/>
    <cellStyle name="_ÿÿÿÿÿ_Sheet1 2" xfId="6667"/>
    <cellStyle name="~1" xfId="264"/>
    <cellStyle name="~1 2" xfId="6668"/>
    <cellStyle name="~1 3" xfId="6669"/>
    <cellStyle name="’Ê‰Ý [0.00]_laroux" xfId="265"/>
    <cellStyle name="’Ê‰Ý_laroux" xfId="266"/>
    <cellStyle name="¤@¯ë_CHI PHI QUAN LY 1-00" xfId="3340"/>
    <cellStyle name="•W?_Format" xfId="267"/>
    <cellStyle name="•W€_’·Šú‰p•¶" xfId="268"/>
    <cellStyle name="•W_’·Šú‰p•¶" xfId="3341"/>
    <cellStyle name="W_MARINE" xfId="269"/>
    <cellStyle name="0" xfId="270"/>
    <cellStyle name="0 2" xfId="3342"/>
    <cellStyle name="0 2 2" xfId="6670"/>
    <cellStyle name="0 2 2 2" xfId="6671"/>
    <cellStyle name="0 2 2 2 2" xfId="6672"/>
    <cellStyle name="0 2 2 2 2 2" xfId="6673"/>
    <cellStyle name="0 2 2 2 2 3" xfId="6674"/>
    <cellStyle name="0 2 2 2 3" xfId="6675"/>
    <cellStyle name="0 2 2 2 3 2" xfId="6676"/>
    <cellStyle name="0 2 2 2 4" xfId="6677"/>
    <cellStyle name="0 2 2 3" xfId="6678"/>
    <cellStyle name="0 2 2 3 2" xfId="6679"/>
    <cellStyle name="0 2 2 3 3" xfId="6680"/>
    <cellStyle name="0 2 2 4" xfId="6681"/>
    <cellStyle name="0 2 2 4 2" xfId="6682"/>
    <cellStyle name="0 2 2 5" xfId="6683"/>
    <cellStyle name="0 2 3" xfId="6684"/>
    <cellStyle name="0 2 3 2" xfId="6685"/>
    <cellStyle name="0 2 3 2 2" xfId="6686"/>
    <cellStyle name="0 2 3 2 3" xfId="6687"/>
    <cellStyle name="0 2 3 2 4" xfId="6688"/>
    <cellStyle name="0 2 3 3" xfId="6689"/>
    <cellStyle name="0 2 3 4" xfId="6690"/>
    <cellStyle name="0 2 3 5" xfId="6691"/>
    <cellStyle name="0 2 4" xfId="6692"/>
    <cellStyle name="0 2 4 2" xfId="6693"/>
    <cellStyle name="0 2 4 3" xfId="6694"/>
    <cellStyle name="0 2 4 4" xfId="6695"/>
    <cellStyle name="0 2 5" xfId="6696"/>
    <cellStyle name="0 2 5 2" xfId="6697"/>
    <cellStyle name="0 2 6" xfId="6698"/>
    <cellStyle name="0 2 6 2" xfId="6699"/>
    <cellStyle name="0 2 7" xfId="6700"/>
    <cellStyle name="0 3" xfId="6701"/>
    <cellStyle name="0 3 2" xfId="6702"/>
    <cellStyle name="0 3 2 2" xfId="6703"/>
    <cellStyle name="0 3 2 2 2" xfId="6704"/>
    <cellStyle name="0 3 2 2 3" xfId="6705"/>
    <cellStyle name="0 3 2 3" xfId="6706"/>
    <cellStyle name="0 3 2 3 2" xfId="6707"/>
    <cellStyle name="0 3 2 4" xfId="6708"/>
    <cellStyle name="0 3 3" xfId="6709"/>
    <cellStyle name="0 3 3 2" xfId="6710"/>
    <cellStyle name="0 3 3 3" xfId="6711"/>
    <cellStyle name="0 3 4" xfId="6712"/>
    <cellStyle name="0 3 4 2" xfId="6713"/>
    <cellStyle name="0 3 5" xfId="6714"/>
    <cellStyle name="0 4" xfId="6715"/>
    <cellStyle name="0 4 2" xfId="6716"/>
    <cellStyle name="0 4 2 2" xfId="6717"/>
    <cellStyle name="0 4 2 3" xfId="6718"/>
    <cellStyle name="0 4 2 4" xfId="6719"/>
    <cellStyle name="0 4 3" xfId="6720"/>
    <cellStyle name="0 4 4" xfId="6721"/>
    <cellStyle name="0 4 5" xfId="6722"/>
    <cellStyle name="0 5" xfId="6723"/>
    <cellStyle name="0 5 2" xfId="6724"/>
    <cellStyle name="0 5 3" xfId="6725"/>
    <cellStyle name="0 5 4" xfId="6726"/>
    <cellStyle name="0 6" xfId="6727"/>
    <cellStyle name="0 6 2" xfId="6728"/>
    <cellStyle name="0 7" xfId="6729"/>
    <cellStyle name="0 7 2" xfId="6730"/>
    <cellStyle name="0 8" xfId="6731"/>
    <cellStyle name="0,0_x000a__x000a_NA_x000a__x000a_" xfId="3343"/>
    <cellStyle name="0,0_x000a__x000a_NA_x000a__x000a_ 2" xfId="6732"/>
    <cellStyle name="0,0_x000a__x000a_NA_x000a__x000a_ 3" xfId="55692"/>
    <cellStyle name="0,0_x000d__x000a_NA_x000d__x000a_" xfId="3344"/>
    <cellStyle name="0,0_x000d__x000a_NA_x000d__x000a_ 2" xfId="3345"/>
    <cellStyle name="0,0_x000d__x000a_NA_x000d__x000a_ 2 2" xfId="6733"/>
    <cellStyle name="0,0_x000d__x000a_NA_x000d__x000a_ 2 3" xfId="55693"/>
    <cellStyle name="0,0_x000d__x000a_NA_x000d__x000a_ 3" xfId="6734"/>
    <cellStyle name="0,0_x000d__x000a_NA_x000d__x000a_ 4" xfId="6735"/>
    <cellStyle name="0,0_x000d__x000a_NA_x000d__x000a__Phu luc so 2 - NSTW " xfId="6736"/>
    <cellStyle name="0,0_x005f_x000d__x005f_x000a_NA_x005f_x000d__x005f_x000a_" xfId="3346"/>
    <cellStyle name="0.0" xfId="271"/>
    <cellStyle name="0.0 2" xfId="3347"/>
    <cellStyle name="0.0 2 2" xfId="6737"/>
    <cellStyle name="0.0 2 2 2" xfId="6738"/>
    <cellStyle name="0.0 2 2 2 2" xfId="6739"/>
    <cellStyle name="0.0 2 2 2 2 2" xfId="6740"/>
    <cellStyle name="0.0 2 2 2 2 3" xfId="6741"/>
    <cellStyle name="0.0 2 2 2 3" xfId="6742"/>
    <cellStyle name="0.0 2 2 2 3 2" xfId="6743"/>
    <cellStyle name="0.0 2 2 2 4" xfId="6744"/>
    <cellStyle name="0.0 2 2 3" xfId="6745"/>
    <cellStyle name="0.0 2 2 3 2" xfId="6746"/>
    <cellStyle name="0.0 2 2 3 3" xfId="6747"/>
    <cellStyle name="0.0 2 2 4" xfId="6748"/>
    <cellStyle name="0.0 2 2 4 2" xfId="6749"/>
    <cellStyle name="0.0 2 2 5" xfId="6750"/>
    <cellStyle name="0.0 2 3" xfId="6751"/>
    <cellStyle name="0.0 2 3 2" xfId="6752"/>
    <cellStyle name="0.0 2 3 2 2" xfId="6753"/>
    <cellStyle name="0.0 2 3 2 3" xfId="6754"/>
    <cellStyle name="0.0 2 3 2 4" xfId="6755"/>
    <cellStyle name="0.0 2 3 3" xfId="6756"/>
    <cellStyle name="0.0 2 3 4" xfId="6757"/>
    <cellStyle name="0.0 2 3 5" xfId="6758"/>
    <cellStyle name="0.0 2 4" xfId="6759"/>
    <cellStyle name="0.0 2 4 2" xfId="6760"/>
    <cellStyle name="0.0 2 4 3" xfId="6761"/>
    <cellStyle name="0.0 2 4 4" xfId="6762"/>
    <cellStyle name="0.0 2 5" xfId="6763"/>
    <cellStyle name="0.0 2 5 2" xfId="6764"/>
    <cellStyle name="0.0 2 6" xfId="6765"/>
    <cellStyle name="0.0 2 6 2" xfId="6766"/>
    <cellStyle name="0.0 2 7" xfId="6767"/>
    <cellStyle name="0.0 3" xfId="6768"/>
    <cellStyle name="0.0 3 2" xfId="6769"/>
    <cellStyle name="0.0 3 2 2" xfId="6770"/>
    <cellStyle name="0.0 3 2 2 2" xfId="6771"/>
    <cellStyle name="0.0 3 2 2 3" xfId="6772"/>
    <cellStyle name="0.0 3 2 3" xfId="6773"/>
    <cellStyle name="0.0 3 2 3 2" xfId="6774"/>
    <cellStyle name="0.0 3 2 4" xfId="6775"/>
    <cellStyle name="0.0 3 3" xfId="6776"/>
    <cellStyle name="0.0 3 3 2" xfId="6777"/>
    <cellStyle name="0.0 3 3 3" xfId="6778"/>
    <cellStyle name="0.0 3 4" xfId="6779"/>
    <cellStyle name="0.0 3 4 2" xfId="6780"/>
    <cellStyle name="0.0 3 5" xfId="6781"/>
    <cellStyle name="0.0 4" xfId="6782"/>
    <cellStyle name="0.0 4 2" xfId="6783"/>
    <cellStyle name="0.0 4 2 2" xfId="6784"/>
    <cellStyle name="0.0 4 2 3" xfId="6785"/>
    <cellStyle name="0.0 4 2 4" xfId="6786"/>
    <cellStyle name="0.0 4 3" xfId="6787"/>
    <cellStyle name="0.0 4 4" xfId="6788"/>
    <cellStyle name="0.0 4 5" xfId="6789"/>
    <cellStyle name="0.0 5" xfId="6790"/>
    <cellStyle name="0.0 5 2" xfId="6791"/>
    <cellStyle name="0.0 5 3" xfId="6792"/>
    <cellStyle name="0.0 5 4" xfId="6793"/>
    <cellStyle name="0.0 6" xfId="6794"/>
    <cellStyle name="0.0 6 2" xfId="6795"/>
    <cellStyle name="0.0 7" xfId="6796"/>
    <cellStyle name="0.0 7 2" xfId="6797"/>
    <cellStyle name="0.0 8" xfId="6798"/>
    <cellStyle name="0.00" xfId="272"/>
    <cellStyle name="0.00 2" xfId="3348"/>
    <cellStyle name="0.00 2 2" xfId="6799"/>
    <cellStyle name="0.00 2 2 2" xfId="6800"/>
    <cellStyle name="0.00 2 2 2 2" xfId="6801"/>
    <cellStyle name="0.00 2 2 2 2 2" xfId="6802"/>
    <cellStyle name="0.00 2 2 2 2 3" xfId="6803"/>
    <cellStyle name="0.00 2 2 2 3" xfId="6804"/>
    <cellStyle name="0.00 2 2 2 3 2" xfId="6805"/>
    <cellStyle name="0.00 2 2 2 4" xfId="6806"/>
    <cellStyle name="0.00 2 2 3" xfId="6807"/>
    <cellStyle name="0.00 2 2 3 2" xfId="6808"/>
    <cellStyle name="0.00 2 2 3 3" xfId="6809"/>
    <cellStyle name="0.00 2 2 4" xfId="6810"/>
    <cellStyle name="0.00 2 2 4 2" xfId="6811"/>
    <cellStyle name="0.00 2 2 5" xfId="6812"/>
    <cellStyle name="0.00 2 3" xfId="6813"/>
    <cellStyle name="0.00 2 3 2" xfId="6814"/>
    <cellStyle name="0.00 2 3 2 2" xfId="6815"/>
    <cellStyle name="0.00 2 3 2 3" xfId="6816"/>
    <cellStyle name="0.00 2 3 2 4" xfId="6817"/>
    <cellStyle name="0.00 2 3 3" xfId="6818"/>
    <cellStyle name="0.00 2 3 4" xfId="6819"/>
    <cellStyle name="0.00 2 3 5" xfId="6820"/>
    <cellStyle name="0.00 2 4" xfId="6821"/>
    <cellStyle name="0.00 2 4 2" xfId="6822"/>
    <cellStyle name="0.00 2 4 3" xfId="6823"/>
    <cellStyle name="0.00 2 4 4" xfId="6824"/>
    <cellStyle name="0.00 2 5" xfId="6825"/>
    <cellStyle name="0.00 2 5 2" xfId="6826"/>
    <cellStyle name="0.00 2 6" xfId="6827"/>
    <cellStyle name="0.00 2 6 2" xfId="6828"/>
    <cellStyle name="0.00 2 7" xfId="6829"/>
    <cellStyle name="0.00 3" xfId="6830"/>
    <cellStyle name="0.00 3 2" xfId="6831"/>
    <cellStyle name="0.00 3 2 2" xfId="6832"/>
    <cellStyle name="0.00 3 2 2 2" xfId="6833"/>
    <cellStyle name="0.00 3 2 2 3" xfId="6834"/>
    <cellStyle name="0.00 3 2 3" xfId="6835"/>
    <cellStyle name="0.00 3 2 3 2" xfId="6836"/>
    <cellStyle name="0.00 3 2 4" xfId="6837"/>
    <cellStyle name="0.00 3 3" xfId="6838"/>
    <cellStyle name="0.00 3 3 2" xfId="6839"/>
    <cellStyle name="0.00 3 3 3" xfId="6840"/>
    <cellStyle name="0.00 3 4" xfId="6841"/>
    <cellStyle name="0.00 3 4 2" xfId="6842"/>
    <cellStyle name="0.00 3 5" xfId="6843"/>
    <cellStyle name="0.00 4" xfId="6844"/>
    <cellStyle name="0.00 4 2" xfId="6845"/>
    <cellStyle name="0.00 4 2 2" xfId="6846"/>
    <cellStyle name="0.00 4 2 3" xfId="6847"/>
    <cellStyle name="0.00 4 2 4" xfId="6848"/>
    <cellStyle name="0.00 4 3" xfId="6849"/>
    <cellStyle name="0.00 4 4" xfId="6850"/>
    <cellStyle name="0.00 4 5" xfId="6851"/>
    <cellStyle name="0.00 5" xfId="6852"/>
    <cellStyle name="0.00 5 2" xfId="6853"/>
    <cellStyle name="0.00 5 3" xfId="6854"/>
    <cellStyle name="0.00 5 4" xfId="6855"/>
    <cellStyle name="0.00 6" xfId="6856"/>
    <cellStyle name="0.00 6 2" xfId="6857"/>
    <cellStyle name="0.00 7" xfId="6858"/>
    <cellStyle name="0.00 7 2" xfId="6859"/>
    <cellStyle name="0.00 8" xfId="6860"/>
    <cellStyle name="1" xfId="273"/>
    <cellStyle name="1 2" xfId="274"/>
    <cellStyle name="1 2 2" xfId="6861"/>
    <cellStyle name="1 3" xfId="6862"/>
    <cellStyle name="1 4" xfId="55694"/>
    <cellStyle name="1_!1 1 bao cao giao KH ve HTCMT vung TNB   12-12-2011" xfId="3349"/>
    <cellStyle name="1_!1 1 bao cao giao KH ve HTCMT vung TNB   12-12-2011 2" xfId="6863"/>
    <cellStyle name="1_!1 1 bao cao giao KH ve HTCMT vung TNB   12-12-2011 3" xfId="55695"/>
    <cellStyle name="1_BAO GIA NGAY 24-10-08 (co dam)" xfId="275"/>
    <cellStyle name="1_BAO GIA NGAY 24-10-08 (co dam) 2" xfId="6864"/>
    <cellStyle name="1_bieu 1b" xfId="6865"/>
    <cellStyle name="1_Bieu4HTMT" xfId="3350"/>
    <cellStyle name="1_Book1" xfId="276"/>
    <cellStyle name="1_Book1 2" xfId="6866"/>
    <cellStyle name="1_Book1_1" xfId="277"/>
    <cellStyle name="1_Book1_1 2" xfId="6867"/>
    <cellStyle name="1_Book1_1_!1 1 bao cao giao KH ve HTCMT vung TNB   12-12-2011" xfId="3351"/>
    <cellStyle name="1_Book1_1_!1 1 bao cao giao KH ve HTCMT vung TNB   12-12-2011 2" xfId="6868"/>
    <cellStyle name="1_Book1_1_!1 1 bao cao giao KH ve HTCMT vung TNB   12-12-2011 3" xfId="6869"/>
    <cellStyle name="1_Book1_1_!1 1 bao cao giao KH ve HTCMT vung TNB   12-12-2011 4" xfId="55696"/>
    <cellStyle name="1_Book1_1_bieu 1b" xfId="6870"/>
    <cellStyle name="1_Book1_1_bieu 1b 2" xfId="6871"/>
    <cellStyle name="1_Book1_1_Bieu4HTMT" xfId="3352"/>
    <cellStyle name="1_Book1_1_Bieu4HTMT 2" xfId="6872"/>
    <cellStyle name="1_Book1_1_Bieu4HTMT 3" xfId="6873"/>
    <cellStyle name="1_Book1_1_Bieu4HTMT 4" xfId="55697"/>
    <cellStyle name="1_Book1_1_Bieu4HTMT_!1 1 bao cao giao KH ve HTCMT vung TNB   12-12-2011" xfId="3353"/>
    <cellStyle name="1_Book1_1_Bieu4HTMT_!1 1 bao cao giao KH ve HTCMT vung TNB   12-12-2011 2" xfId="6874"/>
    <cellStyle name="1_Book1_1_Bieu4HTMT_!1 1 bao cao giao KH ve HTCMT vung TNB   12-12-2011 3" xfId="6875"/>
    <cellStyle name="1_Book1_1_Bieu4HTMT_!1 1 bao cao giao KH ve HTCMT vung TNB   12-12-2011 4" xfId="55698"/>
    <cellStyle name="1_Book1_1_Bieu4HTMT_KH TPCP vung TNB (03-1-2012)" xfId="3354"/>
    <cellStyle name="1_Book1_1_Bieu4HTMT_KH TPCP vung TNB (03-1-2012) 2" xfId="6876"/>
    <cellStyle name="1_Book1_1_Bieu4HTMT_KH TPCP vung TNB (03-1-2012) 3" xfId="6877"/>
    <cellStyle name="1_Book1_1_Bieu4HTMT_KH TPCP vung TNB (03-1-2012) 4" xfId="55699"/>
    <cellStyle name="1_Book1_1_KH TPCP vung TNB (03-1-2012)" xfId="3355"/>
    <cellStyle name="1_Book1_1_KH TPCP vung TNB (03-1-2012) 2" xfId="6878"/>
    <cellStyle name="1_Book1_1_KH TPCP vung TNB (03-1-2012) 3" xfId="6879"/>
    <cellStyle name="1_Book1_1_KH TPCP vung TNB (03-1-2012) 4" xfId="55700"/>
    <cellStyle name="1_Book1_1_Sheet1" xfId="6880"/>
    <cellStyle name="1_Book1_1_Sheet1 2" xfId="6881"/>
    <cellStyle name="1_Cau thuy dien Ban La (Cu Anh)" xfId="278"/>
    <cellStyle name="1_Cau thuy dien Ban La (Cu Anh) 2" xfId="6882"/>
    <cellStyle name="1_Cau thuy dien Ban La (Cu Anh)_!1 1 bao cao giao KH ve HTCMT vung TNB   12-12-2011" xfId="3356"/>
    <cellStyle name="1_Cau thuy dien Ban La (Cu Anh)_!1 1 bao cao giao KH ve HTCMT vung TNB   12-12-2011 2" xfId="6883"/>
    <cellStyle name="1_Cau thuy dien Ban La (Cu Anh)_!1 1 bao cao giao KH ve HTCMT vung TNB   12-12-2011 3" xfId="6884"/>
    <cellStyle name="1_Cau thuy dien Ban La (Cu Anh)_!1 1 bao cao giao KH ve HTCMT vung TNB   12-12-2011 4" xfId="55701"/>
    <cellStyle name="1_Cau thuy dien Ban La (Cu Anh)_bieu 1b" xfId="6885"/>
    <cellStyle name="1_Cau thuy dien Ban La (Cu Anh)_bieu 1b 2" xfId="6886"/>
    <cellStyle name="1_Cau thuy dien Ban La (Cu Anh)_Bieu4HTMT" xfId="3357"/>
    <cellStyle name="1_Cau thuy dien Ban La (Cu Anh)_Bieu4HTMT 2" xfId="6887"/>
    <cellStyle name="1_Cau thuy dien Ban La (Cu Anh)_Bieu4HTMT 3" xfId="6888"/>
    <cellStyle name="1_Cau thuy dien Ban La (Cu Anh)_Bieu4HTMT 4" xfId="55702"/>
    <cellStyle name="1_Cau thuy dien Ban La (Cu Anh)_Bieu4HTMT_!1 1 bao cao giao KH ve HTCMT vung TNB   12-12-2011" xfId="3358"/>
    <cellStyle name="1_Cau thuy dien Ban La (Cu Anh)_Bieu4HTMT_!1 1 bao cao giao KH ve HTCMT vung TNB   12-12-2011 2" xfId="6889"/>
    <cellStyle name="1_Cau thuy dien Ban La (Cu Anh)_Bieu4HTMT_!1 1 bao cao giao KH ve HTCMT vung TNB   12-12-2011 3" xfId="6890"/>
    <cellStyle name="1_Cau thuy dien Ban La (Cu Anh)_Bieu4HTMT_!1 1 bao cao giao KH ve HTCMT vung TNB   12-12-2011 4" xfId="55703"/>
    <cellStyle name="1_Cau thuy dien Ban La (Cu Anh)_Bieu4HTMT_KH TPCP vung TNB (03-1-2012)" xfId="3359"/>
    <cellStyle name="1_Cau thuy dien Ban La (Cu Anh)_Bieu4HTMT_KH TPCP vung TNB (03-1-2012) 2" xfId="6891"/>
    <cellStyle name="1_Cau thuy dien Ban La (Cu Anh)_Bieu4HTMT_KH TPCP vung TNB (03-1-2012) 3" xfId="6892"/>
    <cellStyle name="1_Cau thuy dien Ban La (Cu Anh)_Bieu4HTMT_KH TPCP vung TNB (03-1-2012) 4" xfId="55704"/>
    <cellStyle name="1_Cau thuy dien Ban La (Cu Anh)_KH TPCP vung TNB (03-1-2012)" xfId="3360"/>
    <cellStyle name="1_Cau thuy dien Ban La (Cu Anh)_KH TPCP vung TNB (03-1-2012) 2" xfId="6893"/>
    <cellStyle name="1_Cau thuy dien Ban La (Cu Anh)_KH TPCP vung TNB (03-1-2012) 3" xfId="6894"/>
    <cellStyle name="1_Cau thuy dien Ban La (Cu Anh)_KH TPCP vung TNB (03-1-2012) 4" xfId="55705"/>
    <cellStyle name="1_Cau thuy dien Ban La (Cu Anh)_Sheet1" xfId="6895"/>
    <cellStyle name="1_Cau thuy dien Ban La (Cu Anh)_Sheet1 2" xfId="6896"/>
    <cellStyle name="1_Cong trinh co y kien LD_Dang_NN_2011-Tay nguyen-9-10" xfId="279"/>
    <cellStyle name="1_Cong trinh co y kien LD_Dang_NN_2011-Tay nguyen-9-10 2" xfId="6897"/>
    <cellStyle name="1_Du toan 558 (Km17+508.12 - Km 22)" xfId="280"/>
    <cellStyle name="1_Du toan 558 (Km17+508.12 - Km 22) 2" xfId="6898"/>
    <cellStyle name="1_Du toan 558 (Km17+508.12 - Km 22)_!1 1 bao cao giao KH ve HTCMT vung TNB   12-12-2011" xfId="3361"/>
    <cellStyle name="1_Du toan 558 (Km17+508.12 - Km 22)_!1 1 bao cao giao KH ve HTCMT vung TNB   12-12-2011 2" xfId="6899"/>
    <cellStyle name="1_Du toan 558 (Km17+508.12 - Km 22)_!1 1 bao cao giao KH ve HTCMT vung TNB   12-12-2011 3" xfId="6900"/>
    <cellStyle name="1_Du toan 558 (Km17+508.12 - Km 22)_!1 1 bao cao giao KH ve HTCMT vung TNB   12-12-2011 4" xfId="55706"/>
    <cellStyle name="1_Du toan 558 (Km17+508.12 - Km 22)_bieu 1b" xfId="6901"/>
    <cellStyle name="1_Du toan 558 (Km17+508.12 - Km 22)_bieu 1b 2" xfId="6902"/>
    <cellStyle name="1_Du toan 558 (Km17+508.12 - Km 22)_Bieu4HTMT" xfId="3362"/>
    <cellStyle name="1_Du toan 558 (Km17+508.12 - Km 22)_Bieu4HTMT 2" xfId="6903"/>
    <cellStyle name="1_Du toan 558 (Km17+508.12 - Km 22)_Bieu4HTMT 3" xfId="6904"/>
    <cellStyle name="1_Du toan 558 (Km17+508.12 - Km 22)_Bieu4HTMT 4" xfId="55707"/>
    <cellStyle name="1_Du toan 558 (Km17+508.12 - Km 22)_Bieu4HTMT_!1 1 bao cao giao KH ve HTCMT vung TNB   12-12-2011" xfId="3363"/>
    <cellStyle name="1_Du toan 558 (Km17+508.12 - Km 22)_Bieu4HTMT_!1 1 bao cao giao KH ve HTCMT vung TNB   12-12-2011 2" xfId="6905"/>
    <cellStyle name="1_Du toan 558 (Km17+508.12 - Km 22)_Bieu4HTMT_!1 1 bao cao giao KH ve HTCMT vung TNB   12-12-2011 3" xfId="6906"/>
    <cellStyle name="1_Du toan 558 (Km17+508.12 - Km 22)_Bieu4HTMT_!1 1 bao cao giao KH ve HTCMT vung TNB   12-12-2011 4" xfId="55708"/>
    <cellStyle name="1_Du toan 558 (Km17+508.12 - Km 22)_Bieu4HTMT_KH TPCP vung TNB (03-1-2012)" xfId="3364"/>
    <cellStyle name="1_Du toan 558 (Km17+508.12 - Km 22)_Bieu4HTMT_KH TPCP vung TNB (03-1-2012) 2" xfId="6907"/>
    <cellStyle name="1_Du toan 558 (Km17+508.12 - Km 22)_Bieu4HTMT_KH TPCP vung TNB (03-1-2012) 3" xfId="6908"/>
    <cellStyle name="1_Du toan 558 (Km17+508.12 - Km 22)_Bieu4HTMT_KH TPCP vung TNB (03-1-2012) 4" xfId="55709"/>
    <cellStyle name="1_Du toan 558 (Km17+508.12 - Km 22)_KH TPCP vung TNB (03-1-2012)" xfId="3365"/>
    <cellStyle name="1_Du toan 558 (Km17+508.12 - Km 22)_KH TPCP vung TNB (03-1-2012) 2" xfId="6909"/>
    <cellStyle name="1_Du toan 558 (Km17+508.12 - Km 22)_KH TPCP vung TNB (03-1-2012) 3" xfId="6910"/>
    <cellStyle name="1_Du toan 558 (Km17+508.12 - Km 22)_KH TPCP vung TNB (03-1-2012) 4" xfId="55710"/>
    <cellStyle name="1_Du toan 558 (Km17+508.12 - Km 22)_Sheet1" xfId="6911"/>
    <cellStyle name="1_Du toan 558 (Km17+508.12 - Km 22)_Sheet1 2" xfId="6912"/>
    <cellStyle name="1_Gia_VLQL48_duyet " xfId="281"/>
    <cellStyle name="1_Gia_VLQL48_duyet  2" xfId="6913"/>
    <cellStyle name="1_Gia_VLQL48_duyet _!1 1 bao cao giao KH ve HTCMT vung TNB   12-12-2011" xfId="3366"/>
    <cellStyle name="1_Gia_VLQL48_duyet _!1 1 bao cao giao KH ve HTCMT vung TNB   12-12-2011 2" xfId="6914"/>
    <cellStyle name="1_Gia_VLQL48_duyet _!1 1 bao cao giao KH ve HTCMT vung TNB   12-12-2011 3" xfId="6915"/>
    <cellStyle name="1_Gia_VLQL48_duyet _!1 1 bao cao giao KH ve HTCMT vung TNB   12-12-2011 4" xfId="55711"/>
    <cellStyle name="1_Gia_VLQL48_duyet _bieu 1b" xfId="6916"/>
    <cellStyle name="1_Gia_VLQL48_duyet _bieu 1b 2" xfId="6917"/>
    <cellStyle name="1_Gia_VLQL48_duyet _Bieu4HTMT" xfId="3367"/>
    <cellStyle name="1_Gia_VLQL48_duyet _Bieu4HTMT 2" xfId="6918"/>
    <cellStyle name="1_Gia_VLQL48_duyet _Bieu4HTMT 3" xfId="6919"/>
    <cellStyle name="1_Gia_VLQL48_duyet _Bieu4HTMT 4" xfId="55712"/>
    <cellStyle name="1_Gia_VLQL48_duyet _Bieu4HTMT_!1 1 bao cao giao KH ve HTCMT vung TNB   12-12-2011" xfId="3368"/>
    <cellStyle name="1_Gia_VLQL48_duyet _Bieu4HTMT_!1 1 bao cao giao KH ve HTCMT vung TNB   12-12-2011 2" xfId="6920"/>
    <cellStyle name="1_Gia_VLQL48_duyet _Bieu4HTMT_!1 1 bao cao giao KH ve HTCMT vung TNB   12-12-2011 3" xfId="6921"/>
    <cellStyle name="1_Gia_VLQL48_duyet _Bieu4HTMT_!1 1 bao cao giao KH ve HTCMT vung TNB   12-12-2011 4" xfId="55713"/>
    <cellStyle name="1_Gia_VLQL48_duyet _Bieu4HTMT_KH TPCP vung TNB (03-1-2012)" xfId="3369"/>
    <cellStyle name="1_Gia_VLQL48_duyet _Bieu4HTMT_KH TPCP vung TNB (03-1-2012) 2" xfId="6922"/>
    <cellStyle name="1_Gia_VLQL48_duyet _Bieu4HTMT_KH TPCP vung TNB (03-1-2012) 3" xfId="6923"/>
    <cellStyle name="1_Gia_VLQL48_duyet _Bieu4HTMT_KH TPCP vung TNB (03-1-2012) 4" xfId="55714"/>
    <cellStyle name="1_Gia_VLQL48_duyet _KH TPCP vung TNB (03-1-2012)" xfId="3370"/>
    <cellStyle name="1_Gia_VLQL48_duyet _KH TPCP vung TNB (03-1-2012) 2" xfId="6924"/>
    <cellStyle name="1_Gia_VLQL48_duyet _KH TPCP vung TNB (03-1-2012) 3" xfId="6925"/>
    <cellStyle name="1_Gia_VLQL48_duyet _KH TPCP vung TNB (03-1-2012) 4" xfId="55715"/>
    <cellStyle name="1_Gia_VLQL48_duyet _Sheet1" xfId="6926"/>
    <cellStyle name="1_Gia_VLQL48_duyet _Sheet1 2" xfId="6927"/>
    <cellStyle name="1_Kh ql62 (2010) 11-09" xfId="283"/>
    <cellStyle name="1_Kh ql62 (2010) 11-09 2" xfId="6928"/>
    <cellStyle name="1_KH TPCP vung TNB (03-1-2012)" xfId="3371"/>
    <cellStyle name="1_KH TPCP vung TNB (03-1-2012) 2" xfId="6929"/>
    <cellStyle name="1_KH TPCP vung TNB (03-1-2012) 3" xfId="55716"/>
    <cellStyle name="1_KH vốn của Bộ 2017" xfId="6930"/>
    <cellStyle name="1_Khung 2012" xfId="3372"/>
    <cellStyle name="1_Khung 2012 2" xfId="6931"/>
    <cellStyle name="1_Khung 2012 3" xfId="55717"/>
    <cellStyle name="1_KlQdinhduyet" xfId="282"/>
    <cellStyle name="1_KlQdinhduyet 2" xfId="6932"/>
    <cellStyle name="1_KlQdinhduyet_!1 1 bao cao giao KH ve HTCMT vung TNB   12-12-2011" xfId="3373"/>
    <cellStyle name="1_KlQdinhduyet_!1 1 bao cao giao KH ve HTCMT vung TNB   12-12-2011 2" xfId="6933"/>
    <cellStyle name="1_KlQdinhduyet_!1 1 bao cao giao KH ve HTCMT vung TNB   12-12-2011 3" xfId="6934"/>
    <cellStyle name="1_KlQdinhduyet_!1 1 bao cao giao KH ve HTCMT vung TNB   12-12-2011 4" xfId="55718"/>
    <cellStyle name="1_KlQdinhduyet_bieu 1b" xfId="6935"/>
    <cellStyle name="1_KlQdinhduyet_bieu 1b 2" xfId="6936"/>
    <cellStyle name="1_KlQdinhduyet_Bieu4HTMT" xfId="3374"/>
    <cellStyle name="1_KlQdinhduyet_Bieu4HTMT 2" xfId="6937"/>
    <cellStyle name="1_KlQdinhduyet_Bieu4HTMT 3" xfId="6938"/>
    <cellStyle name="1_KlQdinhduyet_Bieu4HTMT 4" xfId="55719"/>
    <cellStyle name="1_KlQdinhduyet_Bieu4HTMT_!1 1 bao cao giao KH ve HTCMT vung TNB   12-12-2011" xfId="3375"/>
    <cellStyle name="1_KlQdinhduyet_Bieu4HTMT_!1 1 bao cao giao KH ve HTCMT vung TNB   12-12-2011 2" xfId="6939"/>
    <cellStyle name="1_KlQdinhduyet_Bieu4HTMT_!1 1 bao cao giao KH ve HTCMT vung TNB   12-12-2011 3" xfId="6940"/>
    <cellStyle name="1_KlQdinhduyet_Bieu4HTMT_!1 1 bao cao giao KH ve HTCMT vung TNB   12-12-2011 4" xfId="55720"/>
    <cellStyle name="1_KlQdinhduyet_Bieu4HTMT_KH TPCP vung TNB (03-1-2012)" xfId="3376"/>
    <cellStyle name="1_KlQdinhduyet_Bieu4HTMT_KH TPCP vung TNB (03-1-2012) 2" xfId="6941"/>
    <cellStyle name="1_KlQdinhduyet_Bieu4HTMT_KH TPCP vung TNB (03-1-2012) 3" xfId="6942"/>
    <cellStyle name="1_KlQdinhduyet_Bieu4HTMT_KH TPCP vung TNB (03-1-2012) 4" xfId="55721"/>
    <cellStyle name="1_KlQdinhduyet_KH TPCP vung TNB (03-1-2012)" xfId="3377"/>
    <cellStyle name="1_KlQdinhduyet_KH TPCP vung TNB (03-1-2012) 2" xfId="6943"/>
    <cellStyle name="1_KlQdinhduyet_KH TPCP vung TNB (03-1-2012) 3" xfId="6944"/>
    <cellStyle name="1_KlQdinhduyet_KH TPCP vung TNB (03-1-2012) 4" xfId="55722"/>
    <cellStyle name="1_KlQdinhduyet_Sheet1" xfId="6945"/>
    <cellStyle name="1_KlQdinhduyet_Sheet1 2" xfId="6946"/>
    <cellStyle name="1_TN - Ho tro khac 2011" xfId="284"/>
    <cellStyle name="1_TN - Ho tro khac 2011 2" xfId="6947"/>
    <cellStyle name="1_TRUNG PMU 5" xfId="285"/>
    <cellStyle name="1_TRUNG PMU 5 2" xfId="6948"/>
    <cellStyle name="1_ÿÿÿÿÿ" xfId="286"/>
    <cellStyle name="1_ÿÿÿÿÿ 2" xfId="6949"/>
    <cellStyle name="1_ÿÿÿÿÿ_Bieu tong hop nhu cau ung 2011 da chon loc -Mien nui" xfId="287"/>
    <cellStyle name="1_ÿÿÿÿÿ_Bieu tong hop nhu cau ung 2011 da chon loc -Mien nui 2" xfId="3378"/>
    <cellStyle name="1_ÿÿÿÿÿ_Bieu tong hop nhu cau ung 2011 da chon loc -Mien nui 2 2" xfId="6950"/>
    <cellStyle name="1_ÿÿÿÿÿ_Bieu tong hop nhu cau ung 2011 da chon loc -Mien nui 2 2 2" xfId="6951"/>
    <cellStyle name="1_ÿÿÿÿÿ_Bieu tong hop nhu cau ung 2011 da chon loc -Mien nui 2 2 2 2" xfId="6952"/>
    <cellStyle name="1_ÿÿÿÿÿ_Bieu tong hop nhu cau ung 2011 da chon loc -Mien nui 2 2 2 2 2" xfId="6953"/>
    <cellStyle name="1_ÿÿÿÿÿ_Bieu tong hop nhu cau ung 2011 da chon loc -Mien nui 2 2 2 2 3" xfId="6954"/>
    <cellStyle name="1_ÿÿÿÿÿ_Bieu tong hop nhu cau ung 2011 da chon loc -Mien nui 2 2 2 3" xfId="6955"/>
    <cellStyle name="1_ÿÿÿÿÿ_Bieu tong hop nhu cau ung 2011 da chon loc -Mien nui 2 2 2 3 2" xfId="6956"/>
    <cellStyle name="1_ÿÿÿÿÿ_Bieu tong hop nhu cau ung 2011 da chon loc -Mien nui 2 2 2 4" xfId="6957"/>
    <cellStyle name="1_ÿÿÿÿÿ_Bieu tong hop nhu cau ung 2011 da chon loc -Mien nui 2 2 3" xfId="6958"/>
    <cellStyle name="1_ÿÿÿÿÿ_Bieu tong hop nhu cau ung 2011 da chon loc -Mien nui 2 2 3 2" xfId="6959"/>
    <cellStyle name="1_ÿÿÿÿÿ_Bieu tong hop nhu cau ung 2011 da chon loc -Mien nui 2 2 3 3" xfId="6960"/>
    <cellStyle name="1_ÿÿÿÿÿ_Bieu tong hop nhu cau ung 2011 da chon loc -Mien nui 2 2 4" xfId="6961"/>
    <cellStyle name="1_ÿÿÿÿÿ_Bieu tong hop nhu cau ung 2011 da chon loc -Mien nui 2 2 4 2" xfId="6962"/>
    <cellStyle name="1_ÿÿÿÿÿ_Bieu tong hop nhu cau ung 2011 da chon loc -Mien nui 2 2 5" xfId="6963"/>
    <cellStyle name="1_ÿÿÿÿÿ_Bieu tong hop nhu cau ung 2011 da chon loc -Mien nui 2 3" xfId="6964"/>
    <cellStyle name="1_ÿÿÿÿÿ_Bieu tong hop nhu cau ung 2011 da chon loc -Mien nui 2 3 2" xfId="6965"/>
    <cellStyle name="1_ÿÿÿÿÿ_Bieu tong hop nhu cau ung 2011 da chon loc -Mien nui 2 3 2 2" xfId="6966"/>
    <cellStyle name="1_ÿÿÿÿÿ_Bieu tong hop nhu cau ung 2011 da chon loc -Mien nui 2 3 2 3" xfId="6967"/>
    <cellStyle name="1_ÿÿÿÿÿ_Bieu tong hop nhu cau ung 2011 da chon loc -Mien nui 2 3 2 4" xfId="6968"/>
    <cellStyle name="1_ÿÿÿÿÿ_Bieu tong hop nhu cau ung 2011 da chon loc -Mien nui 2 3 3" xfId="6969"/>
    <cellStyle name="1_ÿÿÿÿÿ_Bieu tong hop nhu cau ung 2011 da chon loc -Mien nui 2 3 4" xfId="6970"/>
    <cellStyle name="1_ÿÿÿÿÿ_Bieu tong hop nhu cau ung 2011 da chon loc -Mien nui 2 3 5" xfId="6971"/>
    <cellStyle name="1_ÿÿÿÿÿ_Bieu tong hop nhu cau ung 2011 da chon loc -Mien nui 2 4" xfId="6972"/>
    <cellStyle name="1_ÿÿÿÿÿ_Bieu tong hop nhu cau ung 2011 da chon loc -Mien nui 2 4 2" xfId="6973"/>
    <cellStyle name="1_ÿÿÿÿÿ_Bieu tong hop nhu cau ung 2011 da chon loc -Mien nui 2 4 3" xfId="6974"/>
    <cellStyle name="1_ÿÿÿÿÿ_Bieu tong hop nhu cau ung 2011 da chon loc -Mien nui 2 4 4" xfId="6975"/>
    <cellStyle name="1_ÿÿÿÿÿ_Bieu tong hop nhu cau ung 2011 da chon loc -Mien nui 2 5" xfId="6976"/>
    <cellStyle name="1_ÿÿÿÿÿ_Bieu tong hop nhu cau ung 2011 da chon loc -Mien nui 2 5 2" xfId="6977"/>
    <cellStyle name="1_ÿÿÿÿÿ_Bieu tong hop nhu cau ung 2011 da chon loc -Mien nui 2 6" xfId="6978"/>
    <cellStyle name="1_ÿÿÿÿÿ_Bieu tong hop nhu cau ung 2011 da chon loc -Mien nui 2 6 2" xfId="6979"/>
    <cellStyle name="1_ÿÿÿÿÿ_Bieu tong hop nhu cau ung 2011 da chon loc -Mien nui 2 7" xfId="6980"/>
    <cellStyle name="1_ÿÿÿÿÿ_Bieu tong hop nhu cau ung 2011 da chon loc -Mien nui 3" xfId="6981"/>
    <cellStyle name="1_ÿÿÿÿÿ_Bieu tong hop nhu cau ung 2011 da chon loc -Mien nui 3 2" xfId="6982"/>
    <cellStyle name="1_ÿÿÿÿÿ_Bieu tong hop nhu cau ung 2011 da chon loc -Mien nui 3 2 2" xfId="6983"/>
    <cellStyle name="1_ÿÿÿÿÿ_Bieu tong hop nhu cau ung 2011 da chon loc -Mien nui 3 2 2 2" xfId="6984"/>
    <cellStyle name="1_ÿÿÿÿÿ_Bieu tong hop nhu cau ung 2011 da chon loc -Mien nui 3 2 2 3" xfId="6985"/>
    <cellStyle name="1_ÿÿÿÿÿ_Bieu tong hop nhu cau ung 2011 da chon loc -Mien nui 3 2 3" xfId="6986"/>
    <cellStyle name="1_ÿÿÿÿÿ_Bieu tong hop nhu cau ung 2011 da chon loc -Mien nui 3 2 3 2" xfId="6987"/>
    <cellStyle name="1_ÿÿÿÿÿ_Bieu tong hop nhu cau ung 2011 da chon loc -Mien nui 3 2 4" xfId="6988"/>
    <cellStyle name="1_ÿÿÿÿÿ_Bieu tong hop nhu cau ung 2011 da chon loc -Mien nui 3 3" xfId="6989"/>
    <cellStyle name="1_ÿÿÿÿÿ_Bieu tong hop nhu cau ung 2011 da chon loc -Mien nui 3 3 2" xfId="6990"/>
    <cellStyle name="1_ÿÿÿÿÿ_Bieu tong hop nhu cau ung 2011 da chon loc -Mien nui 3 3 3" xfId="6991"/>
    <cellStyle name="1_ÿÿÿÿÿ_Bieu tong hop nhu cau ung 2011 da chon loc -Mien nui 3 4" xfId="6992"/>
    <cellStyle name="1_ÿÿÿÿÿ_Bieu tong hop nhu cau ung 2011 da chon loc -Mien nui 3 4 2" xfId="6993"/>
    <cellStyle name="1_ÿÿÿÿÿ_Bieu tong hop nhu cau ung 2011 da chon loc -Mien nui 3 5" xfId="6994"/>
    <cellStyle name="1_ÿÿÿÿÿ_Bieu tong hop nhu cau ung 2011 da chon loc -Mien nui 4" xfId="6995"/>
    <cellStyle name="1_ÿÿÿÿÿ_Bieu tong hop nhu cau ung 2011 da chon loc -Mien nui 4 2" xfId="6996"/>
    <cellStyle name="1_ÿÿÿÿÿ_Bieu tong hop nhu cau ung 2011 da chon loc -Mien nui 4 2 2" xfId="6997"/>
    <cellStyle name="1_ÿÿÿÿÿ_Bieu tong hop nhu cau ung 2011 da chon loc -Mien nui 4 2 3" xfId="6998"/>
    <cellStyle name="1_ÿÿÿÿÿ_Bieu tong hop nhu cau ung 2011 da chon loc -Mien nui 4 2 4" xfId="6999"/>
    <cellStyle name="1_ÿÿÿÿÿ_Bieu tong hop nhu cau ung 2011 da chon loc -Mien nui 4 3" xfId="7000"/>
    <cellStyle name="1_ÿÿÿÿÿ_Bieu tong hop nhu cau ung 2011 da chon loc -Mien nui 4 4" xfId="7001"/>
    <cellStyle name="1_ÿÿÿÿÿ_Bieu tong hop nhu cau ung 2011 da chon loc -Mien nui 4 5" xfId="7002"/>
    <cellStyle name="1_ÿÿÿÿÿ_Bieu tong hop nhu cau ung 2011 da chon loc -Mien nui 5" xfId="7003"/>
    <cellStyle name="1_ÿÿÿÿÿ_Bieu tong hop nhu cau ung 2011 da chon loc -Mien nui 5 2" xfId="7004"/>
    <cellStyle name="1_ÿÿÿÿÿ_Bieu tong hop nhu cau ung 2011 da chon loc -Mien nui 5 3" xfId="7005"/>
    <cellStyle name="1_ÿÿÿÿÿ_Bieu tong hop nhu cau ung 2011 da chon loc -Mien nui 5 4" xfId="7006"/>
    <cellStyle name="1_ÿÿÿÿÿ_Bieu tong hop nhu cau ung 2011 da chon loc -Mien nui 6" xfId="7007"/>
    <cellStyle name="1_ÿÿÿÿÿ_Bieu tong hop nhu cau ung 2011 da chon loc -Mien nui 6 2" xfId="7008"/>
    <cellStyle name="1_ÿÿÿÿÿ_Bieu tong hop nhu cau ung 2011 da chon loc -Mien nui 7" xfId="7009"/>
    <cellStyle name="1_ÿÿÿÿÿ_Bieu tong hop nhu cau ung 2011 da chon loc -Mien nui 7 2" xfId="7010"/>
    <cellStyle name="1_ÿÿÿÿÿ_Bieu tong hop nhu cau ung 2011 da chon loc -Mien nui 8" xfId="7011"/>
    <cellStyle name="1_ÿÿÿÿÿ_Kh ql62 (2010) 11-09" xfId="288"/>
    <cellStyle name="1_ÿÿÿÿÿ_Kh ql62 (2010) 11-09 2" xfId="7012"/>
    <cellStyle name="1_ÿÿÿÿÿ_Khung 2012" xfId="3379"/>
    <cellStyle name="1_ÿÿÿÿÿ_Khung 2012 2" xfId="7013"/>
    <cellStyle name="1_ÿÿÿÿÿ_Khung 2012 3" xfId="55723"/>
    <cellStyle name="15" xfId="3380"/>
    <cellStyle name="15 2" xfId="7014"/>
    <cellStyle name="15 3" xfId="55724"/>
    <cellStyle name="18" xfId="289"/>
    <cellStyle name="18 2" xfId="7015"/>
    <cellStyle name="¹éºÐÀ²_      " xfId="290"/>
    <cellStyle name="2" xfId="291"/>
    <cellStyle name="2 2" xfId="7016"/>
    <cellStyle name="2_Book1" xfId="292"/>
    <cellStyle name="2_Book1 2" xfId="7017"/>
    <cellStyle name="2_Book1_1" xfId="293"/>
    <cellStyle name="2_Book1_1 2" xfId="7018"/>
    <cellStyle name="2_Book1_1_!1 1 bao cao giao KH ve HTCMT vung TNB   12-12-2011" xfId="3381"/>
    <cellStyle name="2_Book1_1_!1 1 bao cao giao KH ve HTCMT vung TNB   12-12-2011 2" xfId="7019"/>
    <cellStyle name="2_Book1_1_!1 1 bao cao giao KH ve HTCMT vung TNB   12-12-2011 3" xfId="7020"/>
    <cellStyle name="2_Book1_1_!1 1 bao cao giao KH ve HTCMT vung TNB   12-12-2011 4" xfId="55725"/>
    <cellStyle name="2_Book1_1_bieu 1b" xfId="7021"/>
    <cellStyle name="2_Book1_1_bieu 1b 2" xfId="7022"/>
    <cellStyle name="2_Book1_1_Bieu4HTMT" xfId="3382"/>
    <cellStyle name="2_Book1_1_Bieu4HTMT 2" xfId="7023"/>
    <cellStyle name="2_Book1_1_Bieu4HTMT 3" xfId="7024"/>
    <cellStyle name="2_Book1_1_Bieu4HTMT 4" xfId="55726"/>
    <cellStyle name="2_Book1_1_Bieu4HTMT_!1 1 bao cao giao KH ve HTCMT vung TNB   12-12-2011" xfId="3383"/>
    <cellStyle name="2_Book1_1_Bieu4HTMT_!1 1 bao cao giao KH ve HTCMT vung TNB   12-12-2011 2" xfId="7025"/>
    <cellStyle name="2_Book1_1_Bieu4HTMT_!1 1 bao cao giao KH ve HTCMT vung TNB   12-12-2011 3" xfId="7026"/>
    <cellStyle name="2_Book1_1_Bieu4HTMT_!1 1 bao cao giao KH ve HTCMT vung TNB   12-12-2011 4" xfId="55727"/>
    <cellStyle name="2_Book1_1_Bieu4HTMT_KH TPCP vung TNB (03-1-2012)" xfId="3384"/>
    <cellStyle name="2_Book1_1_Bieu4HTMT_KH TPCP vung TNB (03-1-2012) 2" xfId="7027"/>
    <cellStyle name="2_Book1_1_Bieu4HTMT_KH TPCP vung TNB (03-1-2012) 3" xfId="7028"/>
    <cellStyle name="2_Book1_1_Bieu4HTMT_KH TPCP vung TNB (03-1-2012) 4" xfId="55728"/>
    <cellStyle name="2_Book1_1_KH TPCP vung TNB (03-1-2012)" xfId="3385"/>
    <cellStyle name="2_Book1_1_KH TPCP vung TNB (03-1-2012) 2" xfId="7029"/>
    <cellStyle name="2_Book1_1_KH TPCP vung TNB (03-1-2012) 3" xfId="7030"/>
    <cellStyle name="2_Book1_1_KH TPCP vung TNB (03-1-2012) 4" xfId="55729"/>
    <cellStyle name="2_Book1_1_Sheet1" xfId="7031"/>
    <cellStyle name="2_Book1_1_Sheet1 2" xfId="7032"/>
    <cellStyle name="2_Cau thuy dien Ban La (Cu Anh)" xfId="294"/>
    <cellStyle name="2_Cau thuy dien Ban La (Cu Anh) 2" xfId="7033"/>
    <cellStyle name="2_Cau thuy dien Ban La (Cu Anh)_!1 1 bao cao giao KH ve HTCMT vung TNB   12-12-2011" xfId="3386"/>
    <cellStyle name="2_Cau thuy dien Ban La (Cu Anh)_!1 1 bao cao giao KH ve HTCMT vung TNB   12-12-2011 2" xfId="7034"/>
    <cellStyle name="2_Cau thuy dien Ban La (Cu Anh)_!1 1 bao cao giao KH ve HTCMT vung TNB   12-12-2011 3" xfId="7035"/>
    <cellStyle name="2_Cau thuy dien Ban La (Cu Anh)_!1 1 bao cao giao KH ve HTCMT vung TNB   12-12-2011 4" xfId="55730"/>
    <cellStyle name="2_Cau thuy dien Ban La (Cu Anh)_bieu 1b" xfId="7036"/>
    <cellStyle name="2_Cau thuy dien Ban La (Cu Anh)_bieu 1b 2" xfId="7037"/>
    <cellStyle name="2_Cau thuy dien Ban La (Cu Anh)_Bieu4HTMT" xfId="3387"/>
    <cellStyle name="2_Cau thuy dien Ban La (Cu Anh)_Bieu4HTMT 2" xfId="7038"/>
    <cellStyle name="2_Cau thuy dien Ban La (Cu Anh)_Bieu4HTMT 3" xfId="7039"/>
    <cellStyle name="2_Cau thuy dien Ban La (Cu Anh)_Bieu4HTMT 4" xfId="55731"/>
    <cellStyle name="2_Cau thuy dien Ban La (Cu Anh)_Bieu4HTMT_!1 1 bao cao giao KH ve HTCMT vung TNB   12-12-2011" xfId="3388"/>
    <cellStyle name="2_Cau thuy dien Ban La (Cu Anh)_Bieu4HTMT_!1 1 bao cao giao KH ve HTCMT vung TNB   12-12-2011 2" xfId="7040"/>
    <cellStyle name="2_Cau thuy dien Ban La (Cu Anh)_Bieu4HTMT_!1 1 bao cao giao KH ve HTCMT vung TNB   12-12-2011 3" xfId="7041"/>
    <cellStyle name="2_Cau thuy dien Ban La (Cu Anh)_Bieu4HTMT_!1 1 bao cao giao KH ve HTCMT vung TNB   12-12-2011 4" xfId="55732"/>
    <cellStyle name="2_Cau thuy dien Ban La (Cu Anh)_Bieu4HTMT_KH TPCP vung TNB (03-1-2012)" xfId="3389"/>
    <cellStyle name="2_Cau thuy dien Ban La (Cu Anh)_Bieu4HTMT_KH TPCP vung TNB (03-1-2012) 2" xfId="7042"/>
    <cellStyle name="2_Cau thuy dien Ban La (Cu Anh)_Bieu4HTMT_KH TPCP vung TNB (03-1-2012) 3" xfId="7043"/>
    <cellStyle name="2_Cau thuy dien Ban La (Cu Anh)_Bieu4HTMT_KH TPCP vung TNB (03-1-2012) 4" xfId="55733"/>
    <cellStyle name="2_Cau thuy dien Ban La (Cu Anh)_KH TPCP vung TNB (03-1-2012)" xfId="3390"/>
    <cellStyle name="2_Cau thuy dien Ban La (Cu Anh)_KH TPCP vung TNB (03-1-2012) 2" xfId="7044"/>
    <cellStyle name="2_Cau thuy dien Ban La (Cu Anh)_KH TPCP vung TNB (03-1-2012) 3" xfId="7045"/>
    <cellStyle name="2_Cau thuy dien Ban La (Cu Anh)_KH TPCP vung TNB (03-1-2012) 4" xfId="55734"/>
    <cellStyle name="2_Cau thuy dien Ban La (Cu Anh)_Sheet1" xfId="7046"/>
    <cellStyle name="2_Cau thuy dien Ban La (Cu Anh)_Sheet1 2" xfId="7047"/>
    <cellStyle name="2_Du toan 558 (Km17+508.12 - Km 22)" xfId="295"/>
    <cellStyle name="2_Du toan 558 (Km17+508.12 - Km 22) 2" xfId="7048"/>
    <cellStyle name="2_Du toan 558 (Km17+508.12 - Km 22)_!1 1 bao cao giao KH ve HTCMT vung TNB   12-12-2011" xfId="3391"/>
    <cellStyle name="2_Du toan 558 (Km17+508.12 - Km 22)_!1 1 bao cao giao KH ve HTCMT vung TNB   12-12-2011 2" xfId="7049"/>
    <cellStyle name="2_Du toan 558 (Km17+508.12 - Km 22)_!1 1 bao cao giao KH ve HTCMT vung TNB   12-12-2011 3" xfId="7050"/>
    <cellStyle name="2_Du toan 558 (Km17+508.12 - Km 22)_!1 1 bao cao giao KH ve HTCMT vung TNB   12-12-2011 4" xfId="55735"/>
    <cellStyle name="2_Du toan 558 (Km17+508.12 - Km 22)_bieu 1b" xfId="7051"/>
    <cellStyle name="2_Du toan 558 (Km17+508.12 - Km 22)_bieu 1b 2" xfId="7052"/>
    <cellStyle name="2_Du toan 558 (Km17+508.12 - Km 22)_Bieu4HTMT" xfId="3392"/>
    <cellStyle name="2_Du toan 558 (Km17+508.12 - Km 22)_Bieu4HTMT 2" xfId="7053"/>
    <cellStyle name="2_Du toan 558 (Km17+508.12 - Km 22)_Bieu4HTMT 3" xfId="7054"/>
    <cellStyle name="2_Du toan 558 (Km17+508.12 - Km 22)_Bieu4HTMT 4" xfId="55736"/>
    <cellStyle name="2_Du toan 558 (Km17+508.12 - Km 22)_Bieu4HTMT_!1 1 bao cao giao KH ve HTCMT vung TNB   12-12-2011" xfId="3393"/>
    <cellStyle name="2_Du toan 558 (Km17+508.12 - Km 22)_Bieu4HTMT_!1 1 bao cao giao KH ve HTCMT vung TNB   12-12-2011 2" xfId="7055"/>
    <cellStyle name="2_Du toan 558 (Km17+508.12 - Km 22)_Bieu4HTMT_!1 1 bao cao giao KH ve HTCMT vung TNB   12-12-2011 3" xfId="7056"/>
    <cellStyle name="2_Du toan 558 (Km17+508.12 - Km 22)_Bieu4HTMT_!1 1 bao cao giao KH ve HTCMT vung TNB   12-12-2011 4" xfId="55737"/>
    <cellStyle name="2_Du toan 558 (Km17+508.12 - Km 22)_Bieu4HTMT_KH TPCP vung TNB (03-1-2012)" xfId="3394"/>
    <cellStyle name="2_Du toan 558 (Km17+508.12 - Km 22)_Bieu4HTMT_KH TPCP vung TNB (03-1-2012) 2" xfId="7057"/>
    <cellStyle name="2_Du toan 558 (Km17+508.12 - Km 22)_Bieu4HTMT_KH TPCP vung TNB (03-1-2012) 3" xfId="7058"/>
    <cellStyle name="2_Du toan 558 (Km17+508.12 - Km 22)_Bieu4HTMT_KH TPCP vung TNB (03-1-2012) 4" xfId="55738"/>
    <cellStyle name="2_Du toan 558 (Km17+508.12 - Km 22)_KH TPCP vung TNB (03-1-2012)" xfId="3395"/>
    <cellStyle name="2_Du toan 558 (Km17+508.12 - Km 22)_KH TPCP vung TNB (03-1-2012) 2" xfId="7059"/>
    <cellStyle name="2_Du toan 558 (Km17+508.12 - Km 22)_KH TPCP vung TNB (03-1-2012) 3" xfId="7060"/>
    <cellStyle name="2_Du toan 558 (Km17+508.12 - Km 22)_KH TPCP vung TNB (03-1-2012) 4" xfId="55739"/>
    <cellStyle name="2_Du toan 558 (Km17+508.12 - Km 22)_Sheet1" xfId="7061"/>
    <cellStyle name="2_Du toan 558 (Km17+508.12 - Km 22)_Sheet1 2" xfId="7062"/>
    <cellStyle name="2_Gia_VLQL48_duyet " xfId="296"/>
    <cellStyle name="2_Gia_VLQL48_duyet  2" xfId="7063"/>
    <cellStyle name="2_Gia_VLQL48_duyet _!1 1 bao cao giao KH ve HTCMT vung TNB   12-12-2011" xfId="3396"/>
    <cellStyle name="2_Gia_VLQL48_duyet _!1 1 bao cao giao KH ve HTCMT vung TNB   12-12-2011 2" xfId="7064"/>
    <cellStyle name="2_Gia_VLQL48_duyet _!1 1 bao cao giao KH ve HTCMT vung TNB   12-12-2011 3" xfId="7065"/>
    <cellStyle name="2_Gia_VLQL48_duyet _!1 1 bao cao giao KH ve HTCMT vung TNB   12-12-2011 4" xfId="55740"/>
    <cellStyle name="2_Gia_VLQL48_duyet _bieu 1b" xfId="7066"/>
    <cellStyle name="2_Gia_VLQL48_duyet _bieu 1b 2" xfId="7067"/>
    <cellStyle name="2_Gia_VLQL48_duyet _Bieu4HTMT" xfId="3397"/>
    <cellStyle name="2_Gia_VLQL48_duyet _Bieu4HTMT 2" xfId="7068"/>
    <cellStyle name="2_Gia_VLQL48_duyet _Bieu4HTMT 3" xfId="7069"/>
    <cellStyle name="2_Gia_VLQL48_duyet _Bieu4HTMT 4" xfId="55741"/>
    <cellStyle name="2_Gia_VLQL48_duyet _Bieu4HTMT_!1 1 bao cao giao KH ve HTCMT vung TNB   12-12-2011" xfId="3398"/>
    <cellStyle name="2_Gia_VLQL48_duyet _Bieu4HTMT_!1 1 bao cao giao KH ve HTCMT vung TNB   12-12-2011 2" xfId="7070"/>
    <cellStyle name="2_Gia_VLQL48_duyet _Bieu4HTMT_!1 1 bao cao giao KH ve HTCMT vung TNB   12-12-2011 3" xfId="7071"/>
    <cellStyle name="2_Gia_VLQL48_duyet _Bieu4HTMT_!1 1 bao cao giao KH ve HTCMT vung TNB   12-12-2011 4" xfId="55742"/>
    <cellStyle name="2_Gia_VLQL48_duyet _Bieu4HTMT_KH TPCP vung TNB (03-1-2012)" xfId="3399"/>
    <cellStyle name="2_Gia_VLQL48_duyet _Bieu4HTMT_KH TPCP vung TNB (03-1-2012) 2" xfId="7072"/>
    <cellStyle name="2_Gia_VLQL48_duyet _Bieu4HTMT_KH TPCP vung TNB (03-1-2012) 3" xfId="7073"/>
    <cellStyle name="2_Gia_VLQL48_duyet _Bieu4HTMT_KH TPCP vung TNB (03-1-2012) 4" xfId="55743"/>
    <cellStyle name="2_Gia_VLQL48_duyet _KH TPCP vung TNB (03-1-2012)" xfId="3400"/>
    <cellStyle name="2_Gia_VLQL48_duyet _KH TPCP vung TNB (03-1-2012) 2" xfId="7074"/>
    <cellStyle name="2_Gia_VLQL48_duyet _KH TPCP vung TNB (03-1-2012) 3" xfId="7075"/>
    <cellStyle name="2_Gia_VLQL48_duyet _KH TPCP vung TNB (03-1-2012) 4" xfId="55744"/>
    <cellStyle name="2_Gia_VLQL48_duyet _Sheet1" xfId="7076"/>
    <cellStyle name="2_Gia_VLQL48_duyet _Sheet1 2" xfId="7077"/>
    <cellStyle name="2_KlQdinhduyet" xfId="297"/>
    <cellStyle name="2_KlQdinhduyet 2" xfId="7078"/>
    <cellStyle name="2_KlQdinhduyet_!1 1 bao cao giao KH ve HTCMT vung TNB   12-12-2011" xfId="3401"/>
    <cellStyle name="2_KlQdinhduyet_!1 1 bao cao giao KH ve HTCMT vung TNB   12-12-2011 2" xfId="7079"/>
    <cellStyle name="2_KlQdinhduyet_!1 1 bao cao giao KH ve HTCMT vung TNB   12-12-2011 3" xfId="7080"/>
    <cellStyle name="2_KlQdinhduyet_!1 1 bao cao giao KH ve HTCMT vung TNB   12-12-2011 4" xfId="55745"/>
    <cellStyle name="2_KlQdinhduyet_bieu 1b" xfId="7081"/>
    <cellStyle name="2_KlQdinhduyet_bieu 1b 2" xfId="7082"/>
    <cellStyle name="2_KlQdinhduyet_Bieu4HTMT" xfId="3402"/>
    <cellStyle name="2_KlQdinhduyet_Bieu4HTMT 2" xfId="7083"/>
    <cellStyle name="2_KlQdinhduyet_Bieu4HTMT 3" xfId="7084"/>
    <cellStyle name="2_KlQdinhduyet_Bieu4HTMT 4" xfId="55746"/>
    <cellStyle name="2_KlQdinhduyet_Bieu4HTMT_!1 1 bao cao giao KH ve HTCMT vung TNB   12-12-2011" xfId="3403"/>
    <cellStyle name="2_KlQdinhduyet_Bieu4HTMT_!1 1 bao cao giao KH ve HTCMT vung TNB   12-12-2011 2" xfId="7085"/>
    <cellStyle name="2_KlQdinhduyet_Bieu4HTMT_!1 1 bao cao giao KH ve HTCMT vung TNB   12-12-2011 3" xfId="7086"/>
    <cellStyle name="2_KlQdinhduyet_Bieu4HTMT_!1 1 bao cao giao KH ve HTCMT vung TNB   12-12-2011 4" xfId="55747"/>
    <cellStyle name="2_KlQdinhduyet_Bieu4HTMT_KH TPCP vung TNB (03-1-2012)" xfId="3404"/>
    <cellStyle name="2_KlQdinhduyet_Bieu4HTMT_KH TPCP vung TNB (03-1-2012) 2" xfId="7087"/>
    <cellStyle name="2_KlQdinhduyet_Bieu4HTMT_KH TPCP vung TNB (03-1-2012) 3" xfId="7088"/>
    <cellStyle name="2_KlQdinhduyet_Bieu4HTMT_KH TPCP vung TNB (03-1-2012) 4" xfId="55748"/>
    <cellStyle name="2_KlQdinhduyet_KH TPCP vung TNB (03-1-2012)" xfId="3405"/>
    <cellStyle name="2_KlQdinhduyet_KH TPCP vung TNB (03-1-2012) 2" xfId="7089"/>
    <cellStyle name="2_KlQdinhduyet_KH TPCP vung TNB (03-1-2012) 3" xfId="7090"/>
    <cellStyle name="2_KlQdinhduyet_KH TPCP vung TNB (03-1-2012) 4" xfId="55749"/>
    <cellStyle name="2_KlQdinhduyet_Sheet1" xfId="7091"/>
    <cellStyle name="2_KlQdinhduyet_Sheet1 2" xfId="7092"/>
    <cellStyle name="2_TRUNG PMU 5" xfId="298"/>
    <cellStyle name="2_TRUNG PMU 5 2" xfId="7093"/>
    <cellStyle name="2_ÿÿÿÿÿ" xfId="299"/>
    <cellStyle name="2_ÿÿÿÿÿ 2" xfId="7094"/>
    <cellStyle name="2_ÿÿÿÿÿ_Bieu tong hop nhu cau ung 2011 da chon loc -Mien nui" xfId="300"/>
    <cellStyle name="2_ÿÿÿÿÿ_Bieu tong hop nhu cau ung 2011 da chon loc -Mien nui 2" xfId="3406"/>
    <cellStyle name="2_ÿÿÿÿÿ_Bieu tong hop nhu cau ung 2011 da chon loc -Mien nui 2 2" xfId="7095"/>
    <cellStyle name="2_ÿÿÿÿÿ_Bieu tong hop nhu cau ung 2011 da chon loc -Mien nui 2 2 2" xfId="7096"/>
    <cellStyle name="2_ÿÿÿÿÿ_Bieu tong hop nhu cau ung 2011 da chon loc -Mien nui 2 2 2 2" xfId="7097"/>
    <cellStyle name="2_ÿÿÿÿÿ_Bieu tong hop nhu cau ung 2011 da chon loc -Mien nui 2 2 2 2 2" xfId="7098"/>
    <cellStyle name="2_ÿÿÿÿÿ_Bieu tong hop nhu cau ung 2011 da chon loc -Mien nui 2 2 2 2 3" xfId="7099"/>
    <cellStyle name="2_ÿÿÿÿÿ_Bieu tong hop nhu cau ung 2011 da chon loc -Mien nui 2 2 2 3" xfId="7100"/>
    <cellStyle name="2_ÿÿÿÿÿ_Bieu tong hop nhu cau ung 2011 da chon loc -Mien nui 2 2 2 3 2" xfId="7101"/>
    <cellStyle name="2_ÿÿÿÿÿ_Bieu tong hop nhu cau ung 2011 da chon loc -Mien nui 2 2 2 4" xfId="7102"/>
    <cellStyle name="2_ÿÿÿÿÿ_Bieu tong hop nhu cau ung 2011 da chon loc -Mien nui 2 2 3" xfId="7103"/>
    <cellStyle name="2_ÿÿÿÿÿ_Bieu tong hop nhu cau ung 2011 da chon loc -Mien nui 2 2 3 2" xfId="7104"/>
    <cellStyle name="2_ÿÿÿÿÿ_Bieu tong hop nhu cau ung 2011 da chon loc -Mien nui 2 2 3 3" xfId="7105"/>
    <cellStyle name="2_ÿÿÿÿÿ_Bieu tong hop nhu cau ung 2011 da chon loc -Mien nui 2 2 4" xfId="7106"/>
    <cellStyle name="2_ÿÿÿÿÿ_Bieu tong hop nhu cau ung 2011 da chon loc -Mien nui 2 2 4 2" xfId="7107"/>
    <cellStyle name="2_ÿÿÿÿÿ_Bieu tong hop nhu cau ung 2011 da chon loc -Mien nui 2 2 5" xfId="7108"/>
    <cellStyle name="2_ÿÿÿÿÿ_Bieu tong hop nhu cau ung 2011 da chon loc -Mien nui 2 3" xfId="7109"/>
    <cellStyle name="2_ÿÿÿÿÿ_Bieu tong hop nhu cau ung 2011 da chon loc -Mien nui 2 3 2" xfId="7110"/>
    <cellStyle name="2_ÿÿÿÿÿ_Bieu tong hop nhu cau ung 2011 da chon loc -Mien nui 2 3 2 2" xfId="7111"/>
    <cellStyle name="2_ÿÿÿÿÿ_Bieu tong hop nhu cau ung 2011 da chon loc -Mien nui 2 3 2 3" xfId="7112"/>
    <cellStyle name="2_ÿÿÿÿÿ_Bieu tong hop nhu cau ung 2011 da chon loc -Mien nui 2 3 2 4" xfId="7113"/>
    <cellStyle name="2_ÿÿÿÿÿ_Bieu tong hop nhu cau ung 2011 da chon loc -Mien nui 2 3 3" xfId="7114"/>
    <cellStyle name="2_ÿÿÿÿÿ_Bieu tong hop nhu cau ung 2011 da chon loc -Mien nui 2 3 4" xfId="7115"/>
    <cellStyle name="2_ÿÿÿÿÿ_Bieu tong hop nhu cau ung 2011 da chon loc -Mien nui 2 3 5" xfId="7116"/>
    <cellStyle name="2_ÿÿÿÿÿ_Bieu tong hop nhu cau ung 2011 da chon loc -Mien nui 2 4" xfId="7117"/>
    <cellStyle name="2_ÿÿÿÿÿ_Bieu tong hop nhu cau ung 2011 da chon loc -Mien nui 2 4 2" xfId="7118"/>
    <cellStyle name="2_ÿÿÿÿÿ_Bieu tong hop nhu cau ung 2011 da chon loc -Mien nui 2 4 3" xfId="7119"/>
    <cellStyle name="2_ÿÿÿÿÿ_Bieu tong hop nhu cau ung 2011 da chon loc -Mien nui 2 4 4" xfId="7120"/>
    <cellStyle name="2_ÿÿÿÿÿ_Bieu tong hop nhu cau ung 2011 da chon loc -Mien nui 2 5" xfId="7121"/>
    <cellStyle name="2_ÿÿÿÿÿ_Bieu tong hop nhu cau ung 2011 da chon loc -Mien nui 2 5 2" xfId="7122"/>
    <cellStyle name="2_ÿÿÿÿÿ_Bieu tong hop nhu cau ung 2011 da chon loc -Mien nui 2 6" xfId="7123"/>
    <cellStyle name="2_ÿÿÿÿÿ_Bieu tong hop nhu cau ung 2011 da chon loc -Mien nui 2 6 2" xfId="7124"/>
    <cellStyle name="2_ÿÿÿÿÿ_Bieu tong hop nhu cau ung 2011 da chon loc -Mien nui 2 7" xfId="7125"/>
    <cellStyle name="2_ÿÿÿÿÿ_Bieu tong hop nhu cau ung 2011 da chon loc -Mien nui 3" xfId="7126"/>
    <cellStyle name="2_ÿÿÿÿÿ_Bieu tong hop nhu cau ung 2011 da chon loc -Mien nui 3 2" xfId="7127"/>
    <cellStyle name="2_ÿÿÿÿÿ_Bieu tong hop nhu cau ung 2011 da chon loc -Mien nui 3 2 2" xfId="7128"/>
    <cellStyle name="2_ÿÿÿÿÿ_Bieu tong hop nhu cau ung 2011 da chon loc -Mien nui 3 2 2 2" xfId="7129"/>
    <cellStyle name="2_ÿÿÿÿÿ_Bieu tong hop nhu cau ung 2011 da chon loc -Mien nui 3 2 2 3" xfId="7130"/>
    <cellStyle name="2_ÿÿÿÿÿ_Bieu tong hop nhu cau ung 2011 da chon loc -Mien nui 3 2 3" xfId="7131"/>
    <cellStyle name="2_ÿÿÿÿÿ_Bieu tong hop nhu cau ung 2011 da chon loc -Mien nui 3 2 3 2" xfId="7132"/>
    <cellStyle name="2_ÿÿÿÿÿ_Bieu tong hop nhu cau ung 2011 da chon loc -Mien nui 3 2 4" xfId="7133"/>
    <cellStyle name="2_ÿÿÿÿÿ_Bieu tong hop nhu cau ung 2011 da chon loc -Mien nui 3 3" xfId="7134"/>
    <cellStyle name="2_ÿÿÿÿÿ_Bieu tong hop nhu cau ung 2011 da chon loc -Mien nui 3 3 2" xfId="7135"/>
    <cellStyle name="2_ÿÿÿÿÿ_Bieu tong hop nhu cau ung 2011 da chon loc -Mien nui 3 3 3" xfId="7136"/>
    <cellStyle name="2_ÿÿÿÿÿ_Bieu tong hop nhu cau ung 2011 da chon loc -Mien nui 3 4" xfId="7137"/>
    <cellStyle name="2_ÿÿÿÿÿ_Bieu tong hop nhu cau ung 2011 da chon loc -Mien nui 3 4 2" xfId="7138"/>
    <cellStyle name="2_ÿÿÿÿÿ_Bieu tong hop nhu cau ung 2011 da chon loc -Mien nui 3 5" xfId="7139"/>
    <cellStyle name="2_ÿÿÿÿÿ_Bieu tong hop nhu cau ung 2011 da chon loc -Mien nui 4" xfId="7140"/>
    <cellStyle name="2_ÿÿÿÿÿ_Bieu tong hop nhu cau ung 2011 da chon loc -Mien nui 4 2" xfId="7141"/>
    <cellStyle name="2_ÿÿÿÿÿ_Bieu tong hop nhu cau ung 2011 da chon loc -Mien nui 4 2 2" xfId="7142"/>
    <cellStyle name="2_ÿÿÿÿÿ_Bieu tong hop nhu cau ung 2011 da chon loc -Mien nui 4 2 3" xfId="7143"/>
    <cellStyle name="2_ÿÿÿÿÿ_Bieu tong hop nhu cau ung 2011 da chon loc -Mien nui 4 2 4" xfId="7144"/>
    <cellStyle name="2_ÿÿÿÿÿ_Bieu tong hop nhu cau ung 2011 da chon loc -Mien nui 4 3" xfId="7145"/>
    <cellStyle name="2_ÿÿÿÿÿ_Bieu tong hop nhu cau ung 2011 da chon loc -Mien nui 4 4" xfId="7146"/>
    <cellStyle name="2_ÿÿÿÿÿ_Bieu tong hop nhu cau ung 2011 da chon loc -Mien nui 4 5" xfId="7147"/>
    <cellStyle name="2_ÿÿÿÿÿ_Bieu tong hop nhu cau ung 2011 da chon loc -Mien nui 5" xfId="7148"/>
    <cellStyle name="2_ÿÿÿÿÿ_Bieu tong hop nhu cau ung 2011 da chon loc -Mien nui 5 2" xfId="7149"/>
    <cellStyle name="2_ÿÿÿÿÿ_Bieu tong hop nhu cau ung 2011 da chon loc -Mien nui 5 3" xfId="7150"/>
    <cellStyle name="2_ÿÿÿÿÿ_Bieu tong hop nhu cau ung 2011 da chon loc -Mien nui 5 4" xfId="7151"/>
    <cellStyle name="2_ÿÿÿÿÿ_Bieu tong hop nhu cau ung 2011 da chon loc -Mien nui 6" xfId="7152"/>
    <cellStyle name="2_ÿÿÿÿÿ_Bieu tong hop nhu cau ung 2011 da chon loc -Mien nui 6 2" xfId="7153"/>
    <cellStyle name="2_ÿÿÿÿÿ_Bieu tong hop nhu cau ung 2011 da chon loc -Mien nui 7" xfId="7154"/>
    <cellStyle name="2_ÿÿÿÿÿ_Bieu tong hop nhu cau ung 2011 da chon loc -Mien nui 7 2" xfId="7155"/>
    <cellStyle name="2_ÿÿÿÿÿ_Bieu tong hop nhu cau ung 2011 da chon loc -Mien nui 8" xfId="7156"/>
    <cellStyle name="20" xfId="301"/>
    <cellStyle name="20 2" xfId="7157"/>
    <cellStyle name="20% - Accent1 2" xfId="302"/>
    <cellStyle name="20% - Accent1 2 10" xfId="7158"/>
    <cellStyle name="20% - Accent1 2 2" xfId="303"/>
    <cellStyle name="20% - Accent1 2 2 2" xfId="7159"/>
    <cellStyle name="20% - Accent1 2 2 3" xfId="7160"/>
    <cellStyle name="20% - Accent1 2 2 4" xfId="7161"/>
    <cellStyle name="20% - Accent1 2 2 5" xfId="7162"/>
    <cellStyle name="20% - Accent1 2 2 6" xfId="7163"/>
    <cellStyle name="20% - Accent1 2 2 7" xfId="7164"/>
    <cellStyle name="20% - Accent1 2 2 8" xfId="7165"/>
    <cellStyle name="20% - Accent1 2 3" xfId="304"/>
    <cellStyle name="20% - Accent1 2 3 2" xfId="7166"/>
    <cellStyle name="20% - Accent1 2 4" xfId="7167"/>
    <cellStyle name="20% - Accent1 2 5" xfId="7168"/>
    <cellStyle name="20% - Accent1 2 5 2" xfId="7169"/>
    <cellStyle name="20% - Accent1 2 6" xfId="7170"/>
    <cellStyle name="20% - Accent1 2 6 2" xfId="7171"/>
    <cellStyle name="20% - Accent1 2 7" xfId="7172"/>
    <cellStyle name="20% - Accent1 2 7 2" xfId="7173"/>
    <cellStyle name="20% - Accent1 2 8" xfId="7174"/>
    <cellStyle name="20% - Accent1 2 8 2" xfId="7175"/>
    <cellStyle name="20% - Accent1 2 9" xfId="7176"/>
    <cellStyle name="20% - Accent1 2 9 2" xfId="7177"/>
    <cellStyle name="20% - Accent1 3" xfId="305"/>
    <cellStyle name="20% - Accent1 3 2" xfId="7178"/>
    <cellStyle name="20% - Accent1 4" xfId="306"/>
    <cellStyle name="20% - Accent1 4 2" xfId="7179"/>
    <cellStyle name="20% - Accent1 5" xfId="7180"/>
    <cellStyle name="20% - Accent1 5 2" xfId="7181"/>
    <cellStyle name="20% - Accent1 6" xfId="7182"/>
    <cellStyle name="20% - Accent2 2" xfId="307"/>
    <cellStyle name="20% - Accent2 2 10" xfId="7183"/>
    <cellStyle name="20% - Accent2 2 2" xfId="308"/>
    <cellStyle name="20% - Accent2 2 2 2" xfId="7184"/>
    <cellStyle name="20% - Accent2 2 2 3" xfId="7185"/>
    <cellStyle name="20% - Accent2 2 2 4" xfId="7186"/>
    <cellStyle name="20% - Accent2 2 2 5" xfId="7187"/>
    <cellStyle name="20% - Accent2 2 2 6" xfId="7188"/>
    <cellStyle name="20% - Accent2 2 2 7" xfId="7189"/>
    <cellStyle name="20% - Accent2 2 2 8" xfId="7190"/>
    <cellStyle name="20% - Accent2 2 3" xfId="309"/>
    <cellStyle name="20% - Accent2 2 3 2" xfId="7191"/>
    <cellStyle name="20% - Accent2 2 4" xfId="7192"/>
    <cellStyle name="20% - Accent2 2 5" xfId="7193"/>
    <cellStyle name="20% - Accent2 2 5 2" xfId="7194"/>
    <cellStyle name="20% - Accent2 2 6" xfId="7195"/>
    <cellStyle name="20% - Accent2 2 6 2" xfId="7196"/>
    <cellStyle name="20% - Accent2 2 7" xfId="7197"/>
    <cellStyle name="20% - Accent2 2 7 2" xfId="7198"/>
    <cellStyle name="20% - Accent2 2 8" xfId="7199"/>
    <cellStyle name="20% - Accent2 2 8 2" xfId="7200"/>
    <cellStyle name="20% - Accent2 2 9" xfId="7201"/>
    <cellStyle name="20% - Accent2 2 9 2" xfId="7202"/>
    <cellStyle name="20% - Accent2 3" xfId="310"/>
    <cellStyle name="20% - Accent2 3 2" xfId="7203"/>
    <cellStyle name="20% - Accent2 4" xfId="311"/>
    <cellStyle name="20% - Accent2 4 2" xfId="7204"/>
    <cellStyle name="20% - Accent2 5" xfId="7205"/>
    <cellStyle name="20% - Accent2 5 2" xfId="7206"/>
    <cellStyle name="20% - Accent2 6" xfId="7207"/>
    <cellStyle name="20% - Accent3 2" xfId="312"/>
    <cellStyle name="20% - Accent3 2 10" xfId="7208"/>
    <cellStyle name="20% - Accent3 2 2" xfId="313"/>
    <cellStyle name="20% - Accent3 2 2 2" xfId="7209"/>
    <cellStyle name="20% - Accent3 2 2 3" xfId="7210"/>
    <cellStyle name="20% - Accent3 2 2 4" xfId="7211"/>
    <cellStyle name="20% - Accent3 2 2 5" xfId="7212"/>
    <cellStyle name="20% - Accent3 2 2 6" xfId="7213"/>
    <cellStyle name="20% - Accent3 2 2 7" xfId="7214"/>
    <cellStyle name="20% - Accent3 2 2 8" xfId="7215"/>
    <cellStyle name="20% - Accent3 2 3" xfId="314"/>
    <cellStyle name="20% - Accent3 2 3 2" xfId="7216"/>
    <cellStyle name="20% - Accent3 2 4" xfId="7217"/>
    <cellStyle name="20% - Accent3 2 5" xfId="7218"/>
    <cellStyle name="20% - Accent3 2 5 2" xfId="7219"/>
    <cellStyle name="20% - Accent3 2 6" xfId="7220"/>
    <cellStyle name="20% - Accent3 2 6 2" xfId="7221"/>
    <cellStyle name="20% - Accent3 2 7" xfId="7222"/>
    <cellStyle name="20% - Accent3 2 7 2" xfId="7223"/>
    <cellStyle name="20% - Accent3 2 8" xfId="7224"/>
    <cellStyle name="20% - Accent3 2 8 2" xfId="7225"/>
    <cellStyle name="20% - Accent3 2 9" xfId="7226"/>
    <cellStyle name="20% - Accent3 2 9 2" xfId="7227"/>
    <cellStyle name="20% - Accent3 3" xfId="315"/>
    <cellStyle name="20% - Accent3 3 2" xfId="7228"/>
    <cellStyle name="20% - Accent3 4" xfId="316"/>
    <cellStyle name="20% - Accent3 4 2" xfId="7229"/>
    <cellStyle name="20% - Accent3 5" xfId="7230"/>
    <cellStyle name="20% - Accent3 5 2" xfId="7231"/>
    <cellStyle name="20% - Accent3 6" xfId="7232"/>
    <cellStyle name="20% - Accent4 2" xfId="317"/>
    <cellStyle name="20% - Accent4 2 10" xfId="7233"/>
    <cellStyle name="20% - Accent4 2 2" xfId="318"/>
    <cellStyle name="20% - Accent4 2 2 2" xfId="7234"/>
    <cellStyle name="20% - Accent4 2 2 3" xfId="7235"/>
    <cellStyle name="20% - Accent4 2 2 4" xfId="7236"/>
    <cellStyle name="20% - Accent4 2 2 5" xfId="7237"/>
    <cellStyle name="20% - Accent4 2 2 6" xfId="7238"/>
    <cellStyle name="20% - Accent4 2 2 7" xfId="7239"/>
    <cellStyle name="20% - Accent4 2 2 8" xfId="7240"/>
    <cellStyle name="20% - Accent4 2 3" xfId="319"/>
    <cellStyle name="20% - Accent4 2 3 2" xfId="7241"/>
    <cellStyle name="20% - Accent4 2 4" xfId="7242"/>
    <cellStyle name="20% - Accent4 2 5" xfId="7243"/>
    <cellStyle name="20% - Accent4 2 5 2" xfId="7244"/>
    <cellStyle name="20% - Accent4 2 6" xfId="7245"/>
    <cellStyle name="20% - Accent4 2 6 2" xfId="7246"/>
    <cellStyle name="20% - Accent4 2 7" xfId="7247"/>
    <cellStyle name="20% - Accent4 2 7 2" xfId="7248"/>
    <cellStyle name="20% - Accent4 2 8" xfId="7249"/>
    <cellStyle name="20% - Accent4 2 8 2" xfId="7250"/>
    <cellStyle name="20% - Accent4 2 9" xfId="7251"/>
    <cellStyle name="20% - Accent4 2 9 2" xfId="7252"/>
    <cellStyle name="20% - Accent4 3" xfId="320"/>
    <cellStyle name="20% - Accent4 3 2" xfId="7253"/>
    <cellStyle name="20% - Accent4 4" xfId="321"/>
    <cellStyle name="20% - Accent4 4 2" xfId="7254"/>
    <cellStyle name="20% - Accent4 5" xfId="7255"/>
    <cellStyle name="20% - Accent4 5 2" xfId="7256"/>
    <cellStyle name="20% - Accent4 6" xfId="7257"/>
    <cellStyle name="20% - Accent5 2" xfId="322"/>
    <cellStyle name="20% - Accent5 2 10" xfId="7258"/>
    <cellStyle name="20% - Accent5 2 2" xfId="7259"/>
    <cellStyle name="20% - Accent5 2 2 2" xfId="7260"/>
    <cellStyle name="20% - Accent5 2 2 3" xfId="7261"/>
    <cellStyle name="20% - Accent5 2 2 4" xfId="7262"/>
    <cellStyle name="20% - Accent5 2 2 5" xfId="7263"/>
    <cellStyle name="20% - Accent5 2 2 6" xfId="7264"/>
    <cellStyle name="20% - Accent5 2 2 7" xfId="7265"/>
    <cellStyle name="20% - Accent5 2 2 8" xfId="7266"/>
    <cellStyle name="20% - Accent5 2 3" xfId="7267"/>
    <cellStyle name="20% - Accent5 2 4" xfId="7268"/>
    <cellStyle name="20% - Accent5 2 5" xfId="7269"/>
    <cellStyle name="20% - Accent5 2 5 2" xfId="7270"/>
    <cellStyle name="20% - Accent5 2 6" xfId="7271"/>
    <cellStyle name="20% - Accent5 2 6 2" xfId="7272"/>
    <cellStyle name="20% - Accent5 2 7" xfId="7273"/>
    <cellStyle name="20% - Accent5 2 7 2" xfId="7274"/>
    <cellStyle name="20% - Accent5 2 8" xfId="7275"/>
    <cellStyle name="20% - Accent5 2 8 2" xfId="7276"/>
    <cellStyle name="20% - Accent5 2 9" xfId="7277"/>
    <cellStyle name="20% - Accent5 2 9 2" xfId="7278"/>
    <cellStyle name="20% - Accent5 3" xfId="323"/>
    <cellStyle name="20% - Accent5 3 2" xfId="7279"/>
    <cellStyle name="20% - Accent5 4" xfId="324"/>
    <cellStyle name="20% - Accent5 4 2" xfId="7280"/>
    <cellStyle name="20% - Accent5 5" xfId="7281"/>
    <cellStyle name="20% - Accent5 5 2" xfId="7282"/>
    <cellStyle name="20% - Accent5 6" xfId="7283"/>
    <cellStyle name="20% - Accent6 2" xfId="325"/>
    <cellStyle name="20% - Accent6 2 10" xfId="7284"/>
    <cellStyle name="20% - Accent6 2 2" xfId="7285"/>
    <cellStyle name="20% - Accent6 2 2 2" xfId="7286"/>
    <cellStyle name="20% - Accent6 2 2 3" xfId="7287"/>
    <cellStyle name="20% - Accent6 2 2 4" xfId="7288"/>
    <cellStyle name="20% - Accent6 2 2 5" xfId="7289"/>
    <cellStyle name="20% - Accent6 2 2 6" xfId="7290"/>
    <cellStyle name="20% - Accent6 2 2 7" xfId="7291"/>
    <cellStyle name="20% - Accent6 2 2 8" xfId="7292"/>
    <cellStyle name="20% - Accent6 2 3" xfId="7293"/>
    <cellStyle name="20% - Accent6 2 4" xfId="7294"/>
    <cellStyle name="20% - Accent6 2 5" xfId="7295"/>
    <cellStyle name="20% - Accent6 2 5 2" xfId="7296"/>
    <cellStyle name="20% - Accent6 2 6" xfId="7297"/>
    <cellStyle name="20% - Accent6 2 6 2" xfId="7298"/>
    <cellStyle name="20% - Accent6 2 7" xfId="7299"/>
    <cellStyle name="20% - Accent6 2 7 2" xfId="7300"/>
    <cellStyle name="20% - Accent6 2 8" xfId="7301"/>
    <cellStyle name="20% - Accent6 2 8 2" xfId="7302"/>
    <cellStyle name="20% - Accent6 2 9" xfId="7303"/>
    <cellStyle name="20% - Accent6 2 9 2" xfId="7304"/>
    <cellStyle name="20% - Accent6 3" xfId="326"/>
    <cellStyle name="20% - Accent6 3 2" xfId="7305"/>
    <cellStyle name="20% - Accent6 4" xfId="327"/>
    <cellStyle name="20% - Accent6 4 2" xfId="7306"/>
    <cellStyle name="20% - Accent6 5" xfId="7307"/>
    <cellStyle name="20% - Accent6 5 2" xfId="7308"/>
    <cellStyle name="20% - Accent6 6" xfId="7309"/>
    <cellStyle name="-2001" xfId="328"/>
    <cellStyle name="-2001 2" xfId="329"/>
    <cellStyle name="-2001 2 2" xfId="7310"/>
    <cellStyle name="-2001 3" xfId="330"/>
    <cellStyle name="-2001 3 2" xfId="7311"/>
    <cellStyle name="-2001 4" xfId="331"/>
    <cellStyle name="-2001 4 2" xfId="7312"/>
    <cellStyle name="-2001 5" xfId="7313"/>
    <cellStyle name="3" xfId="332"/>
    <cellStyle name="3 2" xfId="7314"/>
    <cellStyle name="3_Book1" xfId="333"/>
    <cellStyle name="3_Book1 2" xfId="7315"/>
    <cellStyle name="3_Book1_1" xfId="334"/>
    <cellStyle name="3_Book1_1 2" xfId="7316"/>
    <cellStyle name="3_Book1_1_!1 1 bao cao giao KH ve HTCMT vung TNB   12-12-2011" xfId="3407"/>
    <cellStyle name="3_Book1_1_!1 1 bao cao giao KH ve HTCMT vung TNB   12-12-2011 2" xfId="7317"/>
    <cellStyle name="3_Book1_1_!1 1 bao cao giao KH ve HTCMT vung TNB   12-12-2011 3" xfId="7318"/>
    <cellStyle name="3_Book1_1_!1 1 bao cao giao KH ve HTCMT vung TNB   12-12-2011 4" xfId="55750"/>
    <cellStyle name="3_Book1_1_bieu 1b" xfId="7319"/>
    <cellStyle name="3_Book1_1_bieu 1b 2" xfId="7320"/>
    <cellStyle name="3_Book1_1_Bieu4HTMT" xfId="3408"/>
    <cellStyle name="3_Book1_1_Bieu4HTMT 2" xfId="7321"/>
    <cellStyle name="3_Book1_1_Bieu4HTMT 3" xfId="7322"/>
    <cellStyle name="3_Book1_1_Bieu4HTMT 4" xfId="55751"/>
    <cellStyle name="3_Book1_1_Bieu4HTMT_!1 1 bao cao giao KH ve HTCMT vung TNB   12-12-2011" xfId="3409"/>
    <cellStyle name="3_Book1_1_Bieu4HTMT_!1 1 bao cao giao KH ve HTCMT vung TNB   12-12-2011 2" xfId="7323"/>
    <cellStyle name="3_Book1_1_Bieu4HTMT_!1 1 bao cao giao KH ve HTCMT vung TNB   12-12-2011 3" xfId="7324"/>
    <cellStyle name="3_Book1_1_Bieu4HTMT_!1 1 bao cao giao KH ve HTCMT vung TNB   12-12-2011 4" xfId="55752"/>
    <cellStyle name="3_Book1_1_Bieu4HTMT_KH TPCP vung TNB (03-1-2012)" xfId="3410"/>
    <cellStyle name="3_Book1_1_Bieu4HTMT_KH TPCP vung TNB (03-1-2012) 2" xfId="7325"/>
    <cellStyle name="3_Book1_1_Bieu4HTMT_KH TPCP vung TNB (03-1-2012) 3" xfId="7326"/>
    <cellStyle name="3_Book1_1_Bieu4HTMT_KH TPCP vung TNB (03-1-2012) 4" xfId="55753"/>
    <cellStyle name="3_Book1_1_KH TPCP vung TNB (03-1-2012)" xfId="3411"/>
    <cellStyle name="3_Book1_1_KH TPCP vung TNB (03-1-2012) 2" xfId="7327"/>
    <cellStyle name="3_Book1_1_KH TPCP vung TNB (03-1-2012) 3" xfId="7328"/>
    <cellStyle name="3_Book1_1_KH TPCP vung TNB (03-1-2012) 4" xfId="55754"/>
    <cellStyle name="3_Book1_1_Sheet1" xfId="7329"/>
    <cellStyle name="3_Book1_1_Sheet1 2" xfId="7330"/>
    <cellStyle name="3_Cau thuy dien Ban La (Cu Anh)" xfId="335"/>
    <cellStyle name="3_Cau thuy dien Ban La (Cu Anh) 2" xfId="7331"/>
    <cellStyle name="3_Cau thuy dien Ban La (Cu Anh)_!1 1 bao cao giao KH ve HTCMT vung TNB   12-12-2011" xfId="3412"/>
    <cellStyle name="3_Cau thuy dien Ban La (Cu Anh)_!1 1 bao cao giao KH ve HTCMT vung TNB   12-12-2011 2" xfId="7332"/>
    <cellStyle name="3_Cau thuy dien Ban La (Cu Anh)_!1 1 bao cao giao KH ve HTCMT vung TNB   12-12-2011 3" xfId="7333"/>
    <cellStyle name="3_Cau thuy dien Ban La (Cu Anh)_!1 1 bao cao giao KH ve HTCMT vung TNB   12-12-2011 4" xfId="55755"/>
    <cellStyle name="3_Cau thuy dien Ban La (Cu Anh)_bieu 1b" xfId="7334"/>
    <cellStyle name="3_Cau thuy dien Ban La (Cu Anh)_bieu 1b 2" xfId="7335"/>
    <cellStyle name="3_Cau thuy dien Ban La (Cu Anh)_Bieu4HTMT" xfId="3413"/>
    <cellStyle name="3_Cau thuy dien Ban La (Cu Anh)_Bieu4HTMT 2" xfId="7336"/>
    <cellStyle name="3_Cau thuy dien Ban La (Cu Anh)_Bieu4HTMT 3" xfId="7337"/>
    <cellStyle name="3_Cau thuy dien Ban La (Cu Anh)_Bieu4HTMT 4" xfId="55756"/>
    <cellStyle name="3_Cau thuy dien Ban La (Cu Anh)_Bieu4HTMT_!1 1 bao cao giao KH ve HTCMT vung TNB   12-12-2011" xfId="3414"/>
    <cellStyle name="3_Cau thuy dien Ban La (Cu Anh)_Bieu4HTMT_!1 1 bao cao giao KH ve HTCMT vung TNB   12-12-2011 2" xfId="7338"/>
    <cellStyle name="3_Cau thuy dien Ban La (Cu Anh)_Bieu4HTMT_!1 1 bao cao giao KH ve HTCMT vung TNB   12-12-2011 3" xfId="7339"/>
    <cellStyle name="3_Cau thuy dien Ban La (Cu Anh)_Bieu4HTMT_!1 1 bao cao giao KH ve HTCMT vung TNB   12-12-2011 4" xfId="55757"/>
    <cellStyle name="3_Cau thuy dien Ban La (Cu Anh)_Bieu4HTMT_KH TPCP vung TNB (03-1-2012)" xfId="3415"/>
    <cellStyle name="3_Cau thuy dien Ban La (Cu Anh)_Bieu4HTMT_KH TPCP vung TNB (03-1-2012) 2" xfId="7340"/>
    <cellStyle name="3_Cau thuy dien Ban La (Cu Anh)_Bieu4HTMT_KH TPCP vung TNB (03-1-2012) 3" xfId="7341"/>
    <cellStyle name="3_Cau thuy dien Ban La (Cu Anh)_Bieu4HTMT_KH TPCP vung TNB (03-1-2012) 4" xfId="55758"/>
    <cellStyle name="3_Cau thuy dien Ban La (Cu Anh)_KH TPCP vung TNB (03-1-2012)" xfId="3416"/>
    <cellStyle name="3_Cau thuy dien Ban La (Cu Anh)_KH TPCP vung TNB (03-1-2012) 2" xfId="7342"/>
    <cellStyle name="3_Cau thuy dien Ban La (Cu Anh)_KH TPCP vung TNB (03-1-2012) 3" xfId="7343"/>
    <cellStyle name="3_Cau thuy dien Ban La (Cu Anh)_KH TPCP vung TNB (03-1-2012) 4" xfId="55759"/>
    <cellStyle name="3_Cau thuy dien Ban La (Cu Anh)_Sheet1" xfId="7344"/>
    <cellStyle name="3_Cau thuy dien Ban La (Cu Anh)_Sheet1 2" xfId="7345"/>
    <cellStyle name="3_Du toan 558 (Km17+508.12 - Km 22)" xfId="336"/>
    <cellStyle name="3_Du toan 558 (Km17+508.12 - Km 22) 2" xfId="7346"/>
    <cellStyle name="3_Du toan 558 (Km17+508.12 - Km 22)_!1 1 bao cao giao KH ve HTCMT vung TNB   12-12-2011" xfId="3417"/>
    <cellStyle name="3_Du toan 558 (Km17+508.12 - Km 22)_!1 1 bao cao giao KH ve HTCMT vung TNB   12-12-2011 2" xfId="7347"/>
    <cellStyle name="3_Du toan 558 (Km17+508.12 - Km 22)_!1 1 bao cao giao KH ve HTCMT vung TNB   12-12-2011 3" xfId="7348"/>
    <cellStyle name="3_Du toan 558 (Km17+508.12 - Km 22)_!1 1 bao cao giao KH ve HTCMT vung TNB   12-12-2011 4" xfId="55760"/>
    <cellStyle name="3_Du toan 558 (Km17+508.12 - Km 22)_bieu 1b" xfId="7349"/>
    <cellStyle name="3_Du toan 558 (Km17+508.12 - Km 22)_bieu 1b 2" xfId="7350"/>
    <cellStyle name="3_Du toan 558 (Km17+508.12 - Km 22)_Bieu4HTMT" xfId="3418"/>
    <cellStyle name="3_Du toan 558 (Km17+508.12 - Km 22)_Bieu4HTMT 2" xfId="7351"/>
    <cellStyle name="3_Du toan 558 (Km17+508.12 - Km 22)_Bieu4HTMT 3" xfId="7352"/>
    <cellStyle name="3_Du toan 558 (Km17+508.12 - Km 22)_Bieu4HTMT 4" xfId="55761"/>
    <cellStyle name="3_Du toan 558 (Km17+508.12 - Km 22)_Bieu4HTMT_!1 1 bao cao giao KH ve HTCMT vung TNB   12-12-2011" xfId="3419"/>
    <cellStyle name="3_Du toan 558 (Km17+508.12 - Km 22)_Bieu4HTMT_!1 1 bao cao giao KH ve HTCMT vung TNB   12-12-2011 2" xfId="7353"/>
    <cellStyle name="3_Du toan 558 (Km17+508.12 - Km 22)_Bieu4HTMT_!1 1 bao cao giao KH ve HTCMT vung TNB   12-12-2011 3" xfId="7354"/>
    <cellStyle name="3_Du toan 558 (Km17+508.12 - Km 22)_Bieu4HTMT_!1 1 bao cao giao KH ve HTCMT vung TNB   12-12-2011 4" xfId="55762"/>
    <cellStyle name="3_Du toan 558 (Km17+508.12 - Km 22)_Bieu4HTMT_KH TPCP vung TNB (03-1-2012)" xfId="3420"/>
    <cellStyle name="3_Du toan 558 (Km17+508.12 - Km 22)_Bieu4HTMT_KH TPCP vung TNB (03-1-2012) 2" xfId="7355"/>
    <cellStyle name="3_Du toan 558 (Km17+508.12 - Km 22)_Bieu4HTMT_KH TPCP vung TNB (03-1-2012) 3" xfId="7356"/>
    <cellStyle name="3_Du toan 558 (Km17+508.12 - Km 22)_Bieu4HTMT_KH TPCP vung TNB (03-1-2012) 4" xfId="55763"/>
    <cellStyle name="3_Du toan 558 (Km17+508.12 - Km 22)_KH TPCP vung TNB (03-1-2012)" xfId="3421"/>
    <cellStyle name="3_Du toan 558 (Km17+508.12 - Km 22)_KH TPCP vung TNB (03-1-2012) 2" xfId="7357"/>
    <cellStyle name="3_Du toan 558 (Km17+508.12 - Km 22)_KH TPCP vung TNB (03-1-2012) 3" xfId="7358"/>
    <cellStyle name="3_Du toan 558 (Km17+508.12 - Km 22)_KH TPCP vung TNB (03-1-2012) 4" xfId="55764"/>
    <cellStyle name="3_Du toan 558 (Km17+508.12 - Km 22)_Sheet1" xfId="7359"/>
    <cellStyle name="3_Du toan 558 (Km17+508.12 - Km 22)_Sheet1 2" xfId="7360"/>
    <cellStyle name="3_Gia_VLQL48_duyet " xfId="337"/>
    <cellStyle name="3_Gia_VLQL48_duyet  2" xfId="7361"/>
    <cellStyle name="3_Gia_VLQL48_duyet _!1 1 bao cao giao KH ve HTCMT vung TNB   12-12-2011" xfId="3422"/>
    <cellStyle name="3_Gia_VLQL48_duyet _!1 1 bao cao giao KH ve HTCMT vung TNB   12-12-2011 2" xfId="7362"/>
    <cellStyle name="3_Gia_VLQL48_duyet _!1 1 bao cao giao KH ve HTCMT vung TNB   12-12-2011 3" xfId="7363"/>
    <cellStyle name="3_Gia_VLQL48_duyet _!1 1 bao cao giao KH ve HTCMT vung TNB   12-12-2011 4" xfId="55765"/>
    <cellStyle name="3_Gia_VLQL48_duyet _bieu 1b" xfId="7364"/>
    <cellStyle name="3_Gia_VLQL48_duyet _bieu 1b 2" xfId="7365"/>
    <cellStyle name="3_Gia_VLQL48_duyet _Bieu4HTMT" xfId="3423"/>
    <cellStyle name="3_Gia_VLQL48_duyet _Bieu4HTMT 2" xfId="7366"/>
    <cellStyle name="3_Gia_VLQL48_duyet _Bieu4HTMT 3" xfId="7367"/>
    <cellStyle name="3_Gia_VLQL48_duyet _Bieu4HTMT 4" xfId="55766"/>
    <cellStyle name="3_Gia_VLQL48_duyet _Bieu4HTMT_!1 1 bao cao giao KH ve HTCMT vung TNB   12-12-2011" xfId="3424"/>
    <cellStyle name="3_Gia_VLQL48_duyet _Bieu4HTMT_!1 1 bao cao giao KH ve HTCMT vung TNB   12-12-2011 2" xfId="7368"/>
    <cellStyle name="3_Gia_VLQL48_duyet _Bieu4HTMT_!1 1 bao cao giao KH ve HTCMT vung TNB   12-12-2011 3" xfId="7369"/>
    <cellStyle name="3_Gia_VLQL48_duyet _Bieu4HTMT_!1 1 bao cao giao KH ve HTCMT vung TNB   12-12-2011 4" xfId="55767"/>
    <cellStyle name="3_Gia_VLQL48_duyet _Bieu4HTMT_KH TPCP vung TNB (03-1-2012)" xfId="3425"/>
    <cellStyle name="3_Gia_VLQL48_duyet _Bieu4HTMT_KH TPCP vung TNB (03-1-2012) 2" xfId="7370"/>
    <cellStyle name="3_Gia_VLQL48_duyet _Bieu4HTMT_KH TPCP vung TNB (03-1-2012) 3" xfId="7371"/>
    <cellStyle name="3_Gia_VLQL48_duyet _Bieu4HTMT_KH TPCP vung TNB (03-1-2012) 4" xfId="55768"/>
    <cellStyle name="3_Gia_VLQL48_duyet _KH TPCP vung TNB (03-1-2012)" xfId="3426"/>
    <cellStyle name="3_Gia_VLQL48_duyet _KH TPCP vung TNB (03-1-2012) 2" xfId="7372"/>
    <cellStyle name="3_Gia_VLQL48_duyet _KH TPCP vung TNB (03-1-2012) 3" xfId="7373"/>
    <cellStyle name="3_Gia_VLQL48_duyet _KH TPCP vung TNB (03-1-2012) 4" xfId="55769"/>
    <cellStyle name="3_Gia_VLQL48_duyet _Sheet1" xfId="7374"/>
    <cellStyle name="3_Gia_VLQL48_duyet _Sheet1 2" xfId="7375"/>
    <cellStyle name="3_KlQdinhduyet" xfId="338"/>
    <cellStyle name="3_KlQdinhduyet 2" xfId="7376"/>
    <cellStyle name="3_KlQdinhduyet_!1 1 bao cao giao KH ve HTCMT vung TNB   12-12-2011" xfId="3427"/>
    <cellStyle name="3_KlQdinhduyet_!1 1 bao cao giao KH ve HTCMT vung TNB   12-12-2011 2" xfId="7377"/>
    <cellStyle name="3_KlQdinhduyet_!1 1 bao cao giao KH ve HTCMT vung TNB   12-12-2011 3" xfId="7378"/>
    <cellStyle name="3_KlQdinhduyet_!1 1 bao cao giao KH ve HTCMT vung TNB   12-12-2011 4" xfId="55770"/>
    <cellStyle name="3_KlQdinhduyet_bieu 1b" xfId="7379"/>
    <cellStyle name="3_KlQdinhduyet_bieu 1b 2" xfId="7380"/>
    <cellStyle name="3_KlQdinhduyet_Bieu4HTMT" xfId="3428"/>
    <cellStyle name="3_KlQdinhduyet_Bieu4HTMT 2" xfId="7381"/>
    <cellStyle name="3_KlQdinhduyet_Bieu4HTMT 3" xfId="7382"/>
    <cellStyle name="3_KlQdinhduyet_Bieu4HTMT 4" xfId="55771"/>
    <cellStyle name="3_KlQdinhduyet_Bieu4HTMT_!1 1 bao cao giao KH ve HTCMT vung TNB   12-12-2011" xfId="3429"/>
    <cellStyle name="3_KlQdinhduyet_Bieu4HTMT_!1 1 bao cao giao KH ve HTCMT vung TNB   12-12-2011 2" xfId="7383"/>
    <cellStyle name="3_KlQdinhduyet_Bieu4HTMT_!1 1 bao cao giao KH ve HTCMT vung TNB   12-12-2011 3" xfId="7384"/>
    <cellStyle name="3_KlQdinhduyet_Bieu4HTMT_!1 1 bao cao giao KH ve HTCMT vung TNB   12-12-2011 4" xfId="55772"/>
    <cellStyle name="3_KlQdinhduyet_Bieu4HTMT_KH TPCP vung TNB (03-1-2012)" xfId="3430"/>
    <cellStyle name="3_KlQdinhduyet_Bieu4HTMT_KH TPCP vung TNB (03-1-2012) 2" xfId="7385"/>
    <cellStyle name="3_KlQdinhduyet_Bieu4HTMT_KH TPCP vung TNB (03-1-2012) 3" xfId="7386"/>
    <cellStyle name="3_KlQdinhduyet_Bieu4HTMT_KH TPCP vung TNB (03-1-2012) 4" xfId="55773"/>
    <cellStyle name="3_KlQdinhduyet_KH TPCP vung TNB (03-1-2012)" xfId="3431"/>
    <cellStyle name="3_KlQdinhduyet_KH TPCP vung TNB (03-1-2012) 2" xfId="7387"/>
    <cellStyle name="3_KlQdinhduyet_KH TPCP vung TNB (03-1-2012) 3" xfId="7388"/>
    <cellStyle name="3_KlQdinhduyet_KH TPCP vung TNB (03-1-2012) 4" xfId="55774"/>
    <cellStyle name="3_KlQdinhduyet_Sheet1" xfId="7389"/>
    <cellStyle name="3_KlQdinhduyet_Sheet1 2" xfId="7390"/>
    <cellStyle name="3_ÿÿÿÿÿ" xfId="339"/>
    <cellStyle name="3_ÿÿÿÿÿ 2" xfId="7391"/>
    <cellStyle name="4" xfId="340"/>
    <cellStyle name="4 2" xfId="7392"/>
    <cellStyle name="4_Book1" xfId="341"/>
    <cellStyle name="4_Book1 2" xfId="7393"/>
    <cellStyle name="4_Book1_1" xfId="342"/>
    <cellStyle name="4_Book1_1 2" xfId="7394"/>
    <cellStyle name="4_Book1_1_!1 1 bao cao giao KH ve HTCMT vung TNB   12-12-2011" xfId="3432"/>
    <cellStyle name="4_Book1_1_!1 1 bao cao giao KH ve HTCMT vung TNB   12-12-2011 2" xfId="7395"/>
    <cellStyle name="4_Book1_1_!1 1 bao cao giao KH ve HTCMT vung TNB   12-12-2011 3" xfId="7396"/>
    <cellStyle name="4_Book1_1_!1 1 bao cao giao KH ve HTCMT vung TNB   12-12-2011 4" xfId="55775"/>
    <cellStyle name="4_Book1_1_bieu 1b" xfId="7397"/>
    <cellStyle name="4_Book1_1_bieu 1b 2" xfId="7398"/>
    <cellStyle name="4_Book1_1_Bieu4HTMT" xfId="3433"/>
    <cellStyle name="4_Book1_1_Bieu4HTMT 2" xfId="7399"/>
    <cellStyle name="4_Book1_1_Bieu4HTMT 3" xfId="7400"/>
    <cellStyle name="4_Book1_1_Bieu4HTMT 4" xfId="55776"/>
    <cellStyle name="4_Book1_1_Bieu4HTMT_!1 1 bao cao giao KH ve HTCMT vung TNB   12-12-2011" xfId="3434"/>
    <cellStyle name="4_Book1_1_Bieu4HTMT_!1 1 bao cao giao KH ve HTCMT vung TNB   12-12-2011 2" xfId="7401"/>
    <cellStyle name="4_Book1_1_Bieu4HTMT_!1 1 bao cao giao KH ve HTCMT vung TNB   12-12-2011 3" xfId="7402"/>
    <cellStyle name="4_Book1_1_Bieu4HTMT_!1 1 bao cao giao KH ve HTCMT vung TNB   12-12-2011 4" xfId="55777"/>
    <cellStyle name="4_Book1_1_Bieu4HTMT_KH TPCP vung TNB (03-1-2012)" xfId="3435"/>
    <cellStyle name="4_Book1_1_Bieu4HTMT_KH TPCP vung TNB (03-1-2012) 2" xfId="7403"/>
    <cellStyle name="4_Book1_1_Bieu4HTMT_KH TPCP vung TNB (03-1-2012) 3" xfId="7404"/>
    <cellStyle name="4_Book1_1_Bieu4HTMT_KH TPCP vung TNB (03-1-2012) 4" xfId="55778"/>
    <cellStyle name="4_Book1_1_KH TPCP vung TNB (03-1-2012)" xfId="3436"/>
    <cellStyle name="4_Book1_1_KH TPCP vung TNB (03-1-2012) 2" xfId="7405"/>
    <cellStyle name="4_Book1_1_KH TPCP vung TNB (03-1-2012) 3" xfId="7406"/>
    <cellStyle name="4_Book1_1_KH TPCP vung TNB (03-1-2012) 4" xfId="55779"/>
    <cellStyle name="4_Book1_1_Sheet1" xfId="7407"/>
    <cellStyle name="4_Book1_1_Sheet1 2" xfId="7408"/>
    <cellStyle name="4_Cau thuy dien Ban La (Cu Anh)" xfId="343"/>
    <cellStyle name="4_Cau thuy dien Ban La (Cu Anh) 2" xfId="7409"/>
    <cellStyle name="4_Cau thuy dien Ban La (Cu Anh)_!1 1 bao cao giao KH ve HTCMT vung TNB   12-12-2011" xfId="3437"/>
    <cellStyle name="4_Cau thuy dien Ban La (Cu Anh)_!1 1 bao cao giao KH ve HTCMT vung TNB   12-12-2011 2" xfId="7410"/>
    <cellStyle name="4_Cau thuy dien Ban La (Cu Anh)_!1 1 bao cao giao KH ve HTCMT vung TNB   12-12-2011 3" xfId="7411"/>
    <cellStyle name="4_Cau thuy dien Ban La (Cu Anh)_!1 1 bao cao giao KH ve HTCMT vung TNB   12-12-2011 4" xfId="55780"/>
    <cellStyle name="4_Cau thuy dien Ban La (Cu Anh)_bieu 1b" xfId="7412"/>
    <cellStyle name="4_Cau thuy dien Ban La (Cu Anh)_bieu 1b 2" xfId="7413"/>
    <cellStyle name="4_Cau thuy dien Ban La (Cu Anh)_Bieu4HTMT" xfId="3438"/>
    <cellStyle name="4_Cau thuy dien Ban La (Cu Anh)_Bieu4HTMT 2" xfId="7414"/>
    <cellStyle name="4_Cau thuy dien Ban La (Cu Anh)_Bieu4HTMT 3" xfId="7415"/>
    <cellStyle name="4_Cau thuy dien Ban La (Cu Anh)_Bieu4HTMT 4" xfId="55781"/>
    <cellStyle name="4_Cau thuy dien Ban La (Cu Anh)_Bieu4HTMT_!1 1 bao cao giao KH ve HTCMT vung TNB   12-12-2011" xfId="3439"/>
    <cellStyle name="4_Cau thuy dien Ban La (Cu Anh)_Bieu4HTMT_!1 1 bao cao giao KH ve HTCMT vung TNB   12-12-2011 2" xfId="7416"/>
    <cellStyle name="4_Cau thuy dien Ban La (Cu Anh)_Bieu4HTMT_!1 1 bao cao giao KH ve HTCMT vung TNB   12-12-2011 3" xfId="7417"/>
    <cellStyle name="4_Cau thuy dien Ban La (Cu Anh)_Bieu4HTMT_!1 1 bao cao giao KH ve HTCMT vung TNB   12-12-2011 4" xfId="55782"/>
    <cellStyle name="4_Cau thuy dien Ban La (Cu Anh)_Bieu4HTMT_KH TPCP vung TNB (03-1-2012)" xfId="3440"/>
    <cellStyle name="4_Cau thuy dien Ban La (Cu Anh)_Bieu4HTMT_KH TPCP vung TNB (03-1-2012) 2" xfId="7418"/>
    <cellStyle name="4_Cau thuy dien Ban La (Cu Anh)_Bieu4HTMT_KH TPCP vung TNB (03-1-2012) 3" xfId="7419"/>
    <cellStyle name="4_Cau thuy dien Ban La (Cu Anh)_Bieu4HTMT_KH TPCP vung TNB (03-1-2012) 4" xfId="55783"/>
    <cellStyle name="4_Cau thuy dien Ban La (Cu Anh)_KH TPCP vung TNB (03-1-2012)" xfId="3441"/>
    <cellStyle name="4_Cau thuy dien Ban La (Cu Anh)_KH TPCP vung TNB (03-1-2012) 2" xfId="7420"/>
    <cellStyle name="4_Cau thuy dien Ban La (Cu Anh)_KH TPCP vung TNB (03-1-2012) 3" xfId="7421"/>
    <cellStyle name="4_Cau thuy dien Ban La (Cu Anh)_KH TPCP vung TNB (03-1-2012) 4" xfId="55784"/>
    <cellStyle name="4_Cau thuy dien Ban La (Cu Anh)_Sheet1" xfId="7422"/>
    <cellStyle name="4_Cau thuy dien Ban La (Cu Anh)_Sheet1 2" xfId="7423"/>
    <cellStyle name="4_Du toan 558 (Km17+508.12 - Km 22)" xfId="344"/>
    <cellStyle name="4_Du toan 558 (Km17+508.12 - Km 22) 2" xfId="7424"/>
    <cellStyle name="4_Du toan 558 (Km17+508.12 - Km 22)_!1 1 bao cao giao KH ve HTCMT vung TNB   12-12-2011" xfId="3442"/>
    <cellStyle name="4_Du toan 558 (Km17+508.12 - Km 22)_!1 1 bao cao giao KH ve HTCMT vung TNB   12-12-2011 2" xfId="7425"/>
    <cellStyle name="4_Du toan 558 (Km17+508.12 - Km 22)_!1 1 bao cao giao KH ve HTCMT vung TNB   12-12-2011 3" xfId="7426"/>
    <cellStyle name="4_Du toan 558 (Km17+508.12 - Km 22)_!1 1 bao cao giao KH ve HTCMT vung TNB   12-12-2011 4" xfId="55785"/>
    <cellStyle name="4_Du toan 558 (Km17+508.12 - Km 22)_bieu 1b" xfId="7427"/>
    <cellStyle name="4_Du toan 558 (Km17+508.12 - Km 22)_bieu 1b 2" xfId="7428"/>
    <cellStyle name="4_Du toan 558 (Km17+508.12 - Km 22)_Bieu4HTMT" xfId="3443"/>
    <cellStyle name="4_Du toan 558 (Km17+508.12 - Km 22)_Bieu4HTMT 2" xfId="7429"/>
    <cellStyle name="4_Du toan 558 (Km17+508.12 - Km 22)_Bieu4HTMT 3" xfId="7430"/>
    <cellStyle name="4_Du toan 558 (Km17+508.12 - Km 22)_Bieu4HTMT 4" xfId="55786"/>
    <cellStyle name="4_Du toan 558 (Km17+508.12 - Km 22)_Bieu4HTMT_!1 1 bao cao giao KH ve HTCMT vung TNB   12-12-2011" xfId="3444"/>
    <cellStyle name="4_Du toan 558 (Km17+508.12 - Km 22)_Bieu4HTMT_!1 1 bao cao giao KH ve HTCMT vung TNB   12-12-2011 2" xfId="7431"/>
    <cellStyle name="4_Du toan 558 (Km17+508.12 - Km 22)_Bieu4HTMT_!1 1 bao cao giao KH ve HTCMT vung TNB   12-12-2011 3" xfId="7432"/>
    <cellStyle name="4_Du toan 558 (Km17+508.12 - Km 22)_Bieu4HTMT_!1 1 bao cao giao KH ve HTCMT vung TNB   12-12-2011 4" xfId="55787"/>
    <cellStyle name="4_Du toan 558 (Km17+508.12 - Km 22)_Bieu4HTMT_KH TPCP vung TNB (03-1-2012)" xfId="3445"/>
    <cellStyle name="4_Du toan 558 (Km17+508.12 - Km 22)_Bieu4HTMT_KH TPCP vung TNB (03-1-2012) 2" xfId="7433"/>
    <cellStyle name="4_Du toan 558 (Km17+508.12 - Km 22)_Bieu4HTMT_KH TPCP vung TNB (03-1-2012) 3" xfId="7434"/>
    <cellStyle name="4_Du toan 558 (Km17+508.12 - Km 22)_Bieu4HTMT_KH TPCP vung TNB (03-1-2012) 4" xfId="55788"/>
    <cellStyle name="4_Du toan 558 (Km17+508.12 - Km 22)_KH TPCP vung TNB (03-1-2012)" xfId="3446"/>
    <cellStyle name="4_Du toan 558 (Km17+508.12 - Km 22)_KH TPCP vung TNB (03-1-2012) 2" xfId="7435"/>
    <cellStyle name="4_Du toan 558 (Km17+508.12 - Km 22)_KH TPCP vung TNB (03-1-2012) 3" xfId="7436"/>
    <cellStyle name="4_Du toan 558 (Km17+508.12 - Km 22)_KH TPCP vung TNB (03-1-2012) 4" xfId="55789"/>
    <cellStyle name="4_Du toan 558 (Km17+508.12 - Km 22)_Sheet1" xfId="7437"/>
    <cellStyle name="4_Du toan 558 (Km17+508.12 - Km 22)_Sheet1 2" xfId="7438"/>
    <cellStyle name="4_Gia_VLQL48_duyet " xfId="345"/>
    <cellStyle name="4_Gia_VLQL48_duyet  2" xfId="7439"/>
    <cellStyle name="4_Gia_VLQL48_duyet _!1 1 bao cao giao KH ve HTCMT vung TNB   12-12-2011" xfId="3447"/>
    <cellStyle name="4_Gia_VLQL48_duyet _!1 1 bao cao giao KH ve HTCMT vung TNB   12-12-2011 2" xfId="7440"/>
    <cellStyle name="4_Gia_VLQL48_duyet _!1 1 bao cao giao KH ve HTCMT vung TNB   12-12-2011 3" xfId="7441"/>
    <cellStyle name="4_Gia_VLQL48_duyet _!1 1 bao cao giao KH ve HTCMT vung TNB   12-12-2011 4" xfId="55790"/>
    <cellStyle name="4_Gia_VLQL48_duyet _bieu 1b" xfId="7442"/>
    <cellStyle name="4_Gia_VLQL48_duyet _bieu 1b 2" xfId="7443"/>
    <cellStyle name="4_Gia_VLQL48_duyet _Bieu4HTMT" xfId="3448"/>
    <cellStyle name="4_Gia_VLQL48_duyet _Bieu4HTMT 2" xfId="7444"/>
    <cellStyle name="4_Gia_VLQL48_duyet _Bieu4HTMT 3" xfId="7445"/>
    <cellStyle name="4_Gia_VLQL48_duyet _Bieu4HTMT 4" xfId="55791"/>
    <cellStyle name="4_Gia_VLQL48_duyet _Bieu4HTMT_!1 1 bao cao giao KH ve HTCMT vung TNB   12-12-2011" xfId="3449"/>
    <cellStyle name="4_Gia_VLQL48_duyet _Bieu4HTMT_!1 1 bao cao giao KH ve HTCMT vung TNB   12-12-2011 2" xfId="7446"/>
    <cellStyle name="4_Gia_VLQL48_duyet _Bieu4HTMT_!1 1 bao cao giao KH ve HTCMT vung TNB   12-12-2011 3" xfId="7447"/>
    <cellStyle name="4_Gia_VLQL48_duyet _Bieu4HTMT_!1 1 bao cao giao KH ve HTCMT vung TNB   12-12-2011 4" xfId="55792"/>
    <cellStyle name="4_Gia_VLQL48_duyet _Bieu4HTMT_KH TPCP vung TNB (03-1-2012)" xfId="3450"/>
    <cellStyle name="4_Gia_VLQL48_duyet _Bieu4HTMT_KH TPCP vung TNB (03-1-2012) 2" xfId="7448"/>
    <cellStyle name="4_Gia_VLQL48_duyet _Bieu4HTMT_KH TPCP vung TNB (03-1-2012) 3" xfId="7449"/>
    <cellStyle name="4_Gia_VLQL48_duyet _Bieu4HTMT_KH TPCP vung TNB (03-1-2012) 4" xfId="55793"/>
    <cellStyle name="4_Gia_VLQL48_duyet _KH TPCP vung TNB (03-1-2012)" xfId="3451"/>
    <cellStyle name="4_Gia_VLQL48_duyet _KH TPCP vung TNB (03-1-2012) 2" xfId="7450"/>
    <cellStyle name="4_Gia_VLQL48_duyet _KH TPCP vung TNB (03-1-2012) 3" xfId="7451"/>
    <cellStyle name="4_Gia_VLQL48_duyet _KH TPCP vung TNB (03-1-2012) 4" xfId="55794"/>
    <cellStyle name="4_Gia_VLQL48_duyet _Sheet1" xfId="7452"/>
    <cellStyle name="4_Gia_VLQL48_duyet _Sheet1 2" xfId="7453"/>
    <cellStyle name="4_KlQdinhduyet" xfId="346"/>
    <cellStyle name="4_KlQdinhduyet 2" xfId="7454"/>
    <cellStyle name="4_KlQdinhduyet_!1 1 bao cao giao KH ve HTCMT vung TNB   12-12-2011" xfId="3452"/>
    <cellStyle name="4_KlQdinhduyet_!1 1 bao cao giao KH ve HTCMT vung TNB   12-12-2011 2" xfId="7455"/>
    <cellStyle name="4_KlQdinhduyet_!1 1 bao cao giao KH ve HTCMT vung TNB   12-12-2011 3" xfId="7456"/>
    <cellStyle name="4_KlQdinhduyet_!1 1 bao cao giao KH ve HTCMT vung TNB   12-12-2011 4" xfId="55795"/>
    <cellStyle name="4_KlQdinhduyet_bieu 1b" xfId="7457"/>
    <cellStyle name="4_KlQdinhduyet_bieu 1b 2" xfId="7458"/>
    <cellStyle name="4_KlQdinhduyet_Bieu4HTMT" xfId="3453"/>
    <cellStyle name="4_KlQdinhduyet_Bieu4HTMT 2" xfId="7459"/>
    <cellStyle name="4_KlQdinhduyet_Bieu4HTMT 3" xfId="7460"/>
    <cellStyle name="4_KlQdinhduyet_Bieu4HTMT 4" xfId="55796"/>
    <cellStyle name="4_KlQdinhduyet_Bieu4HTMT_!1 1 bao cao giao KH ve HTCMT vung TNB   12-12-2011" xfId="3454"/>
    <cellStyle name="4_KlQdinhduyet_Bieu4HTMT_!1 1 bao cao giao KH ve HTCMT vung TNB   12-12-2011 2" xfId="7461"/>
    <cellStyle name="4_KlQdinhduyet_Bieu4HTMT_!1 1 bao cao giao KH ve HTCMT vung TNB   12-12-2011 3" xfId="7462"/>
    <cellStyle name="4_KlQdinhduyet_Bieu4HTMT_!1 1 bao cao giao KH ve HTCMT vung TNB   12-12-2011 4" xfId="55797"/>
    <cellStyle name="4_KlQdinhduyet_Bieu4HTMT_KH TPCP vung TNB (03-1-2012)" xfId="3455"/>
    <cellStyle name="4_KlQdinhduyet_Bieu4HTMT_KH TPCP vung TNB (03-1-2012) 2" xfId="7463"/>
    <cellStyle name="4_KlQdinhduyet_Bieu4HTMT_KH TPCP vung TNB (03-1-2012) 3" xfId="7464"/>
    <cellStyle name="4_KlQdinhduyet_Bieu4HTMT_KH TPCP vung TNB (03-1-2012) 4" xfId="55798"/>
    <cellStyle name="4_KlQdinhduyet_KH TPCP vung TNB (03-1-2012)" xfId="3456"/>
    <cellStyle name="4_KlQdinhduyet_KH TPCP vung TNB (03-1-2012) 2" xfId="7465"/>
    <cellStyle name="4_KlQdinhduyet_KH TPCP vung TNB (03-1-2012) 3" xfId="7466"/>
    <cellStyle name="4_KlQdinhduyet_KH TPCP vung TNB (03-1-2012) 4" xfId="55799"/>
    <cellStyle name="4_KlQdinhduyet_Sheet1" xfId="7467"/>
    <cellStyle name="4_KlQdinhduyet_Sheet1 2" xfId="7468"/>
    <cellStyle name="4_ÿÿÿÿÿ" xfId="347"/>
    <cellStyle name="4_ÿÿÿÿÿ 2" xfId="7469"/>
    <cellStyle name="40% - Accent1 2" xfId="348"/>
    <cellStyle name="40% - Accent1 2 10" xfId="7470"/>
    <cellStyle name="40% - Accent1 2 2" xfId="349"/>
    <cellStyle name="40% - Accent1 2 2 2" xfId="7471"/>
    <cellStyle name="40% - Accent1 2 2 3" xfId="7472"/>
    <cellStyle name="40% - Accent1 2 2 4" xfId="7473"/>
    <cellStyle name="40% - Accent1 2 2 5" xfId="7474"/>
    <cellStyle name="40% - Accent1 2 2 6" xfId="7475"/>
    <cellStyle name="40% - Accent1 2 2 7" xfId="7476"/>
    <cellStyle name="40% - Accent1 2 2 8" xfId="7477"/>
    <cellStyle name="40% - Accent1 2 3" xfId="350"/>
    <cellStyle name="40% - Accent1 2 3 2" xfId="7478"/>
    <cellStyle name="40% - Accent1 2 4" xfId="7479"/>
    <cellStyle name="40% - Accent1 2 5" xfId="7480"/>
    <cellStyle name="40% - Accent1 2 5 2" xfId="7481"/>
    <cellStyle name="40% - Accent1 2 6" xfId="7482"/>
    <cellStyle name="40% - Accent1 2 6 2" xfId="7483"/>
    <cellStyle name="40% - Accent1 2 7" xfId="7484"/>
    <cellStyle name="40% - Accent1 2 7 2" xfId="7485"/>
    <cellStyle name="40% - Accent1 2 8" xfId="7486"/>
    <cellStyle name="40% - Accent1 2 8 2" xfId="7487"/>
    <cellStyle name="40% - Accent1 2 9" xfId="7488"/>
    <cellStyle name="40% - Accent1 2 9 2" xfId="7489"/>
    <cellStyle name="40% - Accent1 3" xfId="351"/>
    <cellStyle name="40% - Accent1 3 2" xfId="7490"/>
    <cellStyle name="40% - Accent1 4" xfId="352"/>
    <cellStyle name="40% - Accent1 4 2" xfId="7491"/>
    <cellStyle name="40% - Accent1 5" xfId="7492"/>
    <cellStyle name="40% - Accent1 5 2" xfId="7493"/>
    <cellStyle name="40% - Accent1 6" xfId="7494"/>
    <cellStyle name="40% - Accent2 2" xfId="353"/>
    <cellStyle name="40% - Accent2 2 10" xfId="7495"/>
    <cellStyle name="40% - Accent2 2 2" xfId="7496"/>
    <cellStyle name="40% - Accent2 2 2 2" xfId="7497"/>
    <cellStyle name="40% - Accent2 2 2 3" xfId="7498"/>
    <cellStyle name="40% - Accent2 2 2 4" xfId="7499"/>
    <cellStyle name="40% - Accent2 2 2 5" xfId="7500"/>
    <cellStyle name="40% - Accent2 2 2 6" xfId="7501"/>
    <cellStyle name="40% - Accent2 2 2 7" xfId="7502"/>
    <cellStyle name="40% - Accent2 2 2 8" xfId="7503"/>
    <cellStyle name="40% - Accent2 2 3" xfId="7504"/>
    <cellStyle name="40% - Accent2 2 4" xfId="7505"/>
    <cellStyle name="40% - Accent2 2 5" xfId="7506"/>
    <cellStyle name="40% - Accent2 2 5 2" xfId="7507"/>
    <cellStyle name="40% - Accent2 2 6" xfId="7508"/>
    <cellStyle name="40% - Accent2 2 6 2" xfId="7509"/>
    <cellStyle name="40% - Accent2 2 7" xfId="7510"/>
    <cellStyle name="40% - Accent2 2 7 2" xfId="7511"/>
    <cellStyle name="40% - Accent2 2 8" xfId="7512"/>
    <cellStyle name="40% - Accent2 2 8 2" xfId="7513"/>
    <cellStyle name="40% - Accent2 2 9" xfId="7514"/>
    <cellStyle name="40% - Accent2 2 9 2" xfId="7515"/>
    <cellStyle name="40% - Accent2 3" xfId="354"/>
    <cellStyle name="40% - Accent2 3 2" xfId="7516"/>
    <cellStyle name="40% - Accent2 4" xfId="355"/>
    <cellStyle name="40% - Accent2 4 2" xfId="7517"/>
    <cellStyle name="40% - Accent2 5" xfId="7518"/>
    <cellStyle name="40% - Accent2 5 2" xfId="7519"/>
    <cellStyle name="40% - Accent2 6" xfId="7520"/>
    <cellStyle name="40% - Accent3 2" xfId="356"/>
    <cellStyle name="40% - Accent3 2 10" xfId="7521"/>
    <cellStyle name="40% - Accent3 2 2" xfId="357"/>
    <cellStyle name="40% - Accent3 2 2 2" xfId="7522"/>
    <cellStyle name="40% - Accent3 2 2 3" xfId="7523"/>
    <cellStyle name="40% - Accent3 2 2 4" xfId="7524"/>
    <cellStyle name="40% - Accent3 2 2 5" xfId="7525"/>
    <cellStyle name="40% - Accent3 2 2 6" xfId="7526"/>
    <cellStyle name="40% - Accent3 2 2 7" xfId="7527"/>
    <cellStyle name="40% - Accent3 2 2 8" xfId="7528"/>
    <cellStyle name="40% - Accent3 2 3" xfId="358"/>
    <cellStyle name="40% - Accent3 2 3 2" xfId="7529"/>
    <cellStyle name="40% - Accent3 2 4" xfId="7530"/>
    <cellStyle name="40% - Accent3 2 5" xfId="7531"/>
    <cellStyle name="40% - Accent3 2 5 2" xfId="7532"/>
    <cellStyle name="40% - Accent3 2 6" xfId="7533"/>
    <cellStyle name="40% - Accent3 2 6 2" xfId="7534"/>
    <cellStyle name="40% - Accent3 2 7" xfId="7535"/>
    <cellStyle name="40% - Accent3 2 7 2" xfId="7536"/>
    <cellStyle name="40% - Accent3 2 8" xfId="7537"/>
    <cellStyle name="40% - Accent3 2 8 2" xfId="7538"/>
    <cellStyle name="40% - Accent3 2 9" xfId="7539"/>
    <cellStyle name="40% - Accent3 2 9 2" xfId="7540"/>
    <cellStyle name="40% - Accent3 3" xfId="359"/>
    <cellStyle name="40% - Accent3 3 2" xfId="7541"/>
    <cellStyle name="40% - Accent3 4" xfId="360"/>
    <cellStyle name="40% - Accent3 4 2" xfId="7542"/>
    <cellStyle name="40% - Accent3 5" xfId="7543"/>
    <cellStyle name="40% - Accent3 5 2" xfId="7544"/>
    <cellStyle name="40% - Accent3 6" xfId="7545"/>
    <cellStyle name="40% - Accent4 2" xfId="361"/>
    <cellStyle name="40% - Accent4 2 10" xfId="7546"/>
    <cellStyle name="40% - Accent4 2 2" xfId="362"/>
    <cellStyle name="40% - Accent4 2 2 2" xfId="7547"/>
    <cellStyle name="40% - Accent4 2 2 3" xfId="7548"/>
    <cellStyle name="40% - Accent4 2 2 4" xfId="7549"/>
    <cellStyle name="40% - Accent4 2 2 5" xfId="7550"/>
    <cellStyle name="40% - Accent4 2 2 6" xfId="7551"/>
    <cellStyle name="40% - Accent4 2 2 7" xfId="7552"/>
    <cellStyle name="40% - Accent4 2 2 8" xfId="7553"/>
    <cellStyle name="40% - Accent4 2 3" xfId="363"/>
    <cellStyle name="40% - Accent4 2 3 2" xfId="7554"/>
    <cellStyle name="40% - Accent4 2 4" xfId="7555"/>
    <cellStyle name="40% - Accent4 2 5" xfId="7556"/>
    <cellStyle name="40% - Accent4 2 5 2" xfId="7557"/>
    <cellStyle name="40% - Accent4 2 6" xfId="7558"/>
    <cellStyle name="40% - Accent4 2 6 2" xfId="7559"/>
    <cellStyle name="40% - Accent4 2 7" xfId="7560"/>
    <cellStyle name="40% - Accent4 2 7 2" xfId="7561"/>
    <cellStyle name="40% - Accent4 2 8" xfId="7562"/>
    <cellStyle name="40% - Accent4 2 8 2" xfId="7563"/>
    <cellStyle name="40% - Accent4 2 9" xfId="7564"/>
    <cellStyle name="40% - Accent4 2 9 2" xfId="7565"/>
    <cellStyle name="40% - Accent4 3" xfId="364"/>
    <cellStyle name="40% - Accent4 3 2" xfId="7566"/>
    <cellStyle name="40% - Accent4 4" xfId="365"/>
    <cellStyle name="40% - Accent4 4 2" xfId="7567"/>
    <cellStyle name="40% - Accent4 5" xfId="7568"/>
    <cellStyle name="40% - Accent4 5 2" xfId="7569"/>
    <cellStyle name="40% - Accent4 6" xfId="7570"/>
    <cellStyle name="40% - Accent5 2" xfId="366"/>
    <cellStyle name="40% - Accent5 2 10" xfId="7571"/>
    <cellStyle name="40% - Accent5 2 2" xfId="7572"/>
    <cellStyle name="40% - Accent5 2 2 2" xfId="7573"/>
    <cellStyle name="40% - Accent5 2 2 3" xfId="7574"/>
    <cellStyle name="40% - Accent5 2 2 4" xfId="7575"/>
    <cellStyle name="40% - Accent5 2 2 5" xfId="7576"/>
    <cellStyle name="40% - Accent5 2 2 6" xfId="7577"/>
    <cellStyle name="40% - Accent5 2 2 7" xfId="7578"/>
    <cellStyle name="40% - Accent5 2 2 8" xfId="7579"/>
    <cellStyle name="40% - Accent5 2 3" xfId="7580"/>
    <cellStyle name="40% - Accent5 2 4" xfId="7581"/>
    <cellStyle name="40% - Accent5 2 5" xfId="7582"/>
    <cellStyle name="40% - Accent5 2 5 2" xfId="7583"/>
    <cellStyle name="40% - Accent5 2 6" xfId="7584"/>
    <cellStyle name="40% - Accent5 2 6 2" xfId="7585"/>
    <cellStyle name="40% - Accent5 2 7" xfId="7586"/>
    <cellStyle name="40% - Accent5 2 7 2" xfId="7587"/>
    <cellStyle name="40% - Accent5 2 8" xfId="7588"/>
    <cellStyle name="40% - Accent5 2 8 2" xfId="7589"/>
    <cellStyle name="40% - Accent5 2 9" xfId="7590"/>
    <cellStyle name="40% - Accent5 2 9 2" xfId="7591"/>
    <cellStyle name="40% - Accent5 3" xfId="367"/>
    <cellStyle name="40% - Accent5 3 2" xfId="7592"/>
    <cellStyle name="40% - Accent5 4" xfId="368"/>
    <cellStyle name="40% - Accent5 4 2" xfId="7593"/>
    <cellStyle name="40% - Accent5 5" xfId="7594"/>
    <cellStyle name="40% - Accent5 5 2" xfId="7595"/>
    <cellStyle name="40% - Accent5 6" xfId="7596"/>
    <cellStyle name="40% - Accent6 2" xfId="369"/>
    <cellStyle name="40% - Accent6 2 10" xfId="7597"/>
    <cellStyle name="40% - Accent6 2 2" xfId="370"/>
    <cellStyle name="40% - Accent6 2 2 2" xfId="7598"/>
    <cellStyle name="40% - Accent6 2 2 3" xfId="7599"/>
    <cellStyle name="40% - Accent6 2 2 4" xfId="7600"/>
    <cellStyle name="40% - Accent6 2 2 5" xfId="7601"/>
    <cellStyle name="40% - Accent6 2 2 6" xfId="7602"/>
    <cellStyle name="40% - Accent6 2 2 7" xfId="7603"/>
    <cellStyle name="40% - Accent6 2 2 8" xfId="7604"/>
    <cellStyle name="40% - Accent6 2 3" xfId="371"/>
    <cellStyle name="40% - Accent6 2 3 2" xfId="7605"/>
    <cellStyle name="40% - Accent6 2 4" xfId="7606"/>
    <cellStyle name="40% - Accent6 2 5" xfId="7607"/>
    <cellStyle name="40% - Accent6 2 5 2" xfId="7608"/>
    <cellStyle name="40% - Accent6 2 6" xfId="7609"/>
    <cellStyle name="40% - Accent6 2 6 2" xfId="7610"/>
    <cellStyle name="40% - Accent6 2 7" xfId="7611"/>
    <cellStyle name="40% - Accent6 2 7 2" xfId="7612"/>
    <cellStyle name="40% - Accent6 2 8" xfId="7613"/>
    <cellStyle name="40% - Accent6 2 8 2" xfId="7614"/>
    <cellStyle name="40% - Accent6 2 9" xfId="7615"/>
    <cellStyle name="40% - Accent6 2 9 2" xfId="7616"/>
    <cellStyle name="40% - Accent6 3" xfId="372"/>
    <cellStyle name="40% - Accent6 3 2" xfId="7617"/>
    <cellStyle name="40% - Accent6 4" xfId="373"/>
    <cellStyle name="40% - Accent6 4 2" xfId="7618"/>
    <cellStyle name="40% - Accent6 5" xfId="7619"/>
    <cellStyle name="40% - Accent6 5 2" xfId="7620"/>
    <cellStyle name="40% - Accent6 6" xfId="7621"/>
    <cellStyle name="52" xfId="3457"/>
    <cellStyle name="6" xfId="374"/>
    <cellStyle name="6 2" xfId="7622"/>
    <cellStyle name="6 3" xfId="7623"/>
    <cellStyle name="6_15_10_2013 BC nhu cau von doi ung ODA (2014-2016) ngay 15102013 Sua" xfId="3458"/>
    <cellStyle name="6_15_10_2013 BC nhu cau von doi ung ODA (2014-2016) ngay 15102013 Sua 2" xfId="7624"/>
    <cellStyle name="6_15_10_2013 BC nhu cau von doi ung ODA (2014-2016) ngay 15102013 Sua 3" xfId="7625"/>
    <cellStyle name="6_15_10_2013 BC nhu cau von doi ung ODA (2014-2016) ngay 15102013 Sua 4" xfId="55800"/>
    <cellStyle name="6_BC nhu cau von doi ung ODA nganh NN (BKH)" xfId="3459"/>
    <cellStyle name="6_BC nhu cau von doi ung ODA nganh NN (BKH) 2" xfId="7626"/>
    <cellStyle name="6_BC nhu cau von doi ung ODA nganh NN (BKH) 3" xfId="7627"/>
    <cellStyle name="6_BC nhu cau von doi ung ODA nganh NN (BKH) 4" xfId="55801"/>
    <cellStyle name="6_BC nhu cau von doi ung ODA nganh NN (BKH)_05-12  KH trung han 2016-2020 - Liem Thinh edited" xfId="3460"/>
    <cellStyle name="6_BC nhu cau von doi ung ODA nganh NN (BKH)_05-12  KH trung han 2016-2020 - Liem Thinh edited 2" xfId="7628"/>
    <cellStyle name="6_BC nhu cau von doi ung ODA nganh NN (BKH)_05-12  KH trung han 2016-2020 - Liem Thinh edited 3" xfId="7629"/>
    <cellStyle name="6_BC nhu cau von doi ung ODA nganh NN (BKH)_05-12  KH trung han 2016-2020 - Liem Thinh edited 4" xfId="55802"/>
    <cellStyle name="6_BC nhu cau von doi ung ODA nganh NN (BKH)_Copy of 05-12  KH trung han 2016-2020 - Liem Thinh edited (1)" xfId="3461"/>
    <cellStyle name="6_BC nhu cau von doi ung ODA nganh NN (BKH)_Copy of 05-12  KH trung han 2016-2020 - Liem Thinh edited (1) 2" xfId="7630"/>
    <cellStyle name="6_BC nhu cau von doi ung ODA nganh NN (BKH)_Copy of 05-12  KH trung han 2016-2020 - Liem Thinh edited (1) 3" xfId="7631"/>
    <cellStyle name="6_BC nhu cau von doi ung ODA nganh NN (BKH)_Copy of 05-12  KH trung han 2016-2020 - Liem Thinh edited (1) 4" xfId="55803"/>
    <cellStyle name="6_BC Tai co cau (bieu TH)" xfId="3462"/>
    <cellStyle name="6_BC Tai co cau (bieu TH) 2" xfId="7632"/>
    <cellStyle name="6_BC Tai co cau (bieu TH) 3" xfId="7633"/>
    <cellStyle name="6_BC Tai co cau (bieu TH) 4" xfId="55804"/>
    <cellStyle name="6_BC Tai co cau (bieu TH)_05-12  KH trung han 2016-2020 - Liem Thinh edited" xfId="3463"/>
    <cellStyle name="6_BC Tai co cau (bieu TH)_05-12  KH trung han 2016-2020 - Liem Thinh edited 2" xfId="7634"/>
    <cellStyle name="6_BC Tai co cau (bieu TH)_05-12  KH trung han 2016-2020 - Liem Thinh edited 3" xfId="7635"/>
    <cellStyle name="6_BC Tai co cau (bieu TH)_05-12  KH trung han 2016-2020 - Liem Thinh edited 4" xfId="55805"/>
    <cellStyle name="6_BC Tai co cau (bieu TH)_Copy of 05-12  KH trung han 2016-2020 - Liem Thinh edited (1)" xfId="3464"/>
    <cellStyle name="6_BC Tai co cau (bieu TH)_Copy of 05-12  KH trung han 2016-2020 - Liem Thinh edited (1) 2" xfId="7636"/>
    <cellStyle name="6_BC Tai co cau (bieu TH)_Copy of 05-12  KH trung han 2016-2020 - Liem Thinh edited (1) 3" xfId="7637"/>
    <cellStyle name="6_BC Tai co cau (bieu TH)_Copy of 05-12  KH trung han 2016-2020 - Liem Thinh edited (1) 4" xfId="55806"/>
    <cellStyle name="6_Cong trinh co y kien LD_Dang_NN_2011-Tay nguyen-9-10" xfId="375"/>
    <cellStyle name="6_Cong trinh co y kien LD_Dang_NN_2011-Tay nguyen-9-10 2" xfId="7638"/>
    <cellStyle name="6_Cong trinh co y kien LD_Dang_NN_2011-Tay nguyen-9-10 3" xfId="7639"/>
    <cellStyle name="6_Cong trinh co y kien LD_Dang_NN_2011-Tay nguyen-9-10_!1 1 bao cao giao KH ve HTCMT vung TNB   12-12-2011" xfId="3465"/>
    <cellStyle name="6_Cong trinh co y kien LD_Dang_NN_2011-Tay nguyen-9-10_!1 1 bao cao giao KH ve HTCMT vung TNB   12-12-2011 2" xfId="7640"/>
    <cellStyle name="6_Cong trinh co y kien LD_Dang_NN_2011-Tay nguyen-9-10_!1 1 bao cao giao KH ve HTCMT vung TNB   12-12-2011 3" xfId="7641"/>
    <cellStyle name="6_Cong trinh co y kien LD_Dang_NN_2011-Tay nguyen-9-10_!1 1 bao cao giao KH ve HTCMT vung TNB   12-12-2011 4" xfId="55807"/>
    <cellStyle name="6_Cong trinh co y kien LD_Dang_NN_2011-Tay nguyen-9-10_bieu 1b" xfId="7642"/>
    <cellStyle name="6_Cong trinh co y kien LD_Dang_NN_2011-Tay nguyen-9-10_bieu 1b 2" xfId="7643"/>
    <cellStyle name="6_Cong trinh co y kien LD_Dang_NN_2011-Tay nguyen-9-10_Bieu4HTMT" xfId="3466"/>
    <cellStyle name="6_Cong trinh co y kien LD_Dang_NN_2011-Tay nguyen-9-10_Bieu4HTMT 2" xfId="7644"/>
    <cellStyle name="6_Cong trinh co y kien LD_Dang_NN_2011-Tay nguyen-9-10_Bieu4HTMT 3" xfId="7645"/>
    <cellStyle name="6_Cong trinh co y kien LD_Dang_NN_2011-Tay nguyen-9-10_Bieu4HTMT 4" xfId="55808"/>
    <cellStyle name="6_Cong trinh co y kien LD_Dang_NN_2011-Tay nguyen-9-10_Bieu4HTMT_!1 1 bao cao giao KH ve HTCMT vung TNB   12-12-2011" xfId="3467"/>
    <cellStyle name="6_Cong trinh co y kien LD_Dang_NN_2011-Tay nguyen-9-10_Bieu4HTMT_!1 1 bao cao giao KH ve HTCMT vung TNB   12-12-2011 2" xfId="7646"/>
    <cellStyle name="6_Cong trinh co y kien LD_Dang_NN_2011-Tay nguyen-9-10_Bieu4HTMT_!1 1 bao cao giao KH ve HTCMT vung TNB   12-12-2011 3" xfId="7647"/>
    <cellStyle name="6_Cong trinh co y kien LD_Dang_NN_2011-Tay nguyen-9-10_Bieu4HTMT_!1 1 bao cao giao KH ve HTCMT vung TNB   12-12-2011 4" xfId="55809"/>
    <cellStyle name="6_Cong trinh co y kien LD_Dang_NN_2011-Tay nguyen-9-10_Bieu4HTMT_KH TPCP vung TNB (03-1-2012)" xfId="3468"/>
    <cellStyle name="6_Cong trinh co y kien LD_Dang_NN_2011-Tay nguyen-9-10_Bieu4HTMT_KH TPCP vung TNB (03-1-2012) 2" xfId="7648"/>
    <cellStyle name="6_Cong trinh co y kien LD_Dang_NN_2011-Tay nguyen-9-10_Bieu4HTMT_KH TPCP vung TNB (03-1-2012) 3" xfId="7649"/>
    <cellStyle name="6_Cong trinh co y kien LD_Dang_NN_2011-Tay nguyen-9-10_Bieu4HTMT_KH TPCP vung TNB (03-1-2012) 4" xfId="55810"/>
    <cellStyle name="6_Cong trinh co y kien LD_Dang_NN_2011-Tay nguyen-9-10_KH TPCP vung TNB (03-1-2012)" xfId="3469"/>
    <cellStyle name="6_Cong trinh co y kien LD_Dang_NN_2011-Tay nguyen-9-10_KH TPCP vung TNB (03-1-2012) 2" xfId="7650"/>
    <cellStyle name="6_Cong trinh co y kien LD_Dang_NN_2011-Tay nguyen-9-10_KH TPCP vung TNB (03-1-2012) 3" xfId="7651"/>
    <cellStyle name="6_Cong trinh co y kien LD_Dang_NN_2011-Tay nguyen-9-10_KH TPCP vung TNB (03-1-2012) 4" xfId="55811"/>
    <cellStyle name="6_Cong trinh co y kien LD_Dang_NN_2011-Tay nguyen-9-10_Sheet1" xfId="7652"/>
    <cellStyle name="6_Cong trinh co y kien LD_Dang_NN_2011-Tay nguyen-9-10_Sheet1 2" xfId="7653"/>
    <cellStyle name="6_DK 2014-2015 final" xfId="3470"/>
    <cellStyle name="6_DK 2014-2015 final 2" xfId="7654"/>
    <cellStyle name="6_DK 2014-2015 final 3" xfId="7655"/>
    <cellStyle name="6_DK 2014-2015 final 4" xfId="55812"/>
    <cellStyle name="6_DK 2014-2015 final_05-12  KH trung han 2016-2020 - Liem Thinh edited" xfId="3471"/>
    <cellStyle name="6_DK 2014-2015 final_05-12  KH trung han 2016-2020 - Liem Thinh edited 2" xfId="7656"/>
    <cellStyle name="6_DK 2014-2015 final_05-12  KH trung han 2016-2020 - Liem Thinh edited 3" xfId="7657"/>
    <cellStyle name="6_DK 2014-2015 final_05-12  KH trung han 2016-2020 - Liem Thinh edited 4" xfId="55813"/>
    <cellStyle name="6_DK 2014-2015 final_Copy of 05-12  KH trung han 2016-2020 - Liem Thinh edited (1)" xfId="3472"/>
    <cellStyle name="6_DK 2014-2015 final_Copy of 05-12  KH trung han 2016-2020 - Liem Thinh edited (1) 2" xfId="7658"/>
    <cellStyle name="6_DK 2014-2015 final_Copy of 05-12  KH trung han 2016-2020 - Liem Thinh edited (1) 3" xfId="7659"/>
    <cellStyle name="6_DK 2014-2015 final_Copy of 05-12  KH trung han 2016-2020 - Liem Thinh edited (1) 4" xfId="55814"/>
    <cellStyle name="6_DK 2014-2015 new" xfId="3473"/>
    <cellStyle name="6_DK 2014-2015 new 2" xfId="7660"/>
    <cellStyle name="6_DK 2014-2015 new 3" xfId="7661"/>
    <cellStyle name="6_DK 2014-2015 new 4" xfId="55815"/>
    <cellStyle name="6_DK 2014-2015 new_05-12  KH trung han 2016-2020 - Liem Thinh edited" xfId="3474"/>
    <cellStyle name="6_DK 2014-2015 new_05-12  KH trung han 2016-2020 - Liem Thinh edited 2" xfId="7662"/>
    <cellStyle name="6_DK 2014-2015 new_05-12  KH trung han 2016-2020 - Liem Thinh edited 3" xfId="7663"/>
    <cellStyle name="6_DK 2014-2015 new_05-12  KH trung han 2016-2020 - Liem Thinh edited 4" xfId="55816"/>
    <cellStyle name="6_DK 2014-2015 new_Copy of 05-12  KH trung han 2016-2020 - Liem Thinh edited (1)" xfId="3475"/>
    <cellStyle name="6_DK 2014-2015 new_Copy of 05-12  KH trung han 2016-2020 - Liem Thinh edited (1) 2" xfId="7664"/>
    <cellStyle name="6_DK 2014-2015 new_Copy of 05-12  KH trung han 2016-2020 - Liem Thinh edited (1) 3" xfId="7665"/>
    <cellStyle name="6_DK 2014-2015 new_Copy of 05-12  KH trung han 2016-2020 - Liem Thinh edited (1) 4" xfId="55817"/>
    <cellStyle name="6_DK KH CBDT 2014 11-11-2013" xfId="3476"/>
    <cellStyle name="6_DK KH CBDT 2014 11-11-2013 2" xfId="7666"/>
    <cellStyle name="6_DK KH CBDT 2014 11-11-2013 3" xfId="7667"/>
    <cellStyle name="6_DK KH CBDT 2014 11-11-2013 4" xfId="55818"/>
    <cellStyle name="6_DK KH CBDT 2014 11-11-2013(1)" xfId="3477"/>
    <cellStyle name="6_DK KH CBDT 2014 11-11-2013(1) 2" xfId="7668"/>
    <cellStyle name="6_DK KH CBDT 2014 11-11-2013(1) 3" xfId="7669"/>
    <cellStyle name="6_DK KH CBDT 2014 11-11-2013(1) 4" xfId="55819"/>
    <cellStyle name="6_DK KH CBDT 2014 11-11-2013(1)_05-12  KH trung han 2016-2020 - Liem Thinh edited" xfId="3478"/>
    <cellStyle name="6_DK KH CBDT 2014 11-11-2013(1)_05-12  KH trung han 2016-2020 - Liem Thinh edited 2" xfId="7670"/>
    <cellStyle name="6_DK KH CBDT 2014 11-11-2013(1)_05-12  KH trung han 2016-2020 - Liem Thinh edited 3" xfId="7671"/>
    <cellStyle name="6_DK KH CBDT 2014 11-11-2013(1)_05-12  KH trung han 2016-2020 - Liem Thinh edited 4" xfId="55820"/>
    <cellStyle name="6_DK KH CBDT 2014 11-11-2013(1)_Copy of 05-12  KH trung han 2016-2020 - Liem Thinh edited (1)" xfId="3479"/>
    <cellStyle name="6_DK KH CBDT 2014 11-11-2013(1)_Copy of 05-12  KH trung han 2016-2020 - Liem Thinh edited (1) 2" xfId="7672"/>
    <cellStyle name="6_DK KH CBDT 2014 11-11-2013(1)_Copy of 05-12  KH trung han 2016-2020 - Liem Thinh edited (1) 3" xfId="7673"/>
    <cellStyle name="6_DK KH CBDT 2014 11-11-2013(1)_Copy of 05-12  KH trung han 2016-2020 - Liem Thinh edited (1) 4" xfId="55821"/>
    <cellStyle name="6_DK KH CBDT 2014 11-11-2013_05-12  KH trung han 2016-2020 - Liem Thinh edited" xfId="3480"/>
    <cellStyle name="6_DK KH CBDT 2014 11-11-2013_05-12  KH trung han 2016-2020 - Liem Thinh edited 2" xfId="7674"/>
    <cellStyle name="6_DK KH CBDT 2014 11-11-2013_05-12  KH trung han 2016-2020 - Liem Thinh edited 3" xfId="7675"/>
    <cellStyle name="6_DK KH CBDT 2014 11-11-2013_05-12  KH trung han 2016-2020 - Liem Thinh edited 4" xfId="55822"/>
    <cellStyle name="6_DK KH CBDT 2014 11-11-2013_Copy of 05-12  KH trung han 2016-2020 - Liem Thinh edited (1)" xfId="3481"/>
    <cellStyle name="6_DK KH CBDT 2014 11-11-2013_Copy of 05-12  KH trung han 2016-2020 - Liem Thinh edited (1) 2" xfId="7676"/>
    <cellStyle name="6_DK KH CBDT 2014 11-11-2013_Copy of 05-12  KH trung han 2016-2020 - Liem Thinh edited (1) 3" xfId="7677"/>
    <cellStyle name="6_DK KH CBDT 2014 11-11-2013_Copy of 05-12  KH trung han 2016-2020 - Liem Thinh edited (1) 4" xfId="55823"/>
    <cellStyle name="6_KH 2011-2015" xfId="3482"/>
    <cellStyle name="6_KH 2011-2015 2" xfId="7678"/>
    <cellStyle name="6_KH 2011-2015 3" xfId="7679"/>
    <cellStyle name="6_KH 2011-2015 4" xfId="55824"/>
    <cellStyle name="6_KH vốn của Bộ 2017" xfId="7680"/>
    <cellStyle name="6_KH vốn của Bộ 2017_Sheet1" xfId="7681"/>
    <cellStyle name="6_KH vốn của Bộ 2017_Sheet1 2" xfId="7682"/>
    <cellStyle name="6_tai co cau dau tu (tong hop)1" xfId="3483"/>
    <cellStyle name="6_tai co cau dau tu (tong hop)1 2" xfId="7683"/>
    <cellStyle name="6_tai co cau dau tu (tong hop)1 3" xfId="7684"/>
    <cellStyle name="6_tai co cau dau tu (tong hop)1 4" xfId="55825"/>
    <cellStyle name="6_TN - Ho tro khac 2011" xfId="376"/>
    <cellStyle name="6_TN - Ho tro khac 2011 2" xfId="7685"/>
    <cellStyle name="6_TN - Ho tro khac 2011 3" xfId="7686"/>
    <cellStyle name="6_TN - Ho tro khac 2011_!1 1 bao cao giao KH ve HTCMT vung TNB   12-12-2011" xfId="3484"/>
    <cellStyle name="6_TN - Ho tro khac 2011_!1 1 bao cao giao KH ve HTCMT vung TNB   12-12-2011 2" xfId="7687"/>
    <cellStyle name="6_TN - Ho tro khac 2011_!1 1 bao cao giao KH ve HTCMT vung TNB   12-12-2011 3" xfId="7688"/>
    <cellStyle name="6_TN - Ho tro khac 2011_!1 1 bao cao giao KH ve HTCMT vung TNB   12-12-2011 4" xfId="55826"/>
    <cellStyle name="6_TN - Ho tro khac 2011_bieu 1b" xfId="7689"/>
    <cellStyle name="6_TN - Ho tro khac 2011_bieu 1b 2" xfId="7690"/>
    <cellStyle name="6_TN - Ho tro khac 2011_Bieu4HTMT" xfId="3485"/>
    <cellStyle name="6_TN - Ho tro khac 2011_Bieu4HTMT 2" xfId="7691"/>
    <cellStyle name="6_TN - Ho tro khac 2011_Bieu4HTMT 3" xfId="7692"/>
    <cellStyle name="6_TN - Ho tro khac 2011_Bieu4HTMT 4" xfId="55827"/>
    <cellStyle name="6_TN - Ho tro khac 2011_Bieu4HTMT_!1 1 bao cao giao KH ve HTCMT vung TNB   12-12-2011" xfId="3486"/>
    <cellStyle name="6_TN - Ho tro khac 2011_Bieu4HTMT_!1 1 bao cao giao KH ve HTCMT vung TNB   12-12-2011 2" xfId="7693"/>
    <cellStyle name="6_TN - Ho tro khac 2011_Bieu4HTMT_!1 1 bao cao giao KH ve HTCMT vung TNB   12-12-2011 3" xfId="7694"/>
    <cellStyle name="6_TN - Ho tro khac 2011_Bieu4HTMT_!1 1 bao cao giao KH ve HTCMT vung TNB   12-12-2011 4" xfId="55828"/>
    <cellStyle name="6_TN - Ho tro khac 2011_Bieu4HTMT_KH TPCP vung TNB (03-1-2012)" xfId="3487"/>
    <cellStyle name="6_TN - Ho tro khac 2011_Bieu4HTMT_KH TPCP vung TNB (03-1-2012) 2" xfId="7695"/>
    <cellStyle name="6_TN - Ho tro khac 2011_Bieu4HTMT_KH TPCP vung TNB (03-1-2012) 3" xfId="7696"/>
    <cellStyle name="6_TN - Ho tro khac 2011_Bieu4HTMT_KH TPCP vung TNB (03-1-2012) 4" xfId="55829"/>
    <cellStyle name="6_TN - Ho tro khac 2011_KH TPCP vung TNB (03-1-2012)" xfId="3488"/>
    <cellStyle name="6_TN - Ho tro khac 2011_KH TPCP vung TNB (03-1-2012) 2" xfId="7697"/>
    <cellStyle name="6_TN - Ho tro khac 2011_KH TPCP vung TNB (03-1-2012) 3" xfId="7698"/>
    <cellStyle name="6_TN - Ho tro khac 2011_KH TPCP vung TNB (03-1-2012) 4" xfId="55830"/>
    <cellStyle name="6_TN - Ho tro khac 2011_Sheet1" xfId="7699"/>
    <cellStyle name="6_TN - Ho tro khac 2011_Sheet1 2" xfId="7700"/>
    <cellStyle name="60% - Accent1 2" xfId="377"/>
    <cellStyle name="60% - Accent1 2 10" xfId="7701"/>
    <cellStyle name="60% - Accent1 2 2" xfId="378"/>
    <cellStyle name="60% - Accent1 2 2 2" xfId="7702"/>
    <cellStyle name="60% - Accent1 2 2 3" xfId="7703"/>
    <cellStyle name="60% - Accent1 2 2 4" xfId="7704"/>
    <cellStyle name="60% - Accent1 2 2 5" xfId="7705"/>
    <cellStyle name="60% - Accent1 2 2 6" xfId="7706"/>
    <cellStyle name="60% - Accent1 2 2 7" xfId="7707"/>
    <cellStyle name="60% - Accent1 2 3" xfId="379"/>
    <cellStyle name="60% - Accent1 2 3 2" xfId="7708"/>
    <cellStyle name="60% - Accent1 2 4" xfId="7709"/>
    <cellStyle name="60% - Accent1 2 5" xfId="7710"/>
    <cellStyle name="60% - Accent1 2 6" xfId="7711"/>
    <cellStyle name="60% - Accent1 2 7" xfId="7712"/>
    <cellStyle name="60% - Accent1 2 8" xfId="7713"/>
    <cellStyle name="60% - Accent1 2 9" xfId="7714"/>
    <cellStyle name="60% - Accent1 3" xfId="380"/>
    <cellStyle name="60% - Accent1 3 2" xfId="7715"/>
    <cellStyle name="60% - Accent1 4" xfId="381"/>
    <cellStyle name="60% - Accent1 4 2" xfId="7716"/>
    <cellStyle name="60% - Accent1 5" xfId="7717"/>
    <cellStyle name="60% - Accent2 2" xfId="382"/>
    <cellStyle name="60% - Accent2 2 10" xfId="7718"/>
    <cellStyle name="60% - Accent2 2 2" xfId="7719"/>
    <cellStyle name="60% - Accent2 2 2 2" xfId="7720"/>
    <cellStyle name="60% - Accent2 2 2 3" xfId="7721"/>
    <cellStyle name="60% - Accent2 2 2 4" xfId="7722"/>
    <cellStyle name="60% - Accent2 2 2 5" xfId="7723"/>
    <cellStyle name="60% - Accent2 2 2 6" xfId="7724"/>
    <cellStyle name="60% - Accent2 2 2 7" xfId="7725"/>
    <cellStyle name="60% - Accent2 2 3" xfId="7726"/>
    <cellStyle name="60% - Accent2 2 4" xfId="7727"/>
    <cellStyle name="60% - Accent2 2 5" xfId="7728"/>
    <cellStyle name="60% - Accent2 2 6" xfId="7729"/>
    <cellStyle name="60% - Accent2 2 7" xfId="7730"/>
    <cellStyle name="60% - Accent2 2 8" xfId="7731"/>
    <cellStyle name="60% - Accent2 2 9" xfId="7732"/>
    <cellStyle name="60% - Accent2 3" xfId="383"/>
    <cellStyle name="60% - Accent2 3 2" xfId="7733"/>
    <cellStyle name="60% - Accent2 4" xfId="384"/>
    <cellStyle name="60% - Accent2 4 2" xfId="7734"/>
    <cellStyle name="60% - Accent2 5" xfId="7735"/>
    <cellStyle name="60% - Accent3 2" xfId="385"/>
    <cellStyle name="60% - Accent3 2 10" xfId="7736"/>
    <cellStyle name="60% - Accent3 2 2" xfId="386"/>
    <cellStyle name="60% - Accent3 2 2 2" xfId="7737"/>
    <cellStyle name="60% - Accent3 2 2 3" xfId="7738"/>
    <cellStyle name="60% - Accent3 2 2 4" xfId="7739"/>
    <cellStyle name="60% - Accent3 2 2 5" xfId="7740"/>
    <cellStyle name="60% - Accent3 2 2 6" xfId="7741"/>
    <cellStyle name="60% - Accent3 2 2 7" xfId="7742"/>
    <cellStyle name="60% - Accent3 2 3" xfId="387"/>
    <cellStyle name="60% - Accent3 2 3 2" xfId="7743"/>
    <cellStyle name="60% - Accent3 2 4" xfId="7744"/>
    <cellStyle name="60% - Accent3 2 5" xfId="7745"/>
    <cellStyle name="60% - Accent3 2 6" xfId="7746"/>
    <cellStyle name="60% - Accent3 2 7" xfId="7747"/>
    <cellStyle name="60% - Accent3 2 8" xfId="7748"/>
    <cellStyle name="60% - Accent3 2 9" xfId="7749"/>
    <cellStyle name="60% - Accent3 3" xfId="388"/>
    <cellStyle name="60% - Accent3 3 2" xfId="7750"/>
    <cellStyle name="60% - Accent3 4" xfId="389"/>
    <cellStyle name="60% - Accent3 4 2" xfId="7751"/>
    <cellStyle name="60% - Accent3 5" xfId="7752"/>
    <cellStyle name="60% - Accent4 2" xfId="390"/>
    <cellStyle name="60% - Accent4 2 10" xfId="7753"/>
    <cellStyle name="60% - Accent4 2 2" xfId="391"/>
    <cellStyle name="60% - Accent4 2 2 2" xfId="7754"/>
    <cellStyle name="60% - Accent4 2 2 3" xfId="7755"/>
    <cellStyle name="60% - Accent4 2 2 4" xfId="7756"/>
    <cellStyle name="60% - Accent4 2 2 5" xfId="7757"/>
    <cellStyle name="60% - Accent4 2 2 6" xfId="7758"/>
    <cellStyle name="60% - Accent4 2 2 7" xfId="7759"/>
    <cellStyle name="60% - Accent4 2 3" xfId="392"/>
    <cellStyle name="60% - Accent4 2 3 2" xfId="7760"/>
    <cellStyle name="60% - Accent4 2 4" xfId="7761"/>
    <cellStyle name="60% - Accent4 2 5" xfId="7762"/>
    <cellStyle name="60% - Accent4 2 6" xfId="7763"/>
    <cellStyle name="60% - Accent4 2 7" xfId="7764"/>
    <cellStyle name="60% - Accent4 2 8" xfId="7765"/>
    <cellStyle name="60% - Accent4 2 9" xfId="7766"/>
    <cellStyle name="60% - Accent4 3" xfId="393"/>
    <cellStyle name="60% - Accent4 3 2" xfId="7767"/>
    <cellStyle name="60% - Accent4 4" xfId="394"/>
    <cellStyle name="60% - Accent4 4 2" xfId="7768"/>
    <cellStyle name="60% - Accent4 5" xfId="7769"/>
    <cellStyle name="60% - Accent5 2" xfId="395"/>
    <cellStyle name="60% - Accent5 2 10" xfId="7770"/>
    <cellStyle name="60% - Accent5 2 2" xfId="7771"/>
    <cellStyle name="60% - Accent5 2 2 2" xfId="7772"/>
    <cellStyle name="60% - Accent5 2 2 3" xfId="7773"/>
    <cellStyle name="60% - Accent5 2 2 4" xfId="7774"/>
    <cellStyle name="60% - Accent5 2 2 5" xfId="7775"/>
    <cellStyle name="60% - Accent5 2 2 6" xfId="7776"/>
    <cellStyle name="60% - Accent5 2 2 7" xfId="7777"/>
    <cellStyle name="60% - Accent5 2 3" xfId="7778"/>
    <cellStyle name="60% - Accent5 2 4" xfId="7779"/>
    <cellStyle name="60% - Accent5 2 5" xfId="7780"/>
    <cellStyle name="60% - Accent5 2 6" xfId="7781"/>
    <cellStyle name="60% - Accent5 2 7" xfId="7782"/>
    <cellStyle name="60% - Accent5 2 8" xfId="7783"/>
    <cellStyle name="60% - Accent5 2 9" xfId="7784"/>
    <cellStyle name="60% - Accent5 3" xfId="396"/>
    <cellStyle name="60% - Accent5 3 2" xfId="7785"/>
    <cellStyle name="60% - Accent5 4" xfId="397"/>
    <cellStyle name="60% - Accent5 4 2" xfId="7786"/>
    <cellStyle name="60% - Accent5 5" xfId="7787"/>
    <cellStyle name="60% - Accent6 2" xfId="398"/>
    <cellStyle name="60% - Accent6 2 10" xfId="7788"/>
    <cellStyle name="60% - Accent6 2 2" xfId="399"/>
    <cellStyle name="60% - Accent6 2 2 2" xfId="7789"/>
    <cellStyle name="60% - Accent6 2 2 3" xfId="7790"/>
    <cellStyle name="60% - Accent6 2 2 4" xfId="7791"/>
    <cellStyle name="60% - Accent6 2 2 5" xfId="7792"/>
    <cellStyle name="60% - Accent6 2 2 6" xfId="7793"/>
    <cellStyle name="60% - Accent6 2 2 7" xfId="7794"/>
    <cellStyle name="60% - Accent6 2 3" xfId="400"/>
    <cellStyle name="60% - Accent6 2 3 2" xfId="7795"/>
    <cellStyle name="60% - Accent6 2 4" xfId="7796"/>
    <cellStyle name="60% - Accent6 2 5" xfId="7797"/>
    <cellStyle name="60% - Accent6 2 6" xfId="7798"/>
    <cellStyle name="60% - Accent6 2 7" xfId="7799"/>
    <cellStyle name="60% - Accent6 2 8" xfId="7800"/>
    <cellStyle name="60% - Accent6 2 9" xfId="7801"/>
    <cellStyle name="60% - Accent6 3" xfId="401"/>
    <cellStyle name="60% - Accent6 3 2" xfId="7802"/>
    <cellStyle name="60% - Accent6 4" xfId="402"/>
    <cellStyle name="60% - Accent6 4 2" xfId="7803"/>
    <cellStyle name="60% - Accent6 5" xfId="7804"/>
    <cellStyle name="9" xfId="403"/>
    <cellStyle name="9 2" xfId="7805"/>
    <cellStyle name="9_!1 1 bao cao giao KH ve HTCMT vung TNB   12-12-2011" xfId="3489"/>
    <cellStyle name="9_!1 1 bao cao giao KH ve HTCMT vung TNB   12-12-2011 2" xfId="7806"/>
    <cellStyle name="9_!1 1 bao cao giao KH ve HTCMT vung TNB   12-12-2011 3" xfId="7807"/>
    <cellStyle name="9_!1 1 bao cao giao KH ve HTCMT vung TNB   12-12-2011 4" xfId="55831"/>
    <cellStyle name="9_bieu 1b" xfId="7808"/>
    <cellStyle name="9_bieu 1b 2" xfId="7809"/>
    <cellStyle name="9_Bieu4HTMT" xfId="3490"/>
    <cellStyle name="9_Bieu4HTMT 2" xfId="7810"/>
    <cellStyle name="9_Bieu4HTMT 3" xfId="7811"/>
    <cellStyle name="9_Bieu4HTMT 4" xfId="55832"/>
    <cellStyle name="9_Bieu4HTMT_!1 1 bao cao giao KH ve HTCMT vung TNB   12-12-2011" xfId="3491"/>
    <cellStyle name="9_Bieu4HTMT_!1 1 bao cao giao KH ve HTCMT vung TNB   12-12-2011 2" xfId="7812"/>
    <cellStyle name="9_Bieu4HTMT_!1 1 bao cao giao KH ve HTCMT vung TNB   12-12-2011 3" xfId="7813"/>
    <cellStyle name="9_Bieu4HTMT_!1 1 bao cao giao KH ve HTCMT vung TNB   12-12-2011 4" xfId="55833"/>
    <cellStyle name="9_Bieu4HTMT_KH TPCP vung TNB (03-1-2012)" xfId="3492"/>
    <cellStyle name="9_Bieu4HTMT_KH TPCP vung TNB (03-1-2012) 2" xfId="7814"/>
    <cellStyle name="9_Bieu4HTMT_KH TPCP vung TNB (03-1-2012) 3" xfId="7815"/>
    <cellStyle name="9_Bieu4HTMT_KH TPCP vung TNB (03-1-2012) 4" xfId="55834"/>
    <cellStyle name="9_KH TPCP vung TNB (03-1-2012)" xfId="3493"/>
    <cellStyle name="9_KH TPCP vung TNB (03-1-2012) 2" xfId="7816"/>
    <cellStyle name="9_KH TPCP vung TNB (03-1-2012) 3" xfId="7817"/>
    <cellStyle name="9_KH TPCP vung TNB (03-1-2012) 4" xfId="55835"/>
    <cellStyle name="9_Sheet1" xfId="7818"/>
    <cellStyle name="9_Sheet1 2" xfId="7819"/>
    <cellStyle name="Accent1 2" xfId="404"/>
    <cellStyle name="Accent1 2 10" xfId="7820"/>
    <cellStyle name="Accent1 2 2" xfId="405"/>
    <cellStyle name="Accent1 2 2 2" xfId="7821"/>
    <cellStyle name="Accent1 2 2 3" xfId="7822"/>
    <cellStyle name="Accent1 2 2 4" xfId="7823"/>
    <cellStyle name="Accent1 2 2 5" xfId="7824"/>
    <cellStyle name="Accent1 2 2 6" xfId="7825"/>
    <cellStyle name="Accent1 2 2 7" xfId="7826"/>
    <cellStyle name="Accent1 2 3" xfId="406"/>
    <cellStyle name="Accent1 2 3 2" xfId="7827"/>
    <cellStyle name="Accent1 2 4" xfId="7828"/>
    <cellStyle name="Accent1 2 5" xfId="7829"/>
    <cellStyle name="Accent1 2 6" xfId="7830"/>
    <cellStyle name="Accent1 2 7" xfId="7831"/>
    <cellStyle name="Accent1 2 8" xfId="7832"/>
    <cellStyle name="Accent1 2 9" xfId="7833"/>
    <cellStyle name="Accent1 3" xfId="407"/>
    <cellStyle name="Accent1 3 2" xfId="7834"/>
    <cellStyle name="Accent1 4" xfId="408"/>
    <cellStyle name="Accent1 4 2" xfId="7835"/>
    <cellStyle name="Accent1 5" xfId="7836"/>
    <cellStyle name="Accent2 2" xfId="409"/>
    <cellStyle name="Accent2 2 10" xfId="7837"/>
    <cellStyle name="Accent2 2 2" xfId="410"/>
    <cellStyle name="Accent2 2 2 2" xfId="7838"/>
    <cellStyle name="Accent2 2 2 3" xfId="7839"/>
    <cellStyle name="Accent2 2 2 4" xfId="7840"/>
    <cellStyle name="Accent2 2 2 5" xfId="7841"/>
    <cellStyle name="Accent2 2 2 6" xfId="7842"/>
    <cellStyle name="Accent2 2 2 7" xfId="7843"/>
    <cellStyle name="Accent2 2 3" xfId="411"/>
    <cellStyle name="Accent2 2 3 2" xfId="7844"/>
    <cellStyle name="Accent2 2 4" xfId="7845"/>
    <cellStyle name="Accent2 2 5" xfId="7846"/>
    <cellStyle name="Accent2 2 6" xfId="7847"/>
    <cellStyle name="Accent2 2 7" xfId="7848"/>
    <cellStyle name="Accent2 2 8" xfId="7849"/>
    <cellStyle name="Accent2 2 9" xfId="7850"/>
    <cellStyle name="Accent2 3" xfId="412"/>
    <cellStyle name="Accent2 3 2" xfId="7851"/>
    <cellStyle name="Accent2 4" xfId="413"/>
    <cellStyle name="Accent2 4 2" xfId="7852"/>
    <cellStyle name="Accent2 5" xfId="7853"/>
    <cellStyle name="Accent3 2" xfId="414"/>
    <cellStyle name="Accent3 2 10" xfId="7854"/>
    <cellStyle name="Accent3 2 2" xfId="415"/>
    <cellStyle name="Accent3 2 2 2" xfId="7855"/>
    <cellStyle name="Accent3 2 2 3" xfId="7856"/>
    <cellStyle name="Accent3 2 2 4" xfId="7857"/>
    <cellStyle name="Accent3 2 2 5" xfId="7858"/>
    <cellStyle name="Accent3 2 2 6" xfId="7859"/>
    <cellStyle name="Accent3 2 2 7" xfId="7860"/>
    <cellStyle name="Accent3 2 3" xfId="416"/>
    <cellStyle name="Accent3 2 3 2" xfId="7861"/>
    <cellStyle name="Accent3 2 4" xfId="7862"/>
    <cellStyle name="Accent3 2 5" xfId="7863"/>
    <cellStyle name="Accent3 2 6" xfId="7864"/>
    <cellStyle name="Accent3 2 7" xfId="7865"/>
    <cellStyle name="Accent3 2 8" xfId="7866"/>
    <cellStyle name="Accent3 2 9" xfId="7867"/>
    <cellStyle name="Accent3 3" xfId="417"/>
    <cellStyle name="Accent3 3 2" xfId="7868"/>
    <cellStyle name="Accent3 4" xfId="418"/>
    <cellStyle name="Accent3 4 2" xfId="7869"/>
    <cellStyle name="Accent3 5" xfId="7870"/>
    <cellStyle name="Accent4 2" xfId="419"/>
    <cellStyle name="Accent4 2 10" xfId="7871"/>
    <cellStyle name="Accent4 2 2" xfId="420"/>
    <cellStyle name="Accent4 2 2 2" xfId="7872"/>
    <cellStyle name="Accent4 2 2 3" xfId="7873"/>
    <cellStyle name="Accent4 2 2 4" xfId="7874"/>
    <cellStyle name="Accent4 2 2 5" xfId="7875"/>
    <cellStyle name="Accent4 2 2 6" xfId="7876"/>
    <cellStyle name="Accent4 2 2 7" xfId="7877"/>
    <cellStyle name="Accent4 2 3" xfId="421"/>
    <cellStyle name="Accent4 2 3 2" xfId="7878"/>
    <cellStyle name="Accent4 2 4" xfId="7879"/>
    <cellStyle name="Accent4 2 5" xfId="7880"/>
    <cellStyle name="Accent4 2 6" xfId="7881"/>
    <cellStyle name="Accent4 2 7" xfId="7882"/>
    <cellStyle name="Accent4 2 8" xfId="7883"/>
    <cellStyle name="Accent4 2 9" xfId="7884"/>
    <cellStyle name="Accent4 3" xfId="422"/>
    <cellStyle name="Accent4 3 2" xfId="7885"/>
    <cellStyle name="Accent4 4" xfId="423"/>
    <cellStyle name="Accent4 4 2" xfId="7886"/>
    <cellStyle name="Accent4 5" xfId="7887"/>
    <cellStyle name="Accent5 2" xfId="424"/>
    <cellStyle name="Accent5 2 10" xfId="7888"/>
    <cellStyle name="Accent5 2 2" xfId="7889"/>
    <cellStyle name="Accent5 2 2 2" xfId="7890"/>
    <cellStyle name="Accent5 2 2 3" xfId="7891"/>
    <cellStyle name="Accent5 2 2 4" xfId="7892"/>
    <cellStyle name="Accent5 2 2 5" xfId="7893"/>
    <cellStyle name="Accent5 2 2 6" xfId="7894"/>
    <cellStyle name="Accent5 2 2 7" xfId="7895"/>
    <cellStyle name="Accent5 2 3" xfId="7896"/>
    <cellStyle name="Accent5 2 4" xfId="7897"/>
    <cellStyle name="Accent5 2 5" xfId="7898"/>
    <cellStyle name="Accent5 2 6" xfId="7899"/>
    <cellStyle name="Accent5 2 7" xfId="7900"/>
    <cellStyle name="Accent5 2 8" xfId="7901"/>
    <cellStyle name="Accent5 2 9" xfId="7902"/>
    <cellStyle name="Accent5 3" xfId="425"/>
    <cellStyle name="Accent5 3 2" xfId="7903"/>
    <cellStyle name="Accent5 4" xfId="426"/>
    <cellStyle name="Accent5 4 2" xfId="7904"/>
    <cellStyle name="Accent5 5" xfId="7905"/>
    <cellStyle name="Accent6 2" xfId="427"/>
    <cellStyle name="Accent6 2 10" xfId="7906"/>
    <cellStyle name="Accent6 2 2" xfId="7907"/>
    <cellStyle name="Accent6 2 2 2" xfId="7908"/>
    <cellStyle name="Accent6 2 2 3" xfId="7909"/>
    <cellStyle name="Accent6 2 2 4" xfId="7910"/>
    <cellStyle name="Accent6 2 2 5" xfId="7911"/>
    <cellStyle name="Accent6 2 2 6" xfId="7912"/>
    <cellStyle name="Accent6 2 2 7" xfId="7913"/>
    <cellStyle name="Accent6 2 3" xfId="7914"/>
    <cellStyle name="Accent6 2 4" xfId="7915"/>
    <cellStyle name="Accent6 2 5" xfId="7916"/>
    <cellStyle name="Accent6 2 6" xfId="7917"/>
    <cellStyle name="Accent6 2 7" xfId="7918"/>
    <cellStyle name="Accent6 2 8" xfId="7919"/>
    <cellStyle name="Accent6 2 9" xfId="7920"/>
    <cellStyle name="Accent6 3" xfId="428"/>
    <cellStyle name="Accent6 3 2" xfId="7921"/>
    <cellStyle name="Accent6 4" xfId="429"/>
    <cellStyle name="Accent6 4 2" xfId="7922"/>
    <cellStyle name="Accent6 5" xfId="7923"/>
    <cellStyle name="ÅëÈ­ [0]_      " xfId="430"/>
    <cellStyle name="AeE­ [0]_INQUIRY ¿?¾÷AßAø " xfId="431"/>
    <cellStyle name="ÅëÈ­ [0]_L601CPT" xfId="432"/>
    <cellStyle name="ÅëÈ­_      " xfId="433"/>
    <cellStyle name="AeE­_INQUIRY ¿?¾÷AßAø " xfId="434"/>
    <cellStyle name="ÅëÈ­_L601CPT" xfId="435"/>
    <cellStyle name="Al" xfId="7924"/>
    <cellStyle name="args.style" xfId="436"/>
    <cellStyle name="args.style 2" xfId="3494"/>
    <cellStyle name="args.style 2 2" xfId="7925"/>
    <cellStyle name="args.style 2 3" xfId="55836"/>
    <cellStyle name="args.style 3" xfId="7926"/>
    <cellStyle name="args.style_bieu 1b" xfId="7927"/>
    <cellStyle name="at" xfId="437"/>
    <cellStyle name="at 2" xfId="7928"/>
    <cellStyle name="ÄÞ¸¶ [0]_      " xfId="438"/>
    <cellStyle name="AÞ¸¶ [0]_INQUIRY ¿?¾÷AßAø " xfId="439"/>
    <cellStyle name="ÄÞ¸¶ [0]_L601CPT" xfId="440"/>
    <cellStyle name="ÄÞ¸¶_      " xfId="441"/>
    <cellStyle name="AÞ¸¶_INQUIRY ¿?¾÷AßAø " xfId="442"/>
    <cellStyle name="ÄÞ¸¶_L601CPT" xfId="443"/>
    <cellStyle name="AutoFormat Options" xfId="444"/>
    <cellStyle name="AutoFormat Options 2" xfId="3495"/>
    <cellStyle name="AutoFormat Options 3" xfId="7929"/>
    <cellStyle name="Bad 2" xfId="445"/>
    <cellStyle name="Bad 2 10" xfId="7930"/>
    <cellStyle name="Bad 2 2" xfId="446"/>
    <cellStyle name="Bad 2 2 2" xfId="7931"/>
    <cellStyle name="Bad 2 2 3" xfId="7932"/>
    <cellStyle name="Bad 2 2 4" xfId="7933"/>
    <cellStyle name="Bad 2 2 5" xfId="7934"/>
    <cellStyle name="Bad 2 2 6" xfId="7935"/>
    <cellStyle name="Bad 2 2 7" xfId="7936"/>
    <cellStyle name="Bad 2 3" xfId="447"/>
    <cellStyle name="Bad 2 3 2" xfId="7937"/>
    <cellStyle name="Bad 2 4" xfId="7938"/>
    <cellStyle name="Bad 2 5" xfId="7939"/>
    <cellStyle name="Bad 2 6" xfId="7940"/>
    <cellStyle name="Bad 2 7" xfId="7941"/>
    <cellStyle name="Bad 2 8" xfId="7942"/>
    <cellStyle name="Bad 2 9" xfId="7943"/>
    <cellStyle name="Bad 3" xfId="448"/>
    <cellStyle name="Bad 3 2" xfId="7944"/>
    <cellStyle name="Bad 4" xfId="449"/>
    <cellStyle name="Bad 4 2" xfId="7945"/>
    <cellStyle name="Bad 5" xfId="7946"/>
    <cellStyle name="Bangchu" xfId="7947"/>
    <cellStyle name="Body" xfId="450"/>
    <cellStyle name="Body 2" xfId="7948"/>
    <cellStyle name="C?AØ_¿?¾÷CoE² " xfId="451"/>
    <cellStyle name="C~1" xfId="452"/>
    <cellStyle name="C~1 2" xfId="7949"/>
    <cellStyle name="Ç¥ÁØ_      " xfId="453"/>
    <cellStyle name="C￥AØ_¿μ¾÷CoE² " xfId="454"/>
    <cellStyle name="Ç¥ÁØ_±¸¹Ì´ëÃ¥" xfId="455"/>
    <cellStyle name="C￥AØ_Sheet1_¿μ¾÷CoE² " xfId="456"/>
    <cellStyle name="Ç¥ÁØ_ÿÿÿÿÿÿ_4_ÃÑÇÕ°è " xfId="457"/>
    <cellStyle name="Calc Currency (0)" xfId="458"/>
    <cellStyle name="Calc Currency (0) 2" xfId="459"/>
    <cellStyle name="Calc Currency (0) 2 2" xfId="7950"/>
    <cellStyle name="Calc Currency (0) 3" xfId="460"/>
    <cellStyle name="Calc Currency (0) 3 2" xfId="7951"/>
    <cellStyle name="Calc Currency (0) 4" xfId="461"/>
    <cellStyle name="Calc Currency (0) 4 2" xfId="7952"/>
    <cellStyle name="Calc Currency (0) 5" xfId="7953"/>
    <cellStyle name="Calc Currency (0) 6" xfId="7954"/>
    <cellStyle name="Calc Currency (0)_bieu 1b" xfId="7955"/>
    <cellStyle name="Calc Currency (2)" xfId="462"/>
    <cellStyle name="Calc Currency (2) 10" xfId="3496"/>
    <cellStyle name="Calc Currency (2) 11" xfId="3497"/>
    <cellStyle name="Calc Currency (2) 12" xfId="3498"/>
    <cellStyle name="Calc Currency (2) 13" xfId="3499"/>
    <cellStyle name="Calc Currency (2) 14" xfId="3500"/>
    <cellStyle name="Calc Currency (2) 15" xfId="3501"/>
    <cellStyle name="Calc Currency (2) 16" xfId="3502"/>
    <cellStyle name="Calc Currency (2) 17" xfId="7956"/>
    <cellStyle name="Calc Currency (2) 2" xfId="3503"/>
    <cellStyle name="Calc Currency (2) 3" xfId="3504"/>
    <cellStyle name="Calc Currency (2) 4" xfId="3505"/>
    <cellStyle name="Calc Currency (2) 5" xfId="3506"/>
    <cellStyle name="Calc Currency (2) 6" xfId="3507"/>
    <cellStyle name="Calc Currency (2) 7" xfId="3508"/>
    <cellStyle name="Calc Currency (2) 8" xfId="3509"/>
    <cellStyle name="Calc Currency (2) 9" xfId="3510"/>
    <cellStyle name="Calc Percent (0)" xfId="463"/>
    <cellStyle name="Calc Percent (0) 10" xfId="3511"/>
    <cellStyle name="Calc Percent (0) 11" xfId="3512"/>
    <cellStyle name="Calc Percent (0) 12" xfId="3513"/>
    <cellStyle name="Calc Percent (0) 13" xfId="3514"/>
    <cellStyle name="Calc Percent (0) 14" xfId="3515"/>
    <cellStyle name="Calc Percent (0) 15" xfId="3516"/>
    <cellStyle name="Calc Percent (0) 16" xfId="3517"/>
    <cellStyle name="Calc Percent (0) 17" xfId="7957"/>
    <cellStyle name="Calc Percent (0) 2" xfId="3518"/>
    <cellStyle name="Calc Percent (0) 3" xfId="3519"/>
    <cellStyle name="Calc Percent (0) 4" xfId="3520"/>
    <cellStyle name="Calc Percent (0) 5" xfId="3521"/>
    <cellStyle name="Calc Percent (0) 6" xfId="3522"/>
    <cellStyle name="Calc Percent (0) 7" xfId="3523"/>
    <cellStyle name="Calc Percent (0) 8" xfId="3524"/>
    <cellStyle name="Calc Percent (0) 9" xfId="3525"/>
    <cellStyle name="Calc Percent (1)" xfId="464"/>
    <cellStyle name="Calc Percent (1) 10" xfId="3526"/>
    <cellStyle name="Calc Percent (1) 11" xfId="3527"/>
    <cellStyle name="Calc Percent (1) 12" xfId="3528"/>
    <cellStyle name="Calc Percent (1) 13" xfId="3529"/>
    <cellStyle name="Calc Percent (1) 14" xfId="3530"/>
    <cellStyle name="Calc Percent (1) 15" xfId="3531"/>
    <cellStyle name="Calc Percent (1) 16" xfId="3532"/>
    <cellStyle name="Calc Percent (1) 17" xfId="7958"/>
    <cellStyle name="Calc Percent (1) 2" xfId="3533"/>
    <cellStyle name="Calc Percent (1) 3" xfId="3534"/>
    <cellStyle name="Calc Percent (1) 4" xfId="3535"/>
    <cellStyle name="Calc Percent (1) 5" xfId="3536"/>
    <cellStyle name="Calc Percent (1) 6" xfId="3537"/>
    <cellStyle name="Calc Percent (1) 7" xfId="3538"/>
    <cellStyle name="Calc Percent (1) 8" xfId="3539"/>
    <cellStyle name="Calc Percent (1) 9" xfId="3540"/>
    <cellStyle name="Calc Percent (2)" xfId="465"/>
    <cellStyle name="Calc Percent (2) 10" xfId="3541"/>
    <cellStyle name="Calc Percent (2) 11" xfId="3542"/>
    <cellStyle name="Calc Percent (2) 12" xfId="3543"/>
    <cellStyle name="Calc Percent (2) 13" xfId="3544"/>
    <cellStyle name="Calc Percent (2) 14" xfId="3545"/>
    <cellStyle name="Calc Percent (2) 15" xfId="3546"/>
    <cellStyle name="Calc Percent (2) 16" xfId="3547"/>
    <cellStyle name="Calc Percent (2) 17" xfId="7959"/>
    <cellStyle name="Calc Percent (2) 2" xfId="466"/>
    <cellStyle name="Calc Percent (2) 2 2" xfId="7960"/>
    <cellStyle name="Calc Percent (2) 3" xfId="467"/>
    <cellStyle name="Calc Percent (2) 3 2" xfId="7961"/>
    <cellStyle name="Calc Percent (2) 4" xfId="468"/>
    <cellStyle name="Calc Percent (2) 4 2" xfId="7962"/>
    <cellStyle name="Calc Percent (2) 5" xfId="3548"/>
    <cellStyle name="Calc Percent (2) 6" xfId="3549"/>
    <cellStyle name="Calc Percent (2) 7" xfId="3550"/>
    <cellStyle name="Calc Percent (2) 8" xfId="3551"/>
    <cellStyle name="Calc Percent (2) 9" xfId="3552"/>
    <cellStyle name="Calc Percent (2)_bieu 1b" xfId="7963"/>
    <cellStyle name="Calc Units (0)" xfId="469"/>
    <cellStyle name="Calc Units (0) 10" xfId="3553"/>
    <cellStyle name="Calc Units (0) 11" xfId="3554"/>
    <cellStyle name="Calc Units (0) 12" xfId="3555"/>
    <cellStyle name="Calc Units (0) 13" xfId="3556"/>
    <cellStyle name="Calc Units (0) 14" xfId="3557"/>
    <cellStyle name="Calc Units (0) 15" xfId="3558"/>
    <cellStyle name="Calc Units (0) 16" xfId="3559"/>
    <cellStyle name="Calc Units (0) 17" xfId="7964"/>
    <cellStyle name="Calc Units (0) 2" xfId="3560"/>
    <cellStyle name="Calc Units (0) 3" xfId="3561"/>
    <cellStyle name="Calc Units (0) 4" xfId="3562"/>
    <cellStyle name="Calc Units (0) 5" xfId="3563"/>
    <cellStyle name="Calc Units (0) 6" xfId="3564"/>
    <cellStyle name="Calc Units (0) 7" xfId="3565"/>
    <cellStyle name="Calc Units (0) 8" xfId="3566"/>
    <cellStyle name="Calc Units (0) 9" xfId="3567"/>
    <cellStyle name="Calc Units (1)" xfId="470"/>
    <cellStyle name="Calc Units (1) 10" xfId="3568"/>
    <cellStyle name="Calc Units (1) 11" xfId="3569"/>
    <cellStyle name="Calc Units (1) 12" xfId="3570"/>
    <cellStyle name="Calc Units (1) 13" xfId="3571"/>
    <cellStyle name="Calc Units (1) 14" xfId="3572"/>
    <cellStyle name="Calc Units (1) 15" xfId="3573"/>
    <cellStyle name="Calc Units (1) 16" xfId="3574"/>
    <cellStyle name="Calc Units (1) 17" xfId="7965"/>
    <cellStyle name="Calc Units (1) 2" xfId="3575"/>
    <cellStyle name="Calc Units (1) 3" xfId="3576"/>
    <cellStyle name="Calc Units (1) 4" xfId="3577"/>
    <cellStyle name="Calc Units (1) 5" xfId="3578"/>
    <cellStyle name="Calc Units (1) 6" xfId="3579"/>
    <cellStyle name="Calc Units (1) 7" xfId="3580"/>
    <cellStyle name="Calc Units (1) 8" xfId="3581"/>
    <cellStyle name="Calc Units (1) 9" xfId="3582"/>
    <cellStyle name="Calc Units (2)" xfId="471"/>
    <cellStyle name="Calc Units (2) 10" xfId="3583"/>
    <cellStyle name="Calc Units (2) 11" xfId="3584"/>
    <cellStyle name="Calc Units (2) 12" xfId="3585"/>
    <cellStyle name="Calc Units (2) 13" xfId="3586"/>
    <cellStyle name="Calc Units (2) 14" xfId="3587"/>
    <cellStyle name="Calc Units (2) 15" xfId="3588"/>
    <cellStyle name="Calc Units (2) 16" xfId="3589"/>
    <cellStyle name="Calc Units (2) 17" xfId="7966"/>
    <cellStyle name="Calc Units (2) 2" xfId="3590"/>
    <cellStyle name="Calc Units (2) 3" xfId="3591"/>
    <cellStyle name="Calc Units (2) 4" xfId="3592"/>
    <cellStyle name="Calc Units (2) 5" xfId="3593"/>
    <cellStyle name="Calc Units (2) 6" xfId="3594"/>
    <cellStyle name="Calc Units (2) 7" xfId="3595"/>
    <cellStyle name="Calc Units (2) 8" xfId="3596"/>
    <cellStyle name="Calc Units (2) 9" xfId="3597"/>
    <cellStyle name="Calculation 2" xfId="472"/>
    <cellStyle name="Calculation 2 10" xfId="7967"/>
    <cellStyle name="Calculation 2 2" xfId="473"/>
    <cellStyle name="Calculation 2 2 2" xfId="7968"/>
    <cellStyle name="Calculation 2 2 2 2" xfId="7969"/>
    <cellStyle name="Calculation 2 2 2 2 2" xfId="7970"/>
    <cellStyle name="Calculation 2 2 2 2 2 2" xfId="7971"/>
    <cellStyle name="Calculation 2 2 2 2 2 3" xfId="7972"/>
    <cellStyle name="Calculation 2 2 2 2 2 4" xfId="7973"/>
    <cellStyle name="Calculation 2 2 2 2 2 5" xfId="7974"/>
    <cellStyle name="Calculation 2 2 2 2 3" xfId="7975"/>
    <cellStyle name="Calculation 2 2 2 2 4" xfId="7976"/>
    <cellStyle name="Calculation 2 2 2 3" xfId="7977"/>
    <cellStyle name="Calculation 2 2 2 3 2" xfId="7978"/>
    <cellStyle name="Calculation 2 2 2 3 3" xfId="7979"/>
    <cellStyle name="Calculation 2 2 2 3 4" xfId="7980"/>
    <cellStyle name="Calculation 2 2 2 3 5" xfId="7981"/>
    <cellStyle name="Calculation 2 2 2 4" xfId="7982"/>
    <cellStyle name="Calculation 2 2 3" xfId="7983"/>
    <cellStyle name="Calculation 2 2 3 2" xfId="7984"/>
    <cellStyle name="Calculation 2 2 3 2 2" xfId="7985"/>
    <cellStyle name="Calculation 2 2 3 2 3" xfId="7986"/>
    <cellStyle name="Calculation 2 2 3 2 4" xfId="7987"/>
    <cellStyle name="Calculation 2 2 3 2 5" xfId="7988"/>
    <cellStyle name="Calculation 2 2 3 3" xfId="7989"/>
    <cellStyle name="Calculation 2 2 3 4" xfId="7990"/>
    <cellStyle name="Calculation 2 2 4" xfId="7991"/>
    <cellStyle name="Calculation 2 2 4 2" xfId="7992"/>
    <cellStyle name="Calculation 2 2 4 3" xfId="7993"/>
    <cellStyle name="Calculation 2 2 4 4" xfId="7994"/>
    <cellStyle name="Calculation 2 2 4 5" xfId="7995"/>
    <cellStyle name="Calculation 2 2 5" xfId="7996"/>
    <cellStyle name="Calculation 2 2 6" xfId="7997"/>
    <cellStyle name="Calculation 2 2 7" xfId="7998"/>
    <cellStyle name="Calculation 2 3" xfId="474"/>
    <cellStyle name="Calculation 2 3 2" xfId="7999"/>
    <cellStyle name="Calculation 2 3 2 2" xfId="8000"/>
    <cellStyle name="Calculation 2 3 2 2 2" xfId="8001"/>
    <cellStyle name="Calculation 2 3 2 2 2 2" xfId="8002"/>
    <cellStyle name="Calculation 2 3 2 2 2 3" xfId="8003"/>
    <cellStyle name="Calculation 2 3 2 2 2 4" xfId="8004"/>
    <cellStyle name="Calculation 2 3 2 2 2 5" xfId="8005"/>
    <cellStyle name="Calculation 2 3 2 2 3" xfId="8006"/>
    <cellStyle name="Calculation 2 3 2 2 4" xfId="8007"/>
    <cellStyle name="Calculation 2 3 2 3" xfId="8008"/>
    <cellStyle name="Calculation 2 3 2 3 2" xfId="8009"/>
    <cellStyle name="Calculation 2 3 2 3 3" xfId="8010"/>
    <cellStyle name="Calculation 2 3 2 3 4" xfId="8011"/>
    <cellStyle name="Calculation 2 3 2 3 5" xfId="8012"/>
    <cellStyle name="Calculation 2 3 2 4" xfId="8013"/>
    <cellStyle name="Calculation 2 3 3" xfId="8014"/>
    <cellStyle name="Calculation 2 3 3 2" xfId="8015"/>
    <cellStyle name="Calculation 2 3 3 3" xfId="8016"/>
    <cellStyle name="Calculation 2 3 3 4" xfId="8017"/>
    <cellStyle name="Calculation 2 3 3 5" xfId="8018"/>
    <cellStyle name="Calculation 2 3 4" xfId="8019"/>
    <cellStyle name="Calculation 2 3 5" xfId="8020"/>
    <cellStyle name="Calculation 2 4" xfId="8021"/>
    <cellStyle name="Calculation 2 4 2" xfId="8022"/>
    <cellStyle name="Calculation 2 4 2 2" xfId="8023"/>
    <cellStyle name="Calculation 2 4 2 2 2" xfId="8024"/>
    <cellStyle name="Calculation 2 4 2 2 3" xfId="8025"/>
    <cellStyle name="Calculation 2 4 2 2 4" xfId="8026"/>
    <cellStyle name="Calculation 2 4 2 2 5" xfId="8027"/>
    <cellStyle name="Calculation 2 4 2 3" xfId="8028"/>
    <cellStyle name="Calculation 2 4 2 4" xfId="8029"/>
    <cellStyle name="Calculation 2 4 3" xfId="8030"/>
    <cellStyle name="Calculation 2 4 3 2" xfId="8031"/>
    <cellStyle name="Calculation 2 4 3 3" xfId="8032"/>
    <cellStyle name="Calculation 2 4 3 4" xfId="8033"/>
    <cellStyle name="Calculation 2 4 3 5" xfId="8034"/>
    <cellStyle name="Calculation 2 4 4" xfId="8035"/>
    <cellStyle name="Calculation 2 5" xfId="8036"/>
    <cellStyle name="Calculation 2 5 2" xfId="8037"/>
    <cellStyle name="Calculation 2 5 3" xfId="8038"/>
    <cellStyle name="Calculation 2 5 4" xfId="8039"/>
    <cellStyle name="Calculation 2 5 5" xfId="8040"/>
    <cellStyle name="Calculation 2 6" xfId="8041"/>
    <cellStyle name="Calculation 2 7" xfId="8042"/>
    <cellStyle name="Calculation 2 8" xfId="8043"/>
    <cellStyle name="Calculation 2 9" xfId="8044"/>
    <cellStyle name="Calculation 3" xfId="475"/>
    <cellStyle name="Calculation 3 2" xfId="8045"/>
    <cellStyle name="Calculation 3 2 2" xfId="8046"/>
    <cellStyle name="Calculation 3 2 2 2" xfId="8047"/>
    <cellStyle name="Calculation 3 2 2 2 2" xfId="8048"/>
    <cellStyle name="Calculation 3 2 2 2 3" xfId="8049"/>
    <cellStyle name="Calculation 3 2 2 2 4" xfId="8050"/>
    <cellStyle name="Calculation 3 2 2 2 5" xfId="8051"/>
    <cellStyle name="Calculation 3 2 2 3" xfId="8052"/>
    <cellStyle name="Calculation 3 2 2 4" xfId="8053"/>
    <cellStyle name="Calculation 3 2 3" xfId="8054"/>
    <cellStyle name="Calculation 3 2 3 2" xfId="8055"/>
    <cellStyle name="Calculation 3 2 3 3" xfId="8056"/>
    <cellStyle name="Calculation 3 2 3 4" xfId="8057"/>
    <cellStyle name="Calculation 3 2 3 5" xfId="8058"/>
    <cellStyle name="Calculation 3 2 4" xfId="8059"/>
    <cellStyle name="Calculation 3 3" xfId="8060"/>
    <cellStyle name="Calculation 3 3 2" xfId="8061"/>
    <cellStyle name="Calculation 3 3 3" xfId="8062"/>
    <cellStyle name="Calculation 3 3 4" xfId="8063"/>
    <cellStyle name="Calculation 3 3 5" xfId="8064"/>
    <cellStyle name="Calculation 3 4" xfId="8065"/>
    <cellStyle name="Calculation 3 5" xfId="8066"/>
    <cellStyle name="Calculation 4" xfId="476"/>
    <cellStyle name="Calculation 4 2" xfId="8067"/>
    <cellStyle name="Calculation 4 2 2" xfId="8068"/>
    <cellStyle name="Calculation 4 2 2 2" xfId="8069"/>
    <cellStyle name="Calculation 4 2 2 2 2" xfId="8070"/>
    <cellStyle name="Calculation 4 2 2 2 3" xfId="8071"/>
    <cellStyle name="Calculation 4 2 2 2 4" xfId="8072"/>
    <cellStyle name="Calculation 4 2 2 2 5" xfId="8073"/>
    <cellStyle name="Calculation 4 2 2 3" xfId="8074"/>
    <cellStyle name="Calculation 4 2 2 4" xfId="8075"/>
    <cellStyle name="Calculation 4 2 3" xfId="8076"/>
    <cellStyle name="Calculation 4 2 3 2" xfId="8077"/>
    <cellStyle name="Calculation 4 2 3 3" xfId="8078"/>
    <cellStyle name="Calculation 4 2 3 4" xfId="8079"/>
    <cellStyle name="Calculation 4 2 3 5" xfId="8080"/>
    <cellStyle name="Calculation 4 2 4" xfId="8081"/>
    <cellStyle name="Calculation 4 3" xfId="8082"/>
    <cellStyle name="Calculation 4 3 2" xfId="8083"/>
    <cellStyle name="Calculation 4 3 3" xfId="8084"/>
    <cellStyle name="Calculation 4 3 4" xfId="8085"/>
    <cellStyle name="Calculation 4 3 5" xfId="8086"/>
    <cellStyle name="Calculation 4 4" xfId="8087"/>
    <cellStyle name="Calculation 4 5" xfId="8088"/>
    <cellStyle name="Calculation 5" xfId="8089"/>
    <cellStyle name="category" xfId="477"/>
    <cellStyle name="category 2" xfId="3598"/>
    <cellStyle name="category 2 2" xfId="8090"/>
    <cellStyle name="category 2 3" xfId="55837"/>
    <cellStyle name="category 3" xfId="8091"/>
    <cellStyle name="category 4" xfId="55838"/>
    <cellStyle name="category_bieu 1b" xfId="8092"/>
    <cellStyle name="CC1" xfId="8093"/>
    <cellStyle name="CC2" xfId="8094"/>
    <cellStyle name="Centered Heading" xfId="3599"/>
    <cellStyle name="Centered Heading 2" xfId="8095"/>
    <cellStyle name="Centered Heading 3" xfId="55839"/>
    <cellStyle name="Cerrency_Sheet2_XANGDAU" xfId="478"/>
    <cellStyle name="chchuyen" xfId="8096"/>
    <cellStyle name="Check Cell 2" xfId="1348"/>
    <cellStyle name="Check Cell 2 10" xfId="8097"/>
    <cellStyle name="Check Cell 2 2" xfId="8098"/>
    <cellStyle name="Check Cell 2 2 2" xfId="8099"/>
    <cellStyle name="Check Cell 2 2 3" xfId="8100"/>
    <cellStyle name="Check Cell 2 2 4" xfId="8101"/>
    <cellStyle name="Check Cell 2 2 5" xfId="8102"/>
    <cellStyle name="Check Cell 2 2 6" xfId="8103"/>
    <cellStyle name="Check Cell 2 2 7" xfId="8104"/>
    <cellStyle name="Check Cell 2 3" xfId="8105"/>
    <cellStyle name="Check Cell 2 4" xfId="8106"/>
    <cellStyle name="Check Cell 2 5" xfId="8107"/>
    <cellStyle name="Check Cell 2 6" xfId="8108"/>
    <cellStyle name="Check Cell 2 7" xfId="8109"/>
    <cellStyle name="Check Cell 2 8" xfId="8110"/>
    <cellStyle name="Check Cell 2 9" xfId="8111"/>
    <cellStyle name="Check Cell 3" xfId="1349"/>
    <cellStyle name="Check Cell 3 2" xfId="8112"/>
    <cellStyle name="Check Cell 4" xfId="1350"/>
    <cellStyle name="Check Cell 4 2" xfId="8113"/>
    <cellStyle name="Check Cell 5" xfId="8114"/>
    <cellStyle name="Chi phÝ kh¸c_Book1" xfId="1351"/>
    <cellStyle name="CHUONG" xfId="1352"/>
    <cellStyle name="CHUONG 2" xfId="8115"/>
    <cellStyle name="Column_Title" xfId="3600"/>
    <cellStyle name="Comma" xfId="55393" builtinId="3"/>
    <cellStyle name="Comma  - Style1" xfId="479"/>
    <cellStyle name="Comma  - Style1 2" xfId="8116"/>
    <cellStyle name="Comma  - Style2" xfId="480"/>
    <cellStyle name="Comma  - Style2 2" xfId="8117"/>
    <cellStyle name="Comma  - Style3" xfId="481"/>
    <cellStyle name="Comma  - Style3 2" xfId="8118"/>
    <cellStyle name="Comma  - Style4" xfId="482"/>
    <cellStyle name="Comma  - Style4 2" xfId="8119"/>
    <cellStyle name="Comma  - Style5" xfId="483"/>
    <cellStyle name="Comma  - Style5 2" xfId="8120"/>
    <cellStyle name="Comma  - Style6" xfId="484"/>
    <cellStyle name="Comma  - Style6 2" xfId="8121"/>
    <cellStyle name="Comma  - Style7" xfId="485"/>
    <cellStyle name="Comma  - Style7 2" xfId="8122"/>
    <cellStyle name="Comma  - Style8" xfId="486"/>
    <cellStyle name="Comma  - Style8 2" xfId="8123"/>
    <cellStyle name="Comma %" xfId="3601"/>
    <cellStyle name="Comma % 10" xfId="3602"/>
    <cellStyle name="Comma % 11" xfId="3603"/>
    <cellStyle name="Comma % 12" xfId="3604"/>
    <cellStyle name="Comma % 13" xfId="3605"/>
    <cellStyle name="Comma % 14" xfId="3606"/>
    <cellStyle name="Comma % 15" xfId="3607"/>
    <cellStyle name="Comma % 2" xfId="3608"/>
    <cellStyle name="Comma % 3" xfId="3609"/>
    <cellStyle name="Comma % 4" xfId="3610"/>
    <cellStyle name="Comma % 5" xfId="3611"/>
    <cellStyle name="Comma % 6" xfId="3612"/>
    <cellStyle name="Comma % 7" xfId="3613"/>
    <cellStyle name="Comma % 8" xfId="3614"/>
    <cellStyle name="Comma % 9" xfId="3615"/>
    <cellStyle name="Comma [0] 10" xfId="3616"/>
    <cellStyle name="Comma [0] 11" xfId="3617"/>
    <cellStyle name="Comma [0] 11 2" xfId="8124"/>
    <cellStyle name="Comma [0] 12" xfId="8125"/>
    <cellStyle name="Comma [0] 12 2" xfId="8126"/>
    <cellStyle name="Comma [0] 13" xfId="8127"/>
    <cellStyle name="Comma [0] 14" xfId="8128"/>
    <cellStyle name="Comma [0] 15" xfId="55388"/>
    <cellStyle name="Comma [0] 2" xfId="487"/>
    <cellStyle name="Comma [0] 2 10" xfId="5"/>
    <cellStyle name="Comma [0] 2 10 2" xfId="8129"/>
    <cellStyle name="Comma [0] 2 10 2 2" xfId="8130"/>
    <cellStyle name="Comma [0] 2 10 3" xfId="8131"/>
    <cellStyle name="Comma [0] 2 10 3 2" xfId="8132"/>
    <cellStyle name="Comma [0] 2 10 4" xfId="8133"/>
    <cellStyle name="Comma [0] 2 10 4 2" xfId="8134"/>
    <cellStyle name="Comma [0] 2 10 5" xfId="8135"/>
    <cellStyle name="Comma [0] 2 10 5 2" xfId="8136"/>
    <cellStyle name="Comma [0] 2 10 6" xfId="8137"/>
    <cellStyle name="Comma [0] 2 10 6 2" xfId="8138"/>
    <cellStyle name="Comma [0] 2 10 7" xfId="8139"/>
    <cellStyle name="Comma [0] 2 10 7 2" xfId="8140"/>
    <cellStyle name="Comma [0] 2 11" xfId="3618"/>
    <cellStyle name="Comma [0] 2 11 2" xfId="8141"/>
    <cellStyle name="Comma [0] 2 11 2 2" xfId="8142"/>
    <cellStyle name="Comma [0] 2 11 3" xfId="8143"/>
    <cellStyle name="Comma [0] 2 11 3 2" xfId="8144"/>
    <cellStyle name="Comma [0] 2 11 4" xfId="8145"/>
    <cellStyle name="Comma [0] 2 11 4 2" xfId="8146"/>
    <cellStyle name="Comma [0] 2 11 5" xfId="8147"/>
    <cellStyle name="Comma [0] 2 11 5 2" xfId="8148"/>
    <cellStyle name="Comma [0] 2 11 6" xfId="8149"/>
    <cellStyle name="Comma [0] 2 11 6 2" xfId="8150"/>
    <cellStyle name="Comma [0] 2 11 7" xfId="8151"/>
    <cellStyle name="Comma [0] 2 11 7 2" xfId="8152"/>
    <cellStyle name="Comma [0] 2 12" xfId="3619"/>
    <cellStyle name="Comma [0] 2 12 2" xfId="8153"/>
    <cellStyle name="Comma [0] 2 12 2 2" xfId="8154"/>
    <cellStyle name="Comma [0] 2 12 3" xfId="8155"/>
    <cellStyle name="Comma [0] 2 12 3 2" xfId="8156"/>
    <cellStyle name="Comma [0] 2 12 4" xfId="8157"/>
    <cellStyle name="Comma [0] 2 12 4 2" xfId="8158"/>
    <cellStyle name="Comma [0] 2 12 5" xfId="8159"/>
    <cellStyle name="Comma [0] 2 12 5 2" xfId="8160"/>
    <cellStyle name="Comma [0] 2 12 6" xfId="8161"/>
    <cellStyle name="Comma [0] 2 12 6 2" xfId="8162"/>
    <cellStyle name="Comma [0] 2 12 7" xfId="8163"/>
    <cellStyle name="Comma [0] 2 12 7 2" xfId="8164"/>
    <cellStyle name="Comma [0] 2 13" xfId="3620"/>
    <cellStyle name="Comma [0] 2 13 2" xfId="8165"/>
    <cellStyle name="Comma [0] 2 13 2 2" xfId="8166"/>
    <cellStyle name="Comma [0] 2 13 3" xfId="8167"/>
    <cellStyle name="Comma [0] 2 13 3 2" xfId="8168"/>
    <cellStyle name="Comma [0] 2 13 4" xfId="8169"/>
    <cellStyle name="Comma [0] 2 13 4 2" xfId="8170"/>
    <cellStyle name="Comma [0] 2 13 5" xfId="8171"/>
    <cellStyle name="Comma [0] 2 13 5 2" xfId="8172"/>
    <cellStyle name="Comma [0] 2 13 6" xfId="8173"/>
    <cellStyle name="Comma [0] 2 13 6 2" xfId="8174"/>
    <cellStyle name="Comma [0] 2 13 7" xfId="8175"/>
    <cellStyle name="Comma [0] 2 13 7 2" xfId="8176"/>
    <cellStyle name="Comma [0] 2 14" xfId="3621"/>
    <cellStyle name="Comma [0] 2 14 2" xfId="8177"/>
    <cellStyle name="Comma [0] 2 14 2 2" xfId="8178"/>
    <cellStyle name="Comma [0] 2 14 3" xfId="8179"/>
    <cellStyle name="Comma [0] 2 14 3 2" xfId="8180"/>
    <cellStyle name="Comma [0] 2 14 4" xfId="8181"/>
    <cellStyle name="Comma [0] 2 14 4 2" xfId="8182"/>
    <cellStyle name="Comma [0] 2 14 5" xfId="8183"/>
    <cellStyle name="Comma [0] 2 14 5 2" xfId="8184"/>
    <cellStyle name="Comma [0] 2 14 6" xfId="8185"/>
    <cellStyle name="Comma [0] 2 14 6 2" xfId="8186"/>
    <cellStyle name="Comma [0] 2 14 7" xfId="8187"/>
    <cellStyle name="Comma [0] 2 14 7 2" xfId="8188"/>
    <cellStyle name="Comma [0] 2 15" xfId="3622"/>
    <cellStyle name="Comma [0] 2 15 2" xfId="8189"/>
    <cellStyle name="Comma [0] 2 15 2 2" xfId="8190"/>
    <cellStyle name="Comma [0] 2 15 3" xfId="8191"/>
    <cellStyle name="Comma [0] 2 15 3 2" xfId="8192"/>
    <cellStyle name="Comma [0] 2 15 4" xfId="8193"/>
    <cellStyle name="Comma [0] 2 15 4 2" xfId="8194"/>
    <cellStyle name="Comma [0] 2 15 5" xfId="8195"/>
    <cellStyle name="Comma [0] 2 15 5 2" xfId="8196"/>
    <cellStyle name="Comma [0] 2 15 6" xfId="8197"/>
    <cellStyle name="Comma [0] 2 15 6 2" xfId="8198"/>
    <cellStyle name="Comma [0] 2 15 7" xfId="8199"/>
    <cellStyle name="Comma [0] 2 15 7 2" xfId="8200"/>
    <cellStyle name="Comma [0] 2 16" xfId="3623"/>
    <cellStyle name="Comma [0] 2 16 2" xfId="8201"/>
    <cellStyle name="Comma [0] 2 16 2 2" xfId="8202"/>
    <cellStyle name="Comma [0] 2 16 3" xfId="8203"/>
    <cellStyle name="Comma [0] 2 16 3 2" xfId="8204"/>
    <cellStyle name="Comma [0] 2 16 4" xfId="8205"/>
    <cellStyle name="Comma [0] 2 16 4 2" xfId="8206"/>
    <cellStyle name="Comma [0] 2 16 5" xfId="8207"/>
    <cellStyle name="Comma [0] 2 16 5 2" xfId="8208"/>
    <cellStyle name="Comma [0] 2 16 6" xfId="8209"/>
    <cellStyle name="Comma [0] 2 16 6 2" xfId="8210"/>
    <cellStyle name="Comma [0] 2 16 7" xfId="8211"/>
    <cellStyle name="Comma [0] 2 16 7 2" xfId="8212"/>
    <cellStyle name="Comma [0] 2 17" xfId="3624"/>
    <cellStyle name="Comma [0] 2 17 2" xfId="8213"/>
    <cellStyle name="Comma [0] 2 17 2 2" xfId="8214"/>
    <cellStyle name="Comma [0] 2 17 3" xfId="8215"/>
    <cellStyle name="Comma [0] 2 17 3 2" xfId="8216"/>
    <cellStyle name="Comma [0] 2 17 4" xfId="8217"/>
    <cellStyle name="Comma [0] 2 17 4 2" xfId="8218"/>
    <cellStyle name="Comma [0] 2 17 5" xfId="8219"/>
    <cellStyle name="Comma [0] 2 17 5 2" xfId="8220"/>
    <cellStyle name="Comma [0] 2 17 6" xfId="8221"/>
    <cellStyle name="Comma [0] 2 17 6 2" xfId="8222"/>
    <cellStyle name="Comma [0] 2 17 7" xfId="8223"/>
    <cellStyle name="Comma [0] 2 17 7 2" xfId="8224"/>
    <cellStyle name="Comma [0] 2 18" xfId="3625"/>
    <cellStyle name="Comma [0] 2 18 2" xfId="8225"/>
    <cellStyle name="Comma [0] 2 18 2 2" xfId="8226"/>
    <cellStyle name="Comma [0] 2 18 3" xfId="8227"/>
    <cellStyle name="Comma [0] 2 18 3 2" xfId="8228"/>
    <cellStyle name="Comma [0] 2 18 4" xfId="8229"/>
    <cellStyle name="Comma [0] 2 18 4 2" xfId="8230"/>
    <cellStyle name="Comma [0] 2 18 5" xfId="8231"/>
    <cellStyle name="Comma [0] 2 18 5 2" xfId="8232"/>
    <cellStyle name="Comma [0] 2 18 6" xfId="8233"/>
    <cellStyle name="Comma [0] 2 18 6 2" xfId="8234"/>
    <cellStyle name="Comma [0] 2 18 7" xfId="8235"/>
    <cellStyle name="Comma [0] 2 18 7 2" xfId="8236"/>
    <cellStyle name="Comma [0] 2 19" xfId="3626"/>
    <cellStyle name="Comma [0] 2 19 2" xfId="8237"/>
    <cellStyle name="Comma [0] 2 19 2 2" xfId="8238"/>
    <cellStyle name="Comma [0] 2 19 3" xfId="8239"/>
    <cellStyle name="Comma [0] 2 19 3 2" xfId="8240"/>
    <cellStyle name="Comma [0] 2 19 4" xfId="8241"/>
    <cellStyle name="Comma [0] 2 19 4 2" xfId="8242"/>
    <cellStyle name="Comma [0] 2 19 5" xfId="8243"/>
    <cellStyle name="Comma [0] 2 19 5 2" xfId="8244"/>
    <cellStyle name="Comma [0] 2 19 6" xfId="8245"/>
    <cellStyle name="Comma [0] 2 19 6 2" xfId="8246"/>
    <cellStyle name="Comma [0] 2 19 7" xfId="8247"/>
    <cellStyle name="Comma [0] 2 19 7 2" xfId="8248"/>
    <cellStyle name="Comma [0] 2 2" xfId="488"/>
    <cellStyle name="Comma [0] 2 2 2" xfId="3627"/>
    <cellStyle name="Comma [0] 2 2 2 2" xfId="8249"/>
    <cellStyle name="Comma [0] 2 2 2 2 2" xfId="8250"/>
    <cellStyle name="Comma [0] 2 2 2 3" xfId="8251"/>
    <cellStyle name="Comma [0] 2 2 2 3 2" xfId="8252"/>
    <cellStyle name="Comma [0] 2 2 2 4" xfId="8253"/>
    <cellStyle name="Comma [0] 2 2 2 4 2" xfId="8254"/>
    <cellStyle name="Comma [0] 2 2 2 5" xfId="8255"/>
    <cellStyle name="Comma [0] 2 2 2 5 2" xfId="8256"/>
    <cellStyle name="Comma [0] 2 2 2 6" xfId="8257"/>
    <cellStyle name="Comma [0] 2 2 2 6 2" xfId="8258"/>
    <cellStyle name="Comma [0] 2 2 2 7" xfId="8259"/>
    <cellStyle name="Comma [0] 2 2 2 7 2" xfId="8260"/>
    <cellStyle name="Comma [0] 2 2 3" xfId="8261"/>
    <cellStyle name="Comma [0] 2 2 3 2" xfId="8262"/>
    <cellStyle name="Comma [0] 2 2 3 2 2" xfId="8263"/>
    <cellStyle name="Comma [0] 2 2 3 2 2 2" xfId="8264"/>
    <cellStyle name="Comma [0] 2 2 3 2 2 3" xfId="8265"/>
    <cellStyle name="Comma [0] 2 2 3 2 3" xfId="8266"/>
    <cellStyle name="Comma [0] 2 2 3 2 4" xfId="8267"/>
    <cellStyle name="Comma [0] 2 2 3 3" xfId="8268"/>
    <cellStyle name="Comma [0] 2 2 3 3 2" xfId="8269"/>
    <cellStyle name="Comma [0] 2 2 3 3 3" xfId="8270"/>
    <cellStyle name="Comma [0] 2 2 3 4" xfId="8271"/>
    <cellStyle name="Comma [0] 2 2 3 5" xfId="8272"/>
    <cellStyle name="Comma [0] 2 2 4" xfId="8273"/>
    <cellStyle name="Comma [0] 2 2 4 2" xfId="8274"/>
    <cellStyle name="Comma [0] 2 2 4 2 2" xfId="8275"/>
    <cellStyle name="Comma [0] 2 2 4 2 3" xfId="8276"/>
    <cellStyle name="Comma [0] 2 2 4 3" xfId="8277"/>
    <cellStyle name="Comma [0] 2 2 4 4" xfId="8278"/>
    <cellStyle name="Comma [0] 2 2 5" xfId="8279"/>
    <cellStyle name="Comma [0] 2 2 5 2" xfId="8280"/>
    <cellStyle name="Comma [0] 2 2 6" xfId="8281"/>
    <cellStyle name="Comma [0] 2 2 6 2" xfId="8282"/>
    <cellStyle name="Comma [0] 2 2 7" xfId="8283"/>
    <cellStyle name="Comma [0] 2 2 7 2" xfId="8284"/>
    <cellStyle name="Comma [0] 2 2 8" xfId="8285"/>
    <cellStyle name="Comma [0] 2 2 8 2" xfId="8286"/>
    <cellStyle name="Comma [0] 2 20" xfId="3628"/>
    <cellStyle name="Comma [0] 2 20 2" xfId="8287"/>
    <cellStyle name="Comma [0] 2 20 2 2" xfId="8288"/>
    <cellStyle name="Comma [0] 2 20 3" xfId="8289"/>
    <cellStyle name="Comma [0] 2 20 3 2" xfId="8290"/>
    <cellStyle name="Comma [0] 2 20 4" xfId="8291"/>
    <cellStyle name="Comma [0] 2 20 4 2" xfId="8292"/>
    <cellStyle name="Comma [0] 2 20 5" xfId="8293"/>
    <cellStyle name="Comma [0] 2 20 5 2" xfId="8294"/>
    <cellStyle name="Comma [0] 2 20 6" xfId="8295"/>
    <cellStyle name="Comma [0] 2 20 6 2" xfId="8296"/>
    <cellStyle name="Comma [0] 2 20 7" xfId="8297"/>
    <cellStyle name="Comma [0] 2 20 7 2" xfId="8298"/>
    <cellStyle name="Comma [0] 2 21" xfId="3629"/>
    <cellStyle name="Comma [0] 2 21 2" xfId="8299"/>
    <cellStyle name="Comma [0] 2 21 2 2" xfId="8300"/>
    <cellStyle name="Comma [0] 2 21 3" xfId="8301"/>
    <cellStyle name="Comma [0] 2 21 3 2" xfId="8302"/>
    <cellStyle name="Comma [0] 2 21 4" xfId="8303"/>
    <cellStyle name="Comma [0] 2 21 4 2" xfId="8304"/>
    <cellStyle name="Comma [0] 2 21 5" xfId="8305"/>
    <cellStyle name="Comma [0] 2 21 5 2" xfId="8306"/>
    <cellStyle name="Comma [0] 2 21 6" xfId="8307"/>
    <cellStyle name="Comma [0] 2 21 6 2" xfId="8308"/>
    <cellStyle name="Comma [0] 2 21 7" xfId="8309"/>
    <cellStyle name="Comma [0] 2 21 7 2" xfId="8310"/>
    <cellStyle name="Comma [0] 2 22" xfId="3630"/>
    <cellStyle name="Comma [0] 2 22 2" xfId="8311"/>
    <cellStyle name="Comma [0] 2 22 2 2" xfId="8312"/>
    <cellStyle name="Comma [0] 2 22 3" xfId="8313"/>
    <cellStyle name="Comma [0] 2 22 3 2" xfId="8314"/>
    <cellStyle name="Comma [0] 2 22 4" xfId="8315"/>
    <cellStyle name="Comma [0] 2 22 4 2" xfId="8316"/>
    <cellStyle name="Comma [0] 2 22 5" xfId="8317"/>
    <cellStyle name="Comma [0] 2 22 5 2" xfId="8318"/>
    <cellStyle name="Comma [0] 2 22 6" xfId="8319"/>
    <cellStyle name="Comma [0] 2 22 6 2" xfId="8320"/>
    <cellStyle name="Comma [0] 2 22 7" xfId="8321"/>
    <cellStyle name="Comma [0] 2 22 7 2" xfId="8322"/>
    <cellStyle name="Comma [0] 2 23" xfId="3631"/>
    <cellStyle name="Comma [0] 2 23 2" xfId="8323"/>
    <cellStyle name="Comma [0] 2 23 2 2" xfId="8324"/>
    <cellStyle name="Comma [0] 2 23 3" xfId="8325"/>
    <cellStyle name="Comma [0] 2 23 3 2" xfId="8326"/>
    <cellStyle name="Comma [0] 2 23 4" xfId="8327"/>
    <cellStyle name="Comma [0] 2 23 4 2" xfId="8328"/>
    <cellStyle name="Comma [0] 2 23 5" xfId="8329"/>
    <cellStyle name="Comma [0] 2 23 5 2" xfId="8330"/>
    <cellStyle name="Comma [0] 2 23 6" xfId="8331"/>
    <cellStyle name="Comma [0] 2 23 6 2" xfId="8332"/>
    <cellStyle name="Comma [0] 2 23 7" xfId="8333"/>
    <cellStyle name="Comma [0] 2 23 7 2" xfId="8334"/>
    <cellStyle name="Comma [0] 2 24" xfId="3632"/>
    <cellStyle name="Comma [0] 2 25" xfId="3633"/>
    <cellStyle name="Comma [0] 2 26" xfId="3634"/>
    <cellStyle name="Comma [0] 2 26 2" xfId="8335"/>
    <cellStyle name="Comma [0] 2 26 2 2" xfId="8336"/>
    <cellStyle name="Comma [0] 2 26 3" xfId="8337"/>
    <cellStyle name="Comma [0] 2 26 3 2" xfId="8338"/>
    <cellStyle name="Comma [0] 2 26 4" xfId="8339"/>
    <cellStyle name="Comma [0] 2 26 4 2" xfId="8340"/>
    <cellStyle name="Comma [0] 2 26 5" xfId="8341"/>
    <cellStyle name="Comma [0] 2 26 5 2" xfId="8342"/>
    <cellStyle name="Comma [0] 2 26 6" xfId="8343"/>
    <cellStyle name="Comma [0] 2 26 6 2" xfId="8344"/>
    <cellStyle name="Comma [0] 2 26 7" xfId="8345"/>
    <cellStyle name="Comma [0] 2 26 7 2" xfId="8346"/>
    <cellStyle name="Comma [0] 2 27" xfId="8347"/>
    <cellStyle name="Comma [0] 2 28" xfId="55840"/>
    <cellStyle name="Comma [0] 2 3" xfId="36"/>
    <cellStyle name="Comma [0] 2 3 2" xfId="8348"/>
    <cellStyle name="Comma [0] 2 3 2 2" xfId="8349"/>
    <cellStyle name="Comma [0] 2 3 2 3" xfId="8350"/>
    <cellStyle name="Comma [0] 2 3 3" xfId="8351"/>
    <cellStyle name="Comma [0] 2 3 3 2" xfId="8352"/>
    <cellStyle name="Comma [0] 2 3 4" xfId="8353"/>
    <cellStyle name="Comma [0] 2 3 4 2" xfId="8354"/>
    <cellStyle name="Comma [0] 2 3 5" xfId="8355"/>
    <cellStyle name="Comma [0] 2 3 5 2" xfId="8356"/>
    <cellStyle name="Comma [0] 2 3 6" xfId="8357"/>
    <cellStyle name="Comma [0] 2 3 6 2" xfId="8358"/>
    <cellStyle name="Comma [0] 2 3 7" xfId="8359"/>
    <cellStyle name="Comma [0] 2 3 7 2" xfId="8360"/>
    <cellStyle name="Comma [0] 2 3 8" xfId="8361"/>
    <cellStyle name="Comma [0] 2 3 9" xfId="55841"/>
    <cellStyle name="Comma [0] 2 4" xfId="3635"/>
    <cellStyle name="Comma [0] 2 4 2" xfId="8362"/>
    <cellStyle name="Comma [0] 2 4 2 2" xfId="8363"/>
    <cellStyle name="Comma [0] 2 4 3" xfId="8364"/>
    <cellStyle name="Comma [0] 2 4 3 2" xfId="8365"/>
    <cellStyle name="Comma [0] 2 4 4" xfId="8366"/>
    <cellStyle name="Comma [0] 2 4 4 2" xfId="8367"/>
    <cellStyle name="Comma [0] 2 4 5" xfId="8368"/>
    <cellStyle name="Comma [0] 2 4 5 2" xfId="8369"/>
    <cellStyle name="Comma [0] 2 4 6" xfId="8370"/>
    <cellStyle name="Comma [0] 2 4 6 2" xfId="8371"/>
    <cellStyle name="Comma [0] 2 4 7" xfId="8372"/>
    <cellStyle name="Comma [0] 2 4 7 2" xfId="8373"/>
    <cellStyle name="Comma [0] 2 5" xfId="3636"/>
    <cellStyle name="Comma [0] 2 5 2" xfId="8374"/>
    <cellStyle name="Comma [0] 2 5 2 2" xfId="8375"/>
    <cellStyle name="Comma [0] 2 5 3" xfId="8376"/>
    <cellStyle name="Comma [0] 2 5 3 2" xfId="8377"/>
    <cellStyle name="Comma [0] 2 5 4" xfId="8378"/>
    <cellStyle name="Comma [0] 2 5 4 2" xfId="8379"/>
    <cellStyle name="Comma [0] 2 5 5" xfId="8380"/>
    <cellStyle name="Comma [0] 2 5 5 2" xfId="8381"/>
    <cellStyle name="Comma [0] 2 5 6" xfId="8382"/>
    <cellStyle name="Comma [0] 2 5 6 2" xfId="8383"/>
    <cellStyle name="Comma [0] 2 5 7" xfId="8384"/>
    <cellStyle name="Comma [0] 2 5 7 2" xfId="8385"/>
    <cellStyle name="Comma [0] 2 6" xfId="3637"/>
    <cellStyle name="Comma [0] 2 6 2" xfId="8386"/>
    <cellStyle name="Comma [0] 2 6 2 2" xfId="8387"/>
    <cellStyle name="Comma [0] 2 6 3" xfId="8388"/>
    <cellStyle name="Comma [0] 2 6 3 2" xfId="8389"/>
    <cellStyle name="Comma [0] 2 6 4" xfId="8390"/>
    <cellStyle name="Comma [0] 2 6 4 2" xfId="8391"/>
    <cellStyle name="Comma [0] 2 6 5" xfId="8392"/>
    <cellStyle name="Comma [0] 2 6 5 2" xfId="8393"/>
    <cellStyle name="Comma [0] 2 6 6" xfId="8394"/>
    <cellStyle name="Comma [0] 2 6 6 2" xfId="8395"/>
    <cellStyle name="Comma [0] 2 6 7" xfId="8396"/>
    <cellStyle name="Comma [0] 2 6 7 2" xfId="8397"/>
    <cellStyle name="Comma [0] 2 7" xfId="3638"/>
    <cellStyle name="Comma [0] 2 7 2" xfId="8398"/>
    <cellStyle name="Comma [0] 2 7 2 2" xfId="8399"/>
    <cellStyle name="Comma [0] 2 7 3" xfId="8400"/>
    <cellStyle name="Comma [0] 2 7 3 2" xfId="8401"/>
    <cellStyle name="Comma [0] 2 7 4" xfId="8402"/>
    <cellStyle name="Comma [0] 2 7 4 2" xfId="8403"/>
    <cellStyle name="Comma [0] 2 7 5" xfId="8404"/>
    <cellStyle name="Comma [0] 2 7 5 2" xfId="8405"/>
    <cellStyle name="Comma [0] 2 7 6" xfId="8406"/>
    <cellStyle name="Comma [0] 2 7 6 2" xfId="8407"/>
    <cellStyle name="Comma [0] 2 7 7" xfId="8408"/>
    <cellStyle name="Comma [0] 2 7 7 2" xfId="8409"/>
    <cellStyle name="Comma [0] 2 8" xfId="3639"/>
    <cellStyle name="Comma [0] 2 8 2" xfId="8410"/>
    <cellStyle name="Comma [0] 2 8 2 2" xfId="8411"/>
    <cellStyle name="Comma [0] 2 8 3" xfId="8412"/>
    <cellStyle name="Comma [0] 2 8 3 2" xfId="8413"/>
    <cellStyle name="Comma [0] 2 8 4" xfId="8414"/>
    <cellStyle name="Comma [0] 2 8 4 2" xfId="8415"/>
    <cellStyle name="Comma [0] 2 8 5" xfId="8416"/>
    <cellStyle name="Comma [0] 2 8 5 2" xfId="8417"/>
    <cellStyle name="Comma [0] 2 8 6" xfId="8418"/>
    <cellStyle name="Comma [0] 2 8 6 2" xfId="8419"/>
    <cellStyle name="Comma [0] 2 8 7" xfId="8420"/>
    <cellStyle name="Comma [0] 2 8 7 2" xfId="8421"/>
    <cellStyle name="Comma [0] 2 9" xfId="3640"/>
    <cellStyle name="Comma [0] 2 9 2" xfId="8422"/>
    <cellStyle name="Comma [0] 2 9 2 2" xfId="8423"/>
    <cellStyle name="Comma [0] 2 9 3" xfId="8424"/>
    <cellStyle name="Comma [0] 2 9 3 2" xfId="8425"/>
    <cellStyle name="Comma [0] 2 9 4" xfId="8426"/>
    <cellStyle name="Comma [0] 2 9 4 2" xfId="8427"/>
    <cellStyle name="Comma [0] 2 9 5" xfId="8428"/>
    <cellStyle name="Comma [0] 2 9 5 2" xfId="8429"/>
    <cellStyle name="Comma [0] 2 9 6" xfId="8430"/>
    <cellStyle name="Comma [0] 2 9 6 2" xfId="8431"/>
    <cellStyle name="Comma [0] 2 9 7" xfId="8432"/>
    <cellStyle name="Comma [0] 2 9 7 2" xfId="8433"/>
    <cellStyle name="Comma [0] 2_05-12  KH trung han 2016-2020 - Liem Thinh edited" xfId="3641"/>
    <cellStyle name="Comma [0] 3" xfId="3642"/>
    <cellStyle name="Comma [0] 3 2" xfId="3643"/>
    <cellStyle name="Comma [0] 3 2 2" xfId="8434"/>
    <cellStyle name="Comma [0] 3 3" xfId="3644"/>
    <cellStyle name="Comma [0] 3 3 2" xfId="8435"/>
    <cellStyle name="Comma [0] 3 3 2 2" xfId="8436"/>
    <cellStyle name="Comma [0] 3 3 3" xfId="8437"/>
    <cellStyle name="Comma [0] 3 3 3 2" xfId="8438"/>
    <cellStyle name="Comma [0] 3 3 4" xfId="8439"/>
    <cellStyle name="Comma [0] 3 3 4 2" xfId="8440"/>
    <cellStyle name="Comma [0] 3 3 5" xfId="8441"/>
    <cellStyle name="Comma [0] 3 3 5 2" xfId="8442"/>
    <cellStyle name="Comma [0] 3 3 6" xfId="8443"/>
    <cellStyle name="Comma [0] 3 3 6 2" xfId="8444"/>
    <cellStyle name="Comma [0] 3 3 7" xfId="8445"/>
    <cellStyle name="Comma [0] 3 3 7 2" xfId="8446"/>
    <cellStyle name="Comma [0] 3 4" xfId="8447"/>
    <cellStyle name="Comma [0] 4" xfId="3645"/>
    <cellStyle name="Comma [0] 5" xfId="3646"/>
    <cellStyle name="Comma [0] 6" xfId="3647"/>
    <cellStyle name="Comma [0] 7" xfId="3648"/>
    <cellStyle name="Comma [0] 8" xfId="3649"/>
    <cellStyle name="Comma [0] 9" xfId="3650"/>
    <cellStyle name="Comma [00]" xfId="489"/>
    <cellStyle name="Comma [00] 10" xfId="3651"/>
    <cellStyle name="Comma [00] 11" xfId="3652"/>
    <cellStyle name="Comma [00] 12" xfId="3653"/>
    <cellStyle name="Comma [00] 13" xfId="3654"/>
    <cellStyle name="Comma [00] 14" xfId="3655"/>
    <cellStyle name="Comma [00] 15" xfId="3656"/>
    <cellStyle name="Comma [00] 16" xfId="3657"/>
    <cellStyle name="Comma [00] 17" xfId="8448"/>
    <cellStyle name="Comma [00] 2" xfId="3658"/>
    <cellStyle name="Comma [00] 3" xfId="3659"/>
    <cellStyle name="Comma [00] 4" xfId="3660"/>
    <cellStyle name="Comma [00] 5" xfId="3661"/>
    <cellStyle name="Comma [00] 6" xfId="3662"/>
    <cellStyle name="Comma [00] 7" xfId="3663"/>
    <cellStyle name="Comma [00] 8" xfId="3664"/>
    <cellStyle name="Comma [00] 9" xfId="3665"/>
    <cellStyle name="Comma 0.0" xfId="3666"/>
    <cellStyle name="Comma 0.0%" xfId="3667"/>
    <cellStyle name="Comma 0.00" xfId="3668"/>
    <cellStyle name="Comma 0.00%" xfId="3669"/>
    <cellStyle name="Comma 0.000" xfId="3670"/>
    <cellStyle name="Comma 0.000%" xfId="3671"/>
    <cellStyle name="Comma 10" xfId="4"/>
    <cellStyle name="Comma 10 10" xfId="51"/>
    <cellStyle name="Comma 10 10 10" xfId="47"/>
    <cellStyle name="Comma 10 10 10 2" xfId="8449"/>
    <cellStyle name="Comma 10 10 11" xfId="8450"/>
    <cellStyle name="Comma 10 10 2" xfId="19"/>
    <cellStyle name="Comma 10 10 2 2" xfId="14"/>
    <cellStyle name="Comma 10 10 2 2 2" xfId="61"/>
    <cellStyle name="Comma 10 10 2 2 3" xfId="8451"/>
    <cellStyle name="Comma 10 10 2 2 4" xfId="8452"/>
    <cellStyle name="Comma 10 10 2 3" xfId="16"/>
    <cellStyle name="Comma 10 10 2 4" xfId="5800"/>
    <cellStyle name="Comma 10 10 2 4 2" xfId="8453"/>
    <cellStyle name="Comma 10 10 2 5" xfId="5799"/>
    <cellStyle name="Comma 10 10 2 6" xfId="8454"/>
    <cellStyle name="Comma 10 10 3" xfId="490"/>
    <cellStyle name="Comma 10 10 3 2" xfId="8455"/>
    <cellStyle name="Comma 10 10 3 3" xfId="8456"/>
    <cellStyle name="Comma 10 10 3 4" xfId="8457"/>
    <cellStyle name="Comma 10 10 4" xfId="10"/>
    <cellStyle name="Comma 10 10 4 2" xfId="8458"/>
    <cellStyle name="Comma 10 10 5" xfId="7"/>
    <cellStyle name="Comma 10 10 5 2" xfId="8459"/>
    <cellStyle name="Comma 10 10 5 3" xfId="55842"/>
    <cellStyle name="Comma 10 10 6" xfId="17"/>
    <cellStyle name="Comma 10 10 7" xfId="5798"/>
    <cellStyle name="Comma 10 10 8" xfId="8460"/>
    <cellStyle name="Comma 10 10 9" xfId="8461"/>
    <cellStyle name="Comma 10 11" xfId="41"/>
    <cellStyle name="Comma 10 11 2" xfId="8462"/>
    <cellStyle name="Comma 10 11 2 2" xfId="8463"/>
    <cellStyle name="Comma 10 11 3" xfId="8464"/>
    <cellStyle name="Comma 10 11 3 2" xfId="8465"/>
    <cellStyle name="Comma 10 11 4" xfId="8466"/>
    <cellStyle name="Comma 10 11 4 2" xfId="8467"/>
    <cellStyle name="Comma 10 11 5" xfId="8468"/>
    <cellStyle name="Comma 10 11 5 2" xfId="8469"/>
    <cellStyle name="Comma 10 11 6" xfId="8470"/>
    <cellStyle name="Comma 10 11 6 2" xfId="8471"/>
    <cellStyle name="Comma 10 11 7" xfId="8472"/>
    <cellStyle name="Comma 10 11 7 2" xfId="8473"/>
    <cellStyle name="Comma 10 12" xfId="8474"/>
    <cellStyle name="Comma 10 12 2" xfId="8475"/>
    <cellStyle name="Comma 10 12 2 2" xfId="8476"/>
    <cellStyle name="Comma 10 12 3" xfId="8477"/>
    <cellStyle name="Comma 10 12 3 2" xfId="8478"/>
    <cellStyle name="Comma 10 12 4" xfId="8479"/>
    <cellStyle name="Comma 10 12 4 2" xfId="8480"/>
    <cellStyle name="Comma 10 12 5" xfId="8481"/>
    <cellStyle name="Comma 10 12 5 2" xfId="8482"/>
    <cellStyle name="Comma 10 12 6" xfId="8483"/>
    <cellStyle name="Comma 10 12 6 2" xfId="8484"/>
    <cellStyle name="Comma 10 12 7" xfId="8485"/>
    <cellStyle name="Comma 10 12 7 2" xfId="8486"/>
    <cellStyle name="Comma 10 13" xfId="8487"/>
    <cellStyle name="Comma 10 13 2" xfId="8488"/>
    <cellStyle name="Comma 10 13 2 2" xfId="8489"/>
    <cellStyle name="Comma 10 13 3" xfId="8490"/>
    <cellStyle name="Comma 10 13 3 2" xfId="8491"/>
    <cellStyle name="Comma 10 13 4" xfId="8492"/>
    <cellStyle name="Comma 10 13 4 2" xfId="8493"/>
    <cellStyle name="Comma 10 13 5" xfId="8494"/>
    <cellStyle name="Comma 10 13 5 2" xfId="8495"/>
    <cellStyle name="Comma 10 13 6" xfId="8496"/>
    <cellStyle name="Comma 10 13 6 2" xfId="8497"/>
    <cellStyle name="Comma 10 13 7" xfId="8498"/>
    <cellStyle name="Comma 10 13 7 2" xfId="8499"/>
    <cellStyle name="Comma 10 14" xfId="8500"/>
    <cellStyle name="Comma 10 14 2" xfId="8501"/>
    <cellStyle name="Comma 10 14 2 2" xfId="8502"/>
    <cellStyle name="Comma 10 14 3" xfId="8503"/>
    <cellStyle name="Comma 10 14 3 2" xfId="8504"/>
    <cellStyle name="Comma 10 14 4" xfId="8505"/>
    <cellStyle name="Comma 10 14 4 2" xfId="8506"/>
    <cellStyle name="Comma 10 14 5" xfId="8507"/>
    <cellStyle name="Comma 10 14 5 2" xfId="8508"/>
    <cellStyle name="Comma 10 14 6" xfId="8509"/>
    <cellStyle name="Comma 10 14 6 2" xfId="8510"/>
    <cellStyle name="Comma 10 14 7" xfId="8511"/>
    <cellStyle name="Comma 10 14 7 2" xfId="8512"/>
    <cellStyle name="Comma 10 15" xfId="8513"/>
    <cellStyle name="Comma 10 15 2" xfId="8514"/>
    <cellStyle name="Comma 10 15 2 2" xfId="8515"/>
    <cellStyle name="Comma 10 15 3" xfId="8516"/>
    <cellStyle name="Comma 10 15 3 2" xfId="8517"/>
    <cellStyle name="Comma 10 15 4" xfId="8518"/>
    <cellStyle name="Comma 10 15 4 2" xfId="8519"/>
    <cellStyle name="Comma 10 15 5" xfId="8520"/>
    <cellStyle name="Comma 10 15 5 2" xfId="8521"/>
    <cellStyle name="Comma 10 15 6" xfId="8522"/>
    <cellStyle name="Comma 10 15 6 2" xfId="8523"/>
    <cellStyle name="Comma 10 15 7" xfId="8524"/>
    <cellStyle name="Comma 10 15 7 2" xfId="8525"/>
    <cellStyle name="Comma 10 16" xfId="8526"/>
    <cellStyle name="Comma 10 16 2" xfId="8527"/>
    <cellStyle name="Comma 10 16 2 2" xfId="8528"/>
    <cellStyle name="Comma 10 16 3" xfId="8529"/>
    <cellStyle name="Comma 10 16 3 2" xfId="8530"/>
    <cellStyle name="Comma 10 16 4" xfId="8531"/>
    <cellStyle name="Comma 10 16 4 2" xfId="8532"/>
    <cellStyle name="Comma 10 16 5" xfId="8533"/>
    <cellStyle name="Comma 10 16 5 2" xfId="8534"/>
    <cellStyle name="Comma 10 16 6" xfId="8535"/>
    <cellStyle name="Comma 10 16 6 2" xfId="8536"/>
    <cellStyle name="Comma 10 16 7" xfId="8537"/>
    <cellStyle name="Comma 10 16 7 2" xfId="8538"/>
    <cellStyle name="Comma 10 17" xfId="8539"/>
    <cellStyle name="Comma 10 17 2" xfId="8540"/>
    <cellStyle name="Comma 10 17 2 2" xfId="8541"/>
    <cellStyle name="Comma 10 17 3" xfId="8542"/>
    <cellStyle name="Comma 10 17 3 2" xfId="8543"/>
    <cellStyle name="Comma 10 17 4" xfId="8544"/>
    <cellStyle name="Comma 10 17 4 2" xfId="8545"/>
    <cellStyle name="Comma 10 17 5" xfId="8546"/>
    <cellStyle name="Comma 10 17 5 2" xfId="8547"/>
    <cellStyle name="Comma 10 17 6" xfId="8548"/>
    <cellStyle name="Comma 10 17 6 2" xfId="8549"/>
    <cellStyle name="Comma 10 17 7" xfId="8550"/>
    <cellStyle name="Comma 10 17 7 2" xfId="8551"/>
    <cellStyle name="Comma 10 18" xfId="8552"/>
    <cellStyle name="Comma 10 18 2" xfId="8553"/>
    <cellStyle name="Comma 10 18 2 2" xfId="8554"/>
    <cellStyle name="Comma 10 18 3" xfId="8555"/>
    <cellStyle name="Comma 10 18 3 2" xfId="8556"/>
    <cellStyle name="Comma 10 18 4" xfId="8557"/>
    <cellStyle name="Comma 10 18 4 2" xfId="8558"/>
    <cellStyle name="Comma 10 18 5" xfId="8559"/>
    <cellStyle name="Comma 10 18 5 2" xfId="8560"/>
    <cellStyle name="Comma 10 18 6" xfId="8561"/>
    <cellStyle name="Comma 10 18 6 2" xfId="8562"/>
    <cellStyle name="Comma 10 18 7" xfId="8563"/>
    <cellStyle name="Comma 10 18 7 2" xfId="8564"/>
    <cellStyle name="Comma 10 19" xfId="55843"/>
    <cellStyle name="Comma 10 2" xfId="33"/>
    <cellStyle name="Comma 10 2 10" xfId="8565"/>
    <cellStyle name="Comma 10 2 11" xfId="8566"/>
    <cellStyle name="Comma 10 2 12" xfId="8567"/>
    <cellStyle name="Comma 10 2 13" xfId="8568"/>
    <cellStyle name="Comma 10 2 2" xfId="40"/>
    <cellStyle name="Comma 10 2 2 2" xfId="492"/>
    <cellStyle name="Comma 10 2 2 2 2" xfId="8569"/>
    <cellStyle name="Comma 10 2 2 2 3" xfId="8570"/>
    <cellStyle name="Comma 10 2 2 3" xfId="491"/>
    <cellStyle name="Comma 10 2 2 3 2" xfId="8571"/>
    <cellStyle name="Comma 10 2 2 4" xfId="8572"/>
    <cellStyle name="Comma 10 2 2 4 2" xfId="8573"/>
    <cellStyle name="Comma 10 2 2 5" xfId="8574"/>
    <cellStyle name="Comma 10 2 2 5 2" xfId="8575"/>
    <cellStyle name="Comma 10 2 2 6" xfId="8576"/>
    <cellStyle name="Comma 10 2 2 6 2" xfId="8577"/>
    <cellStyle name="Comma 10 2 2 7" xfId="8578"/>
    <cellStyle name="Comma 10 2 2 7 2" xfId="8579"/>
    <cellStyle name="Comma 10 2 3" xfId="493"/>
    <cellStyle name="Comma 10 2 3 2" xfId="35"/>
    <cellStyle name="Comma 10 2 3 2 2" xfId="8580"/>
    <cellStyle name="Comma 10 2 3 2 2 2" xfId="8581"/>
    <cellStyle name="Comma 10 2 3 2 3" xfId="8582"/>
    <cellStyle name="Comma 10 2 3 2 3 2" xfId="8583"/>
    <cellStyle name="Comma 10 2 3 2 4" xfId="8584"/>
    <cellStyle name="Comma 10 2 3 2 4 2" xfId="8585"/>
    <cellStyle name="Comma 10 2 3 2 5" xfId="8586"/>
    <cellStyle name="Comma 10 2 3 2 5 2" xfId="8587"/>
    <cellStyle name="Comma 10 2 3 2 6" xfId="8588"/>
    <cellStyle name="Comma 10 2 3 2 6 2" xfId="8589"/>
    <cellStyle name="Comma 10 2 3 2 7" xfId="8590"/>
    <cellStyle name="Comma 10 2 3 2 7 2" xfId="8591"/>
    <cellStyle name="Comma 10 2 3 2 8" xfId="8592"/>
    <cellStyle name="Comma 10 2 4" xfId="494"/>
    <cellStyle name="Comma 10 2 4 2" xfId="8593"/>
    <cellStyle name="Comma 10 2 5" xfId="495"/>
    <cellStyle name="Comma 10 2 5 2" xfId="8594"/>
    <cellStyle name="Comma 10 2 5 3" xfId="8595"/>
    <cellStyle name="Comma 10 2 6" xfId="496"/>
    <cellStyle name="Comma 10 2 6 2" xfId="497"/>
    <cellStyle name="Comma 10 2 6 3" xfId="8596"/>
    <cellStyle name="Comma 10 2 6 4" xfId="8597"/>
    <cellStyle name="Comma 10 2 7" xfId="498"/>
    <cellStyle name="Comma 10 2 7 2" xfId="8598"/>
    <cellStyle name="Comma 10 2 8" xfId="499"/>
    <cellStyle name="Comma 10 2 8 2" xfId="8599"/>
    <cellStyle name="Comma 10 2 9" xfId="8600"/>
    <cellStyle name="Comma 10 20" xfId="55844"/>
    <cellStyle name="Comma 10 3" xfId="500"/>
    <cellStyle name="Comma 10 3 2" xfId="501"/>
    <cellStyle name="Comma 10 3 2 2" xfId="8601"/>
    <cellStyle name="Comma 10 3 2 2 2" xfId="8602"/>
    <cellStyle name="Comma 10 3 2 3" xfId="8603"/>
    <cellStyle name="Comma 10 3 2 3 2" xfId="8604"/>
    <cellStyle name="Comma 10 3 2 4" xfId="8605"/>
    <cellStyle name="Comma 10 3 2 4 2" xfId="8606"/>
    <cellStyle name="Comma 10 3 2 5" xfId="8607"/>
    <cellStyle name="Comma 10 3 2 5 2" xfId="8608"/>
    <cellStyle name="Comma 10 3 2 6" xfId="8609"/>
    <cellStyle name="Comma 10 3 2 6 2" xfId="8610"/>
    <cellStyle name="Comma 10 3 2 7" xfId="8611"/>
    <cellStyle name="Comma 10 3 2 7 2" xfId="8612"/>
    <cellStyle name="Comma 10 3 3" xfId="502"/>
    <cellStyle name="Comma 10 3 3 2" xfId="3672"/>
    <cellStyle name="Comma 10 3 3 2 2" xfId="8613"/>
    <cellStyle name="Comma 10 3 3 2 2 2" xfId="8614"/>
    <cellStyle name="Comma 10 3 3 2 3" xfId="8615"/>
    <cellStyle name="Comma 10 3 3 2 3 2" xfId="8616"/>
    <cellStyle name="Comma 10 3 3 2 4" xfId="8617"/>
    <cellStyle name="Comma 10 3 3 2 4 2" xfId="8618"/>
    <cellStyle name="Comma 10 3 3 2 5" xfId="8619"/>
    <cellStyle name="Comma 10 3 3 2 5 2" xfId="8620"/>
    <cellStyle name="Comma 10 3 3 2 6" xfId="8621"/>
    <cellStyle name="Comma 10 3 3 2 6 2" xfId="8622"/>
    <cellStyle name="Comma 10 3 3 2 7" xfId="8623"/>
    <cellStyle name="Comma 10 3 3 2 7 2" xfId="8624"/>
    <cellStyle name="Comma 10 3 3 3" xfId="8625"/>
    <cellStyle name="Comma 10 3 3 4" xfId="8626"/>
    <cellStyle name="Comma 10 3 4" xfId="8627"/>
    <cellStyle name="Comma 10 3 4 2" xfId="8628"/>
    <cellStyle name="Comma 10 3 5" xfId="8629"/>
    <cellStyle name="Comma 10 3 5 2" xfId="8630"/>
    <cellStyle name="Comma 10 3 6" xfId="8631"/>
    <cellStyle name="Comma 10 3 6 2" xfId="8632"/>
    <cellStyle name="Comma 10 3 7" xfId="8633"/>
    <cellStyle name="Comma 10 3 7 2" xfId="8634"/>
    <cellStyle name="Comma 10 3 8" xfId="8635"/>
    <cellStyle name="Comma 10 3 8 2" xfId="8636"/>
    <cellStyle name="Comma 10 3 9" xfId="55845"/>
    <cellStyle name="Comma 10 3_bieu 1b" xfId="8637"/>
    <cellStyle name="Comma 10 4" xfId="503"/>
    <cellStyle name="Comma 10 4 2" xfId="8638"/>
    <cellStyle name="Comma 10 4 2 2" xfId="8639"/>
    <cellStyle name="Comma 10 4 3" xfId="8640"/>
    <cellStyle name="Comma 10 4 3 2" xfId="8641"/>
    <cellStyle name="Comma 10 4 4" xfId="8642"/>
    <cellStyle name="Comma 10 4 4 2" xfId="8643"/>
    <cellStyle name="Comma 10 4 5" xfId="8644"/>
    <cellStyle name="Comma 10 4 5 2" xfId="8645"/>
    <cellStyle name="Comma 10 4 6" xfId="8646"/>
    <cellStyle name="Comma 10 4 6 2" xfId="8647"/>
    <cellStyle name="Comma 10 4 7" xfId="8648"/>
    <cellStyle name="Comma 10 4 7 2" xfId="8649"/>
    <cellStyle name="Comma 10 4 8" xfId="8650"/>
    <cellStyle name="Comma 10 5" xfId="504"/>
    <cellStyle name="Comma 10 5 10" xfId="8651"/>
    <cellStyle name="Comma 10 5 11" xfId="8652"/>
    <cellStyle name="Comma 10 5 12" xfId="8653"/>
    <cellStyle name="Comma 10 5 13" xfId="8654"/>
    <cellStyle name="Comma 10 5 14" xfId="8655"/>
    <cellStyle name="Comma 10 5 14 2" xfId="8656"/>
    <cellStyle name="Comma 10 5 15" xfId="8657"/>
    <cellStyle name="Comma 10 5 15 2" xfId="8658"/>
    <cellStyle name="Comma 10 5 16" xfId="8659"/>
    <cellStyle name="Comma 10 5 16 2" xfId="8660"/>
    <cellStyle name="Comma 10 5 17" xfId="8661"/>
    <cellStyle name="Comma 10 5 17 2" xfId="8662"/>
    <cellStyle name="Comma 10 5 18" xfId="8663"/>
    <cellStyle name="Comma 10 5 18 2" xfId="8664"/>
    <cellStyle name="Comma 10 5 19" xfId="8665"/>
    <cellStyle name="Comma 10 5 19 2" xfId="8666"/>
    <cellStyle name="Comma 10 5 2" xfId="8667"/>
    <cellStyle name="Comma 10 5 3" xfId="8668"/>
    <cellStyle name="Comma 10 5 4" xfId="8669"/>
    <cellStyle name="Comma 10 5 5" xfId="8670"/>
    <cellStyle name="Comma 10 5 6" xfId="8671"/>
    <cellStyle name="Comma 10 5 7" xfId="8672"/>
    <cellStyle name="Comma 10 5 8" xfId="8673"/>
    <cellStyle name="Comma 10 5 9" xfId="8674"/>
    <cellStyle name="Comma 10 6" xfId="505"/>
    <cellStyle name="Comma 10 6 2" xfId="8675"/>
    <cellStyle name="Comma 10 6 2 2" xfId="8676"/>
    <cellStyle name="Comma 10 6 3" xfId="8677"/>
    <cellStyle name="Comma 10 6 3 2" xfId="8678"/>
    <cellStyle name="Comma 10 6 4" xfId="8679"/>
    <cellStyle name="Comma 10 6 4 2" xfId="8680"/>
    <cellStyle name="Comma 10 6 5" xfId="8681"/>
    <cellStyle name="Comma 10 6 5 2" xfId="8682"/>
    <cellStyle name="Comma 10 6 6" xfId="8683"/>
    <cellStyle name="Comma 10 6 6 2" xfId="8684"/>
    <cellStyle name="Comma 10 6 7" xfId="8685"/>
    <cellStyle name="Comma 10 6 7 2" xfId="8686"/>
    <cellStyle name="Comma 10 7" xfId="506"/>
    <cellStyle name="Comma 10 7 2" xfId="8687"/>
    <cellStyle name="Comma 10 7 2 2" xfId="8688"/>
    <cellStyle name="Comma 10 7 3" xfId="8689"/>
    <cellStyle name="Comma 10 7 3 2" xfId="8690"/>
    <cellStyle name="Comma 10 7 4" xfId="8691"/>
    <cellStyle name="Comma 10 7 4 2" xfId="8692"/>
    <cellStyle name="Comma 10 7 5" xfId="8693"/>
    <cellStyle name="Comma 10 7 5 2" xfId="8694"/>
    <cellStyle name="Comma 10 7 6" xfId="8695"/>
    <cellStyle name="Comma 10 7 6 2" xfId="8696"/>
    <cellStyle name="Comma 10 7 7" xfId="8697"/>
    <cellStyle name="Comma 10 7 7 2" xfId="8698"/>
    <cellStyle name="Comma 10 8" xfId="60"/>
    <cellStyle name="Comma 10 8 2" xfId="8699"/>
    <cellStyle name="Comma 10 8 2 2" xfId="8700"/>
    <cellStyle name="Comma 10 8 3" xfId="8701"/>
    <cellStyle name="Comma 10 8 3 2" xfId="8702"/>
    <cellStyle name="Comma 10 8 4" xfId="8703"/>
    <cellStyle name="Comma 10 8 4 2" xfId="8704"/>
    <cellStyle name="Comma 10 8 5" xfId="8705"/>
    <cellStyle name="Comma 10 8 5 2" xfId="8706"/>
    <cellStyle name="Comma 10 8 6" xfId="8707"/>
    <cellStyle name="Comma 10 8 6 2" xfId="8708"/>
    <cellStyle name="Comma 10 8 7" xfId="8709"/>
    <cellStyle name="Comma 10 8 7 2" xfId="8710"/>
    <cellStyle name="Comma 10 9" xfId="8711"/>
    <cellStyle name="Comma 10 9 2" xfId="8712"/>
    <cellStyle name="Comma 10 9 2 2" xfId="8713"/>
    <cellStyle name="Comma 10 9 3" xfId="8714"/>
    <cellStyle name="Comma 10 9 3 2" xfId="8715"/>
    <cellStyle name="Comma 10 9 4" xfId="8716"/>
    <cellStyle name="Comma 10 9 4 2" xfId="8717"/>
    <cellStyle name="Comma 10 9 5" xfId="8718"/>
    <cellStyle name="Comma 10 9 5 2" xfId="8719"/>
    <cellStyle name="Comma 10 9 6" xfId="8720"/>
    <cellStyle name="Comma 10 9 6 2" xfId="8721"/>
    <cellStyle name="Comma 10 9 7" xfId="8722"/>
    <cellStyle name="Comma 10 9 7 2" xfId="8723"/>
    <cellStyle name="Comma 10_bieu 1b" xfId="8724"/>
    <cellStyle name="Comma 100" xfId="507"/>
    <cellStyle name="Comma 100 2" xfId="508"/>
    <cellStyle name="Comma 100 2 2" xfId="8725"/>
    <cellStyle name="Comma 100 3" xfId="509"/>
    <cellStyle name="Comma 100 3 2" xfId="8726"/>
    <cellStyle name="Comma 100 4" xfId="8727"/>
    <cellStyle name="Comma 101" xfId="510"/>
    <cellStyle name="Comma 101 2" xfId="511"/>
    <cellStyle name="Comma 101 2 2" xfId="8728"/>
    <cellStyle name="Comma 101 3" xfId="512"/>
    <cellStyle name="Comma 101 3 2" xfId="8729"/>
    <cellStyle name="Comma 101 4" xfId="8730"/>
    <cellStyle name="Comma 102" xfId="56"/>
    <cellStyle name="Comma 102 2" xfId="513"/>
    <cellStyle name="Comma 102 2 2" xfId="8731"/>
    <cellStyle name="Comma 102 3" xfId="8732"/>
    <cellStyle name="Comma 102 4" xfId="8733"/>
    <cellStyle name="Comma 102 5" xfId="8734"/>
    <cellStyle name="Comma 103" xfId="514"/>
    <cellStyle name="Comma 103 2" xfId="515"/>
    <cellStyle name="Comma 103 2 2" xfId="8735"/>
    <cellStyle name="Comma 103 3" xfId="516"/>
    <cellStyle name="Comma 103 3 2" xfId="8736"/>
    <cellStyle name="Comma 103 4" xfId="8737"/>
    <cellStyle name="Comma 104" xfId="517"/>
    <cellStyle name="Comma 104 2" xfId="518"/>
    <cellStyle name="Comma 104 2 2" xfId="8738"/>
    <cellStyle name="Comma 104 3" xfId="519"/>
    <cellStyle name="Comma 104 3 2" xfId="8739"/>
    <cellStyle name="Comma 104 4" xfId="8740"/>
    <cellStyle name="Comma 105" xfId="520"/>
    <cellStyle name="Comma 105 2" xfId="521"/>
    <cellStyle name="Comma 105 2 2" xfId="8741"/>
    <cellStyle name="Comma 105 3" xfId="522"/>
    <cellStyle name="Comma 105 3 2" xfId="8742"/>
    <cellStyle name="Comma 105 4" xfId="8743"/>
    <cellStyle name="Comma 106" xfId="523"/>
    <cellStyle name="Comma 106 2" xfId="524"/>
    <cellStyle name="Comma 106 2 2" xfId="8744"/>
    <cellStyle name="Comma 106 3" xfId="525"/>
    <cellStyle name="Comma 106 3 2" xfId="8745"/>
    <cellStyle name="Comma 106 4" xfId="8746"/>
    <cellStyle name="Comma 107" xfId="526"/>
    <cellStyle name="Comma 107 2" xfId="527"/>
    <cellStyle name="Comma 107 2 2" xfId="8747"/>
    <cellStyle name="Comma 107 3" xfId="8748"/>
    <cellStyle name="Comma 108" xfId="528"/>
    <cellStyle name="Comma 108 2" xfId="529"/>
    <cellStyle name="Comma 108 2 2" xfId="8749"/>
    <cellStyle name="Comma 108 3" xfId="530"/>
    <cellStyle name="Comma 108 3 2" xfId="8750"/>
    <cellStyle name="Comma 108 4" xfId="8751"/>
    <cellStyle name="Comma 109" xfId="531"/>
    <cellStyle name="Comma 109 2" xfId="532"/>
    <cellStyle name="Comma 109 2 2" xfId="8752"/>
    <cellStyle name="Comma 109 3" xfId="8753"/>
    <cellStyle name="Comma 11" xfId="533"/>
    <cellStyle name="Comma 11 2" xfId="534"/>
    <cellStyle name="Comma 11 2 2" xfId="535"/>
    <cellStyle name="Comma 11 2 2 2" xfId="8754"/>
    <cellStyle name="Comma 11 2 3" xfId="8755"/>
    <cellStyle name="Comma 11 2 4" xfId="8756"/>
    <cellStyle name="Comma 11 3" xfId="3673"/>
    <cellStyle name="Comma 11 3 2" xfId="3674"/>
    <cellStyle name="Comma 11 3 2 2" xfId="8757"/>
    <cellStyle name="Comma 11 3 2 2 2" xfId="8758"/>
    <cellStyle name="Comma 11 3 2 3" xfId="8759"/>
    <cellStyle name="Comma 11 3 2 3 2" xfId="8760"/>
    <cellStyle name="Comma 11 3 2 4" xfId="8761"/>
    <cellStyle name="Comma 11 3 2 4 2" xfId="8762"/>
    <cellStyle name="Comma 11 3 2 5" xfId="8763"/>
    <cellStyle name="Comma 11 3 2 5 2" xfId="8764"/>
    <cellStyle name="Comma 11 3 2 6" xfId="8765"/>
    <cellStyle name="Comma 11 3 2 6 2" xfId="8766"/>
    <cellStyle name="Comma 11 3 2 7" xfId="8767"/>
    <cellStyle name="Comma 11 3 2 7 2" xfId="8768"/>
    <cellStyle name="Comma 11 3 3" xfId="3675"/>
    <cellStyle name="Comma 11 3 3 2" xfId="8769"/>
    <cellStyle name="Comma 11 3 3 2 2" xfId="8770"/>
    <cellStyle name="Comma 11 3 3 3" xfId="8771"/>
    <cellStyle name="Comma 11 3 3 3 2" xfId="8772"/>
    <cellStyle name="Comma 11 3 3 4" xfId="8773"/>
    <cellStyle name="Comma 11 3 3 4 2" xfId="8774"/>
    <cellStyle name="Comma 11 3 3 5" xfId="8775"/>
    <cellStyle name="Comma 11 3 3 5 2" xfId="8776"/>
    <cellStyle name="Comma 11 3 3 6" xfId="8777"/>
    <cellStyle name="Comma 11 3 3 6 2" xfId="8778"/>
    <cellStyle name="Comma 11 3 3 7" xfId="8779"/>
    <cellStyle name="Comma 11 3 3 7 2" xfId="8780"/>
    <cellStyle name="Comma 11 3 4" xfId="8781"/>
    <cellStyle name="Comma 11 4" xfId="5801"/>
    <cellStyle name="Comma 11 5" xfId="55846"/>
    <cellStyle name="Comma 110" xfId="536"/>
    <cellStyle name="Comma 110 2" xfId="537"/>
    <cellStyle name="Comma 110 2 2" xfId="8782"/>
    <cellStyle name="Comma 110 3" xfId="538"/>
    <cellStyle name="Comma 110 3 2" xfId="8783"/>
    <cellStyle name="Comma 110 4" xfId="8784"/>
    <cellStyle name="Comma 111" xfId="539"/>
    <cellStyle name="Comma 111 2" xfId="540"/>
    <cellStyle name="Comma 111 2 2" xfId="8785"/>
    <cellStyle name="Comma 111 3" xfId="541"/>
    <cellStyle name="Comma 111 3 2" xfId="8786"/>
    <cellStyle name="Comma 111 4" xfId="8787"/>
    <cellStyle name="Comma 112" xfId="542"/>
    <cellStyle name="Comma 112 2" xfId="543"/>
    <cellStyle name="Comma 112 2 2" xfId="8788"/>
    <cellStyle name="Comma 112 3" xfId="8789"/>
    <cellStyle name="Comma 113" xfId="544"/>
    <cellStyle name="Comma 113 2" xfId="545"/>
    <cellStyle name="Comma 113 2 2" xfId="8790"/>
    <cellStyle name="Comma 113 3" xfId="8791"/>
    <cellStyle name="Comma 114" xfId="546"/>
    <cellStyle name="Comma 114 2" xfId="547"/>
    <cellStyle name="Comma 114 2 2" xfId="8792"/>
    <cellStyle name="Comma 114 3" xfId="548"/>
    <cellStyle name="Comma 114 3 2" xfId="8793"/>
    <cellStyle name="Comma 114 4" xfId="8794"/>
    <cellStyle name="Comma 115" xfId="549"/>
    <cellStyle name="Comma 115 2" xfId="550"/>
    <cellStyle name="Comma 115 2 2" xfId="8795"/>
    <cellStyle name="Comma 115 3" xfId="551"/>
    <cellStyle name="Comma 115 3 2" xfId="8796"/>
    <cellStyle name="Comma 115 4" xfId="8797"/>
    <cellStyle name="Comma 116" xfId="552"/>
    <cellStyle name="Comma 116 2" xfId="553"/>
    <cellStyle name="Comma 116 2 2" xfId="8798"/>
    <cellStyle name="Comma 116 3" xfId="8799"/>
    <cellStyle name="Comma 117" xfId="554"/>
    <cellStyle name="Comma 117 2" xfId="555"/>
    <cellStyle name="Comma 117 2 2" xfId="8800"/>
    <cellStyle name="Comma 117 3" xfId="556"/>
    <cellStyle name="Comma 117 3 2" xfId="8801"/>
    <cellStyle name="Comma 117 4" xfId="8802"/>
    <cellStyle name="Comma 118" xfId="557"/>
    <cellStyle name="Comma 118 2" xfId="558"/>
    <cellStyle name="Comma 118 2 2" xfId="8803"/>
    <cellStyle name="Comma 118 3" xfId="8804"/>
    <cellStyle name="Comma 119" xfId="559"/>
    <cellStyle name="Comma 119 2" xfId="560"/>
    <cellStyle name="Comma 119 2 2" xfId="8805"/>
    <cellStyle name="Comma 119 3" xfId="561"/>
    <cellStyle name="Comma 119 3 2" xfId="8806"/>
    <cellStyle name="Comma 119 4" xfId="8807"/>
    <cellStyle name="Comma 12" xfId="24"/>
    <cellStyle name="Comma 12 2" xfId="562"/>
    <cellStyle name="Comma 12 2 2" xfId="563"/>
    <cellStyle name="Comma 12 2 2 2" xfId="8808"/>
    <cellStyle name="Comma 12 2 3" xfId="564"/>
    <cellStyle name="Comma 12 2 3 2" xfId="8809"/>
    <cellStyle name="Comma 12 2 3 3" xfId="8810"/>
    <cellStyle name="Comma 12 2 4" xfId="8811"/>
    <cellStyle name="Comma 12 3" xfId="565"/>
    <cellStyle name="Comma 12 3 2" xfId="8812"/>
    <cellStyle name="Comma 12 4" xfId="8813"/>
    <cellStyle name="Comma 12 5" xfId="8814"/>
    <cellStyle name="Comma 12 6" xfId="8815"/>
    <cellStyle name="Comma 12_Bieu 8 - tong hop no" xfId="566"/>
    <cellStyle name="Comma 120" xfId="567"/>
    <cellStyle name="Comma 120 2" xfId="568"/>
    <cellStyle name="Comma 120 2 2" xfId="8816"/>
    <cellStyle name="Comma 120 3" xfId="569"/>
    <cellStyle name="Comma 120 3 2" xfId="8817"/>
    <cellStyle name="Comma 120 4" xfId="8818"/>
    <cellStyle name="Comma 121" xfId="570"/>
    <cellStyle name="Comma 121 2" xfId="571"/>
    <cellStyle name="Comma 121 2 2" xfId="8819"/>
    <cellStyle name="Comma 121 3" xfId="572"/>
    <cellStyle name="Comma 121 3 2" xfId="8820"/>
    <cellStyle name="Comma 121 4" xfId="8821"/>
    <cellStyle name="Comma 122" xfId="573"/>
    <cellStyle name="Comma 122 2" xfId="574"/>
    <cellStyle name="Comma 122 2 2" xfId="8822"/>
    <cellStyle name="Comma 122 3" xfId="575"/>
    <cellStyle name="Comma 122 3 2" xfId="8823"/>
    <cellStyle name="Comma 122 4" xfId="8824"/>
    <cellStyle name="Comma 123" xfId="576"/>
    <cellStyle name="Comma 123 2" xfId="577"/>
    <cellStyle name="Comma 123 2 2" xfId="8825"/>
    <cellStyle name="Comma 123 3" xfId="578"/>
    <cellStyle name="Comma 123 3 2" xfId="8826"/>
    <cellStyle name="Comma 123 4" xfId="8827"/>
    <cellStyle name="Comma 124" xfId="579"/>
    <cellStyle name="Comma 124 2" xfId="580"/>
    <cellStyle name="Comma 124 2 2" xfId="8828"/>
    <cellStyle name="Comma 124 3" xfId="581"/>
    <cellStyle name="Comma 124 3 2" xfId="8829"/>
    <cellStyle name="Comma 124 4" xfId="8830"/>
    <cellStyle name="Comma 125" xfId="582"/>
    <cellStyle name="Comma 125 2" xfId="583"/>
    <cellStyle name="Comma 125 2 2" xfId="8831"/>
    <cellStyle name="Comma 125 3" xfId="584"/>
    <cellStyle name="Comma 125 3 2" xfId="8832"/>
    <cellStyle name="Comma 125 4" xfId="8833"/>
    <cellStyle name="Comma 126" xfId="585"/>
    <cellStyle name="Comma 126 2" xfId="8834"/>
    <cellStyle name="Comma 127" xfId="586"/>
    <cellStyle name="Comma 127 2" xfId="8835"/>
    <cellStyle name="Comma 128" xfId="587"/>
    <cellStyle name="Comma 128 2" xfId="8836"/>
    <cellStyle name="Comma 129" xfId="588"/>
    <cellStyle name="Comma 129 2" xfId="8837"/>
    <cellStyle name="Comma 13" xfId="589"/>
    <cellStyle name="Comma 13 10" xfId="8838"/>
    <cellStyle name="Comma 13 10 2" xfId="8839"/>
    <cellStyle name="Comma 13 11" xfId="8840"/>
    <cellStyle name="Comma 13 12" xfId="55847"/>
    <cellStyle name="Comma 13 2" xfId="590"/>
    <cellStyle name="Comma 13 2 10" xfId="8841"/>
    <cellStyle name="Comma 13 2 10 2" xfId="8842"/>
    <cellStyle name="Comma 13 2 11" xfId="8843"/>
    <cellStyle name="Comma 13 2 11 2" xfId="8844"/>
    <cellStyle name="Comma 13 2 2" xfId="591"/>
    <cellStyle name="Comma 13 2 2 10" xfId="8845"/>
    <cellStyle name="Comma 13 2 2 10 2" xfId="8846"/>
    <cellStyle name="Comma 13 2 2 11" xfId="8847"/>
    <cellStyle name="Comma 13 2 2 11 2" xfId="8848"/>
    <cellStyle name="Comma 13 2 2 2" xfId="3676"/>
    <cellStyle name="Comma 13 2 2 2 2" xfId="3677"/>
    <cellStyle name="Comma 13 2 2 2 2 2" xfId="8849"/>
    <cellStyle name="Comma 13 2 2 2 2 2 2" xfId="8850"/>
    <cellStyle name="Comma 13 2 2 2 2 2 4" xfId="8851"/>
    <cellStyle name="Comma 13 2 2 2 2 3" xfId="8852"/>
    <cellStyle name="Comma 13 2 2 2 2 3 2" xfId="8853"/>
    <cellStyle name="Comma 13 2 2 2 2 4" xfId="8854"/>
    <cellStyle name="Comma 13 2 2 2 2 4 2" xfId="8855"/>
    <cellStyle name="Comma 13 2 2 2 2 5" xfId="8856"/>
    <cellStyle name="Comma 13 2 2 2 2 5 2" xfId="8857"/>
    <cellStyle name="Comma 13 2 2 2 2 6" xfId="8858"/>
    <cellStyle name="Comma 13 2 2 2 2 6 2" xfId="8859"/>
    <cellStyle name="Comma 13 2 2 2 2 7" xfId="8860"/>
    <cellStyle name="Comma 13 2 2 2 2 7 2" xfId="8861"/>
    <cellStyle name="Comma 13 2 2 2 3" xfId="3678"/>
    <cellStyle name="Comma 13 2 2 2 3 2" xfId="8862"/>
    <cellStyle name="Comma 13 2 2 2 3 2 2" xfId="8863"/>
    <cellStyle name="Comma 13 2 2 2 3 3" xfId="8864"/>
    <cellStyle name="Comma 13 2 2 2 3 3 2" xfId="8865"/>
    <cellStyle name="Comma 13 2 2 2 3 4" xfId="8866"/>
    <cellStyle name="Comma 13 2 2 2 3 4 2" xfId="8867"/>
    <cellStyle name="Comma 13 2 2 2 3 5" xfId="8868"/>
    <cellStyle name="Comma 13 2 2 2 3 5 2" xfId="8869"/>
    <cellStyle name="Comma 13 2 2 2 3 6" xfId="8870"/>
    <cellStyle name="Comma 13 2 2 2 3 6 2" xfId="8871"/>
    <cellStyle name="Comma 13 2 2 2 3 7" xfId="8872"/>
    <cellStyle name="Comma 13 2 2 2 3 7 2" xfId="8873"/>
    <cellStyle name="Comma 13 2 2 2 4" xfId="8874"/>
    <cellStyle name="Comma 13 2 2 2 4 2" xfId="8875"/>
    <cellStyle name="Comma 13 2 2 2 5" xfId="8876"/>
    <cellStyle name="Comma 13 2 2 2 5 2" xfId="8877"/>
    <cellStyle name="Comma 13 2 2 2 6" xfId="8878"/>
    <cellStyle name="Comma 13 2 2 2 6 2" xfId="8879"/>
    <cellStyle name="Comma 13 2 2 2 7" xfId="8880"/>
    <cellStyle name="Comma 13 2 2 2 7 2" xfId="8881"/>
    <cellStyle name="Comma 13 2 2 2 8" xfId="8882"/>
    <cellStyle name="Comma 13 2 2 2 8 2" xfId="8883"/>
    <cellStyle name="Comma 13 2 2 2 9" xfId="8884"/>
    <cellStyle name="Comma 13 2 2 2 9 2" xfId="8885"/>
    <cellStyle name="Comma 13 2 2 3" xfId="3679"/>
    <cellStyle name="Comma 13 2 2 3 2" xfId="8886"/>
    <cellStyle name="Comma 13 2 2 3 2 2" xfId="8887"/>
    <cellStyle name="Comma 13 2 2 3 3" xfId="8888"/>
    <cellStyle name="Comma 13 2 2 3 3 2" xfId="8889"/>
    <cellStyle name="Comma 13 2 2 3 4" xfId="8890"/>
    <cellStyle name="Comma 13 2 2 3 4 2" xfId="8891"/>
    <cellStyle name="Comma 13 2 2 3 5" xfId="8892"/>
    <cellStyle name="Comma 13 2 2 3 5 2" xfId="8893"/>
    <cellStyle name="Comma 13 2 2 3 6" xfId="8894"/>
    <cellStyle name="Comma 13 2 2 3 6 2" xfId="8895"/>
    <cellStyle name="Comma 13 2 2 3 7" xfId="8896"/>
    <cellStyle name="Comma 13 2 2 3 7 2" xfId="8897"/>
    <cellStyle name="Comma 13 2 2 4" xfId="3680"/>
    <cellStyle name="Comma 13 2 2 4 2" xfId="8898"/>
    <cellStyle name="Comma 13 2 2 4 2 2" xfId="8899"/>
    <cellStyle name="Comma 13 2 2 4 3" xfId="8900"/>
    <cellStyle name="Comma 13 2 2 4 3 2" xfId="8901"/>
    <cellStyle name="Comma 13 2 2 4 4" xfId="8902"/>
    <cellStyle name="Comma 13 2 2 4 4 2" xfId="8903"/>
    <cellStyle name="Comma 13 2 2 4 5" xfId="8904"/>
    <cellStyle name="Comma 13 2 2 4 5 2" xfId="8905"/>
    <cellStyle name="Comma 13 2 2 4 6" xfId="8906"/>
    <cellStyle name="Comma 13 2 2 4 6 2" xfId="8907"/>
    <cellStyle name="Comma 13 2 2 4 7" xfId="8908"/>
    <cellStyle name="Comma 13 2 2 4 7 2" xfId="8909"/>
    <cellStyle name="Comma 13 2 2 5" xfId="3681"/>
    <cellStyle name="Comma 13 2 2 5 2" xfId="8910"/>
    <cellStyle name="Comma 13 2 2 5 2 2" xfId="8911"/>
    <cellStyle name="Comma 13 2 2 5 3" xfId="8912"/>
    <cellStyle name="Comma 13 2 2 5 3 2" xfId="8913"/>
    <cellStyle name="Comma 13 2 2 5 4" xfId="8914"/>
    <cellStyle name="Comma 13 2 2 5 4 2" xfId="8915"/>
    <cellStyle name="Comma 13 2 2 5 5" xfId="8916"/>
    <cellStyle name="Comma 13 2 2 5 5 2" xfId="8917"/>
    <cellStyle name="Comma 13 2 2 5 6" xfId="8918"/>
    <cellStyle name="Comma 13 2 2 5 6 2" xfId="8919"/>
    <cellStyle name="Comma 13 2 2 5 7" xfId="8920"/>
    <cellStyle name="Comma 13 2 2 5 7 2" xfId="8921"/>
    <cellStyle name="Comma 13 2 2 6" xfId="8922"/>
    <cellStyle name="Comma 13 2 2 6 2" xfId="8923"/>
    <cellStyle name="Comma 13 2 2 7" xfId="8924"/>
    <cellStyle name="Comma 13 2 2 7 2" xfId="8925"/>
    <cellStyle name="Comma 13 2 2 8" xfId="8926"/>
    <cellStyle name="Comma 13 2 2 8 2" xfId="8927"/>
    <cellStyle name="Comma 13 2 2 9" xfId="8928"/>
    <cellStyle name="Comma 13 2 2 9 2" xfId="8929"/>
    <cellStyle name="Comma 13 2 3" xfId="3682"/>
    <cellStyle name="Comma 13 2 3 10" xfId="55848"/>
    <cellStyle name="Comma 13 2 3 2" xfId="3683"/>
    <cellStyle name="Comma 13 2 3 2 2" xfId="8930"/>
    <cellStyle name="Comma 13 2 3 2 2 2" xfId="8931"/>
    <cellStyle name="Comma 13 2 3 2 3" xfId="8932"/>
    <cellStyle name="Comma 13 2 3 2 3 2" xfId="8933"/>
    <cellStyle name="Comma 13 2 3 2 4" xfId="8934"/>
    <cellStyle name="Comma 13 2 3 2 4 2" xfId="8935"/>
    <cellStyle name="Comma 13 2 3 2 5" xfId="8936"/>
    <cellStyle name="Comma 13 2 3 2 5 2" xfId="8937"/>
    <cellStyle name="Comma 13 2 3 2 6" xfId="8938"/>
    <cellStyle name="Comma 13 2 3 2 6 2" xfId="8939"/>
    <cellStyle name="Comma 13 2 3 2 7" xfId="8940"/>
    <cellStyle name="Comma 13 2 3 2 7 2" xfId="8941"/>
    <cellStyle name="Comma 13 2 3 2 8" xfId="55849"/>
    <cellStyle name="Comma 13 2 3 2 9" xfId="55850"/>
    <cellStyle name="Comma 13 2 3 3" xfId="8942"/>
    <cellStyle name="Comma 13 2 3 3 2" xfId="8943"/>
    <cellStyle name="Comma 13 2 3 4" xfId="8944"/>
    <cellStyle name="Comma 13 2 3 4 2" xfId="8945"/>
    <cellStyle name="Comma 13 2 3 5" xfId="8946"/>
    <cellStyle name="Comma 13 2 3 5 2" xfId="8947"/>
    <cellStyle name="Comma 13 2 3 6" xfId="8948"/>
    <cellStyle name="Comma 13 2 3 6 2" xfId="8949"/>
    <cellStyle name="Comma 13 2 3 7" xfId="8950"/>
    <cellStyle name="Comma 13 2 3 7 2" xfId="8951"/>
    <cellStyle name="Comma 13 2 3 8" xfId="8952"/>
    <cellStyle name="Comma 13 2 3 8 2" xfId="8953"/>
    <cellStyle name="Comma 13 2 3 9" xfId="55851"/>
    <cellStyle name="Comma 13 2 4" xfId="3684"/>
    <cellStyle name="Comma 13 2 4 2" xfId="8954"/>
    <cellStyle name="Comma 13 2 4 2 2" xfId="8955"/>
    <cellStyle name="Comma 13 2 4 3" xfId="8956"/>
    <cellStyle name="Comma 13 2 4 3 2" xfId="8957"/>
    <cellStyle name="Comma 13 2 4 4" xfId="8958"/>
    <cellStyle name="Comma 13 2 4 4 2" xfId="8959"/>
    <cellStyle name="Comma 13 2 4 5" xfId="8960"/>
    <cellStyle name="Comma 13 2 4 5 2" xfId="8961"/>
    <cellStyle name="Comma 13 2 4 6" xfId="8962"/>
    <cellStyle name="Comma 13 2 4 6 2" xfId="8963"/>
    <cellStyle name="Comma 13 2 4 7" xfId="8964"/>
    <cellStyle name="Comma 13 2 4 7 2" xfId="8965"/>
    <cellStyle name="Comma 13 2 4 8" xfId="55852"/>
    <cellStyle name="Comma 13 2 4 9" xfId="55853"/>
    <cellStyle name="Comma 13 2 5" xfId="3685"/>
    <cellStyle name="Comma 13 2 5 2" xfId="8966"/>
    <cellStyle name="Comma 13 2 5 2 2" xfId="8967"/>
    <cellStyle name="Comma 13 2 5 3" xfId="8968"/>
    <cellStyle name="Comma 13 2 5 3 2" xfId="8969"/>
    <cellStyle name="Comma 13 2 5 4" xfId="8970"/>
    <cellStyle name="Comma 13 2 5 4 2" xfId="8971"/>
    <cellStyle name="Comma 13 2 5 5" xfId="8972"/>
    <cellStyle name="Comma 13 2 5 5 2" xfId="8973"/>
    <cellStyle name="Comma 13 2 5 6" xfId="8974"/>
    <cellStyle name="Comma 13 2 5 6 2" xfId="8975"/>
    <cellStyle name="Comma 13 2 5 7" xfId="8976"/>
    <cellStyle name="Comma 13 2 5 7 2" xfId="8977"/>
    <cellStyle name="Comma 13 2 5 8" xfId="55854"/>
    <cellStyle name="Comma 13 2 5 9" xfId="55855"/>
    <cellStyle name="Comma 13 2 6" xfId="8978"/>
    <cellStyle name="Comma 13 2 6 2" xfId="8979"/>
    <cellStyle name="Comma 13 2 7" xfId="8980"/>
    <cellStyle name="Comma 13 2 7 2" xfId="8981"/>
    <cellStyle name="Comma 13 2 8" xfId="8982"/>
    <cellStyle name="Comma 13 2 8 2" xfId="8983"/>
    <cellStyle name="Comma 13 2 9" xfId="8984"/>
    <cellStyle name="Comma 13 2 9 2" xfId="8985"/>
    <cellStyle name="Comma 13 3" xfId="3686"/>
    <cellStyle name="Comma 13 3 2" xfId="8986"/>
    <cellStyle name="Comma 13 3 2 2" xfId="8987"/>
    <cellStyle name="Comma 13 3 3" xfId="8988"/>
    <cellStyle name="Comma 13 3 3 2" xfId="8989"/>
    <cellStyle name="Comma 13 3 4" xfId="8990"/>
    <cellStyle name="Comma 13 3 4 2" xfId="8991"/>
    <cellStyle name="Comma 13 3 5" xfId="8992"/>
    <cellStyle name="Comma 13 3 5 2" xfId="8993"/>
    <cellStyle name="Comma 13 3 6" xfId="8994"/>
    <cellStyle name="Comma 13 3 6 2" xfId="8995"/>
    <cellStyle name="Comma 13 3 7" xfId="8996"/>
    <cellStyle name="Comma 13 3 7 2" xfId="8997"/>
    <cellStyle name="Comma 13 3 8" xfId="55856"/>
    <cellStyle name="Comma 13 3 9" xfId="55857"/>
    <cellStyle name="Comma 13 4" xfId="3687"/>
    <cellStyle name="Comma 13 4 2" xfId="8998"/>
    <cellStyle name="Comma 13 4 2 2" xfId="8999"/>
    <cellStyle name="Comma 13 4 3" xfId="9000"/>
    <cellStyle name="Comma 13 4 3 2" xfId="9001"/>
    <cellStyle name="Comma 13 4 4" xfId="9002"/>
    <cellStyle name="Comma 13 4 4 2" xfId="9003"/>
    <cellStyle name="Comma 13 4 5" xfId="9004"/>
    <cellStyle name="Comma 13 4 5 2" xfId="9005"/>
    <cellStyle name="Comma 13 4 6" xfId="9006"/>
    <cellStyle name="Comma 13 4 6 2" xfId="9007"/>
    <cellStyle name="Comma 13 4 7" xfId="9008"/>
    <cellStyle name="Comma 13 4 7 2" xfId="9009"/>
    <cellStyle name="Comma 13 4 8" xfId="55858"/>
    <cellStyle name="Comma 13 4 9" xfId="55859"/>
    <cellStyle name="Comma 13 5" xfId="9010"/>
    <cellStyle name="Comma 13 5 2" xfId="9011"/>
    <cellStyle name="Comma 13 6" xfId="9012"/>
    <cellStyle name="Comma 13 6 2" xfId="9013"/>
    <cellStyle name="Comma 13 7" xfId="9014"/>
    <cellStyle name="Comma 13 7 2" xfId="9015"/>
    <cellStyle name="Comma 13 8" xfId="9016"/>
    <cellStyle name="Comma 13 8 2" xfId="9017"/>
    <cellStyle name="Comma 13 9" xfId="9018"/>
    <cellStyle name="Comma 13 9 2" xfId="9019"/>
    <cellStyle name="Comma 130" xfId="592"/>
    <cellStyle name="Comma 130 2" xfId="9020"/>
    <cellStyle name="Comma 130 3" xfId="55860"/>
    <cellStyle name="Comma 131" xfId="593"/>
    <cellStyle name="Comma 131 2" xfId="9021"/>
    <cellStyle name="Comma 131 3" xfId="55861"/>
    <cellStyle name="Comma 132" xfId="594"/>
    <cellStyle name="Comma 132 2" xfId="9022"/>
    <cellStyle name="Comma 132 3" xfId="55862"/>
    <cellStyle name="Comma 133" xfId="595"/>
    <cellStyle name="Comma 133 2" xfId="9023"/>
    <cellStyle name="Comma 133 3" xfId="55863"/>
    <cellStyle name="Comma 134" xfId="596"/>
    <cellStyle name="Comma 134 2" xfId="9024"/>
    <cellStyle name="Comma 134 3" xfId="55864"/>
    <cellStyle name="Comma 135" xfId="597"/>
    <cellStyle name="Comma 135 2" xfId="9025"/>
    <cellStyle name="Comma 135 3" xfId="55865"/>
    <cellStyle name="Comma 136" xfId="598"/>
    <cellStyle name="Comma 136 2" xfId="9026"/>
    <cellStyle name="Comma 136 3" xfId="55866"/>
    <cellStyle name="Comma 137" xfId="599"/>
    <cellStyle name="Comma 137 2" xfId="9027"/>
    <cellStyle name="Comma 137 3" xfId="55867"/>
    <cellStyle name="Comma 138" xfId="600"/>
    <cellStyle name="Comma 138 2" xfId="9028"/>
    <cellStyle name="Comma 138 3" xfId="55868"/>
    <cellStyle name="Comma 139" xfId="601"/>
    <cellStyle name="Comma 139 2" xfId="9029"/>
    <cellStyle name="Comma 139 3" xfId="55869"/>
    <cellStyle name="Comma 14" xfId="602"/>
    <cellStyle name="Comma 14 2" xfId="603"/>
    <cellStyle name="Comma 14 2 2" xfId="604"/>
    <cellStyle name="Comma 14 2 2 2" xfId="9030"/>
    <cellStyle name="Comma 14 2 2 2 2" xfId="9031"/>
    <cellStyle name="Comma 14 2 2 3" xfId="9032"/>
    <cellStyle name="Comma 14 2 2 3 2" xfId="9033"/>
    <cellStyle name="Comma 14 2 2 4" xfId="9034"/>
    <cellStyle name="Comma 14 2 2 4 2" xfId="9035"/>
    <cellStyle name="Comma 14 2 2 5" xfId="9036"/>
    <cellStyle name="Comma 14 2 2 5 2" xfId="9037"/>
    <cellStyle name="Comma 14 2 2 6" xfId="9038"/>
    <cellStyle name="Comma 14 2 2 6 2" xfId="9039"/>
    <cellStyle name="Comma 14 2 2 7" xfId="9040"/>
    <cellStyle name="Comma 14 2 2 7 2" xfId="9041"/>
    <cellStyle name="Comma 14 2 2 8" xfId="55870"/>
    <cellStyle name="Comma 14 2 2 9" xfId="55871"/>
    <cellStyle name="Comma 14 2 3" xfId="9042"/>
    <cellStyle name="Comma 14 2 4" xfId="9043"/>
    <cellStyle name="Comma 14 3" xfId="605"/>
    <cellStyle name="Comma 14 3 2" xfId="9044"/>
    <cellStyle name="Comma 14 3 2 2" xfId="9045"/>
    <cellStyle name="Comma 14 3 3" xfId="9046"/>
    <cellStyle name="Comma 14 3 3 2" xfId="9047"/>
    <cellStyle name="Comma 14 3 4" xfId="9048"/>
    <cellStyle name="Comma 14 3 4 2" xfId="9049"/>
    <cellStyle name="Comma 14 3 5" xfId="9050"/>
    <cellStyle name="Comma 14 3 5 2" xfId="9051"/>
    <cellStyle name="Comma 14 3 6" xfId="9052"/>
    <cellStyle name="Comma 14 3 6 2" xfId="9053"/>
    <cellStyle name="Comma 14 3 7" xfId="9054"/>
    <cellStyle name="Comma 14 3 7 2" xfId="9055"/>
    <cellStyle name="Comma 14 3 8" xfId="55872"/>
    <cellStyle name="Comma 14 3 9" xfId="55873"/>
    <cellStyle name="Comma 14 4" xfId="606"/>
    <cellStyle name="Comma 14 4 2" xfId="9056"/>
    <cellStyle name="Comma 14 4 3" xfId="55874"/>
    <cellStyle name="Comma 14 5" xfId="9057"/>
    <cellStyle name="Comma 14 6" xfId="55875"/>
    <cellStyle name="Comma 14 7" xfId="55876"/>
    <cellStyle name="Comma 140" xfId="607"/>
    <cellStyle name="Comma 140 2" xfId="9058"/>
    <cellStyle name="Comma 140 3" xfId="55877"/>
    <cellStyle name="Comma 141" xfId="608"/>
    <cellStyle name="Comma 141 2" xfId="9059"/>
    <cellStyle name="Comma 141 3" xfId="55878"/>
    <cellStyle name="Comma 142" xfId="609"/>
    <cellStyle name="Comma 142 2" xfId="9060"/>
    <cellStyle name="Comma 142 3" xfId="55879"/>
    <cellStyle name="Comma 143" xfId="610"/>
    <cellStyle name="Comma 143 2" xfId="9061"/>
    <cellStyle name="Comma 143 3" xfId="55880"/>
    <cellStyle name="Comma 144" xfId="611"/>
    <cellStyle name="Comma 144 2" xfId="9062"/>
    <cellStyle name="Comma 144 3" xfId="55881"/>
    <cellStyle name="Comma 145" xfId="612"/>
    <cellStyle name="Comma 145 2" xfId="9063"/>
    <cellStyle name="Comma 145 3" xfId="55882"/>
    <cellStyle name="Comma 146" xfId="613"/>
    <cellStyle name="Comma 146 2" xfId="9064"/>
    <cellStyle name="Comma 146 3" xfId="55883"/>
    <cellStyle name="Comma 147" xfId="614"/>
    <cellStyle name="Comma 147 2" xfId="615"/>
    <cellStyle name="Comma 147 2 2" xfId="9065"/>
    <cellStyle name="Comma 147 2 3" xfId="55884"/>
    <cellStyle name="Comma 147 3" xfId="616"/>
    <cellStyle name="Comma 147 3 2" xfId="9066"/>
    <cellStyle name="Comma 147 3 3" xfId="55885"/>
    <cellStyle name="Comma 147 4" xfId="9067"/>
    <cellStyle name="Comma 147 5" xfId="55886"/>
    <cellStyle name="Comma 148" xfId="617"/>
    <cellStyle name="Comma 148 2" xfId="618"/>
    <cellStyle name="Comma 148 2 2" xfId="9068"/>
    <cellStyle name="Comma 148 2 3" xfId="55887"/>
    <cellStyle name="Comma 148 3" xfId="619"/>
    <cellStyle name="Comma 148 3 2" xfId="9069"/>
    <cellStyle name="Comma 148 3 3" xfId="55888"/>
    <cellStyle name="Comma 148 4" xfId="9070"/>
    <cellStyle name="Comma 148 5" xfId="55889"/>
    <cellStyle name="Comma 149" xfId="620"/>
    <cellStyle name="Comma 149 2" xfId="9071"/>
    <cellStyle name="Comma 149 3" xfId="55890"/>
    <cellStyle name="Comma 15" xfId="621"/>
    <cellStyle name="Comma 15 2" xfId="622"/>
    <cellStyle name="Comma 15 2 2" xfId="623"/>
    <cellStyle name="Comma 15 2 2 2" xfId="9072"/>
    <cellStyle name="Comma 15 2 2 3" xfId="55891"/>
    <cellStyle name="Comma 15 2 2 4" xfId="55892"/>
    <cellStyle name="Comma 15 2 3" xfId="9073"/>
    <cellStyle name="Comma 15 2 3 2" xfId="9074"/>
    <cellStyle name="Comma 15 2 4" xfId="9075"/>
    <cellStyle name="Comma 15 2 4 2" xfId="9076"/>
    <cellStyle name="Comma 15 2 5" xfId="9077"/>
    <cellStyle name="Comma 15 2 5 2" xfId="9078"/>
    <cellStyle name="Comma 15 2 6" xfId="9079"/>
    <cellStyle name="Comma 15 2 6 2" xfId="9080"/>
    <cellStyle name="Comma 15 2 7" xfId="9081"/>
    <cellStyle name="Comma 15 2 7 2" xfId="9082"/>
    <cellStyle name="Comma 15 2 8" xfId="55893"/>
    <cellStyle name="Comma 15 2 9" xfId="55894"/>
    <cellStyle name="Comma 15 3" xfId="624"/>
    <cellStyle name="Comma 15 3 2" xfId="9083"/>
    <cellStyle name="Comma 15 3 2 2" xfId="9084"/>
    <cellStyle name="Comma 15 3 3" xfId="9085"/>
    <cellStyle name="Comma 15 3 3 2" xfId="9086"/>
    <cellStyle name="Comma 15 3 4" xfId="9087"/>
    <cellStyle name="Comma 15 3 4 2" xfId="9088"/>
    <cellStyle name="Comma 15 3 5" xfId="9089"/>
    <cellStyle name="Comma 15 3 5 2" xfId="9090"/>
    <cellStyle name="Comma 15 3 6" xfId="9091"/>
    <cellStyle name="Comma 15 3 6 2" xfId="9092"/>
    <cellStyle name="Comma 15 3 7" xfId="9093"/>
    <cellStyle name="Comma 15 3 7 2" xfId="9094"/>
    <cellStyle name="Comma 15 3 8" xfId="55895"/>
    <cellStyle name="Comma 15 3 9" xfId="55896"/>
    <cellStyle name="Comma 15 4" xfId="9095"/>
    <cellStyle name="Comma 15 5" xfId="55897"/>
    <cellStyle name="Comma 15 6" xfId="55898"/>
    <cellStyle name="Comma 150" xfId="625"/>
    <cellStyle name="Comma 150 2" xfId="626"/>
    <cellStyle name="Comma 150 2 2" xfId="9096"/>
    <cellStyle name="Comma 150 2 3" xfId="55899"/>
    <cellStyle name="Comma 150 3" xfId="627"/>
    <cellStyle name="Comma 150 3 2" xfId="9097"/>
    <cellStyle name="Comma 150 3 3" xfId="55900"/>
    <cellStyle name="Comma 150 4" xfId="9098"/>
    <cellStyle name="Comma 150 5" xfId="55901"/>
    <cellStyle name="Comma 151" xfId="628"/>
    <cellStyle name="Comma 151 2" xfId="629"/>
    <cellStyle name="Comma 151 2 2" xfId="9099"/>
    <cellStyle name="Comma 151 2 3" xfId="55902"/>
    <cellStyle name="Comma 151 3" xfId="9100"/>
    <cellStyle name="Comma 151 4" xfId="55903"/>
    <cellStyle name="Comma 152" xfId="630"/>
    <cellStyle name="Comma 152 2" xfId="631"/>
    <cellStyle name="Comma 152 2 2" xfId="9101"/>
    <cellStyle name="Comma 152 2 3" xfId="55904"/>
    <cellStyle name="Comma 152 3" xfId="632"/>
    <cellStyle name="Comma 152 3 2" xfId="9102"/>
    <cellStyle name="Comma 152 3 3" xfId="55905"/>
    <cellStyle name="Comma 152 4" xfId="9103"/>
    <cellStyle name="Comma 152 5" xfId="55906"/>
    <cellStyle name="Comma 153" xfId="633"/>
    <cellStyle name="Comma 153 2" xfId="9104"/>
    <cellStyle name="Comma 153 3" xfId="55907"/>
    <cellStyle name="Comma 154" xfId="634"/>
    <cellStyle name="Comma 154 2" xfId="9105"/>
    <cellStyle name="Comma 154 3" xfId="55908"/>
    <cellStyle name="Comma 155" xfId="635"/>
    <cellStyle name="Comma 155 2" xfId="9106"/>
    <cellStyle name="Comma 155 3" xfId="55909"/>
    <cellStyle name="Comma 156" xfId="636"/>
    <cellStyle name="Comma 156 2" xfId="9107"/>
    <cellStyle name="Comma 156 3" xfId="55910"/>
    <cellStyle name="Comma 157" xfId="637"/>
    <cellStyle name="Comma 157 2" xfId="9108"/>
    <cellStyle name="Comma 157 3" xfId="55911"/>
    <cellStyle name="Comma 158" xfId="638"/>
    <cellStyle name="Comma 158 2" xfId="9109"/>
    <cellStyle name="Comma 158 3" xfId="55912"/>
    <cellStyle name="Comma 159" xfId="639"/>
    <cellStyle name="Comma 159 2" xfId="9110"/>
    <cellStyle name="Comma 159 3" xfId="55913"/>
    <cellStyle name="Comma 16" xfId="640"/>
    <cellStyle name="Comma 16 10" xfId="55914"/>
    <cellStyle name="Comma 16 11" xfId="55915"/>
    <cellStyle name="Comma 16 12" xfId="55916"/>
    <cellStyle name="Comma 16 13" xfId="55917"/>
    <cellStyle name="Comma 16 2" xfId="641"/>
    <cellStyle name="Comma 16 2 2" xfId="642"/>
    <cellStyle name="Comma 16 2 2 2" xfId="9111"/>
    <cellStyle name="Comma 16 2 2 3" xfId="55918"/>
    <cellStyle name="Comma 16 2 2 4" xfId="55919"/>
    <cellStyle name="Comma 16 2 3" xfId="9112"/>
    <cellStyle name="Comma 16 2 3 2" xfId="9113"/>
    <cellStyle name="Comma 16 2 4" xfId="9114"/>
    <cellStyle name="Comma 16 2 4 2" xfId="9115"/>
    <cellStyle name="Comma 16 2 5" xfId="9116"/>
    <cellStyle name="Comma 16 2 5 2" xfId="9117"/>
    <cellStyle name="Comma 16 2 6" xfId="9118"/>
    <cellStyle name="Comma 16 2 6 2" xfId="9119"/>
    <cellStyle name="Comma 16 2 7" xfId="9120"/>
    <cellStyle name="Comma 16 2 7 2" xfId="9121"/>
    <cellStyle name="Comma 16 2 8" xfId="55920"/>
    <cellStyle name="Comma 16 2 9" xfId="55921"/>
    <cellStyle name="Comma 16 3" xfId="37"/>
    <cellStyle name="Comma 16 3 10" xfId="9122"/>
    <cellStyle name="Comma 16 3 10 2" xfId="9123"/>
    <cellStyle name="Comma 16 3 11" xfId="9124"/>
    <cellStyle name="Comma 16 3 12" xfId="55922"/>
    <cellStyle name="Comma 16 3 13" xfId="55923"/>
    <cellStyle name="Comma 16 3 2" xfId="3689"/>
    <cellStyle name="Comma 16 3 2 10" xfId="9125"/>
    <cellStyle name="Comma 16 3 2 11" xfId="55924"/>
    <cellStyle name="Comma 16 3 2 12" xfId="55925"/>
    <cellStyle name="Comma 16 3 2 13" xfId="55926"/>
    <cellStyle name="Comma 16 3 2 2" xfId="3690"/>
    <cellStyle name="Comma 16 3 2 2 10" xfId="55927"/>
    <cellStyle name="Comma 16 3 2 2 2" xfId="9126"/>
    <cellStyle name="Comma 16 3 2 2 2 2" xfId="9127"/>
    <cellStyle name="Comma 16 3 2 2 2 3" xfId="9128"/>
    <cellStyle name="Comma 16 3 2 2 3" xfId="9129"/>
    <cellStyle name="Comma 16 3 2 2 3 2" xfId="9130"/>
    <cellStyle name="Comma 16 3 2 2 4" xfId="9131"/>
    <cellStyle name="Comma 16 3 2 2 4 2" xfId="9132"/>
    <cellStyle name="Comma 16 3 2 2 5" xfId="9133"/>
    <cellStyle name="Comma 16 3 2 2 5 2" xfId="9134"/>
    <cellStyle name="Comma 16 3 2 2 5 2 2" xfId="9135"/>
    <cellStyle name="Comma 16 3 2 2 5 2 2 2" xfId="9136"/>
    <cellStyle name="Comma 16 3 2 2 5 2 3" xfId="9137"/>
    <cellStyle name="Comma 16 3 2 2 5 3" xfId="9138"/>
    <cellStyle name="Comma 16 3 2 2 5 3 2" xfId="9139"/>
    <cellStyle name="Comma 16 3 2 2 5 4" xfId="9140"/>
    <cellStyle name="Comma 16 3 2 2 6" xfId="9141"/>
    <cellStyle name="Comma 16 3 2 2 6 2" xfId="9142"/>
    <cellStyle name="Comma 16 3 2 2 6 2 2" xfId="9143"/>
    <cellStyle name="Comma 16 3 2 2 6 2 2 2" xfId="9144"/>
    <cellStyle name="Comma 16 3 2 2 6 2 3" xfId="9145"/>
    <cellStyle name="Comma 16 3 2 2 6 3" xfId="9146"/>
    <cellStyle name="Comma 16 3 2 2 6 3 2" xfId="9147"/>
    <cellStyle name="Comma 16 3 2 2 6 4" xfId="9148"/>
    <cellStyle name="Comma 16 3 2 2 7" xfId="9149"/>
    <cellStyle name="Comma 16 3 2 2 7 2" xfId="9150"/>
    <cellStyle name="Comma 16 3 2 2 7 2 2" xfId="9151"/>
    <cellStyle name="Comma 16 3 2 2 7 3" xfId="9152"/>
    <cellStyle name="Comma 16 3 2 2 8" xfId="9153"/>
    <cellStyle name="Comma 16 3 2 2 8 2" xfId="9154"/>
    <cellStyle name="Comma 16 3 2 2 9" xfId="9155"/>
    <cellStyle name="Comma 16 3 2 3" xfId="9156"/>
    <cellStyle name="Comma 16 3 2 3 2" xfId="9157"/>
    <cellStyle name="Comma 16 3 2 3 3" xfId="9158"/>
    <cellStyle name="Comma 16 3 2 4" xfId="9159"/>
    <cellStyle name="Comma 16 3 2 4 2" xfId="9160"/>
    <cellStyle name="Comma 16 3 2 5" xfId="9161"/>
    <cellStyle name="Comma 16 3 2 5 2" xfId="9162"/>
    <cellStyle name="Comma 16 3 2 6" xfId="9163"/>
    <cellStyle name="Comma 16 3 2 6 2" xfId="9164"/>
    <cellStyle name="Comma 16 3 2 6 2 2" xfId="9165"/>
    <cellStyle name="Comma 16 3 2 6 2 2 2" xfId="9166"/>
    <cellStyle name="Comma 16 3 2 6 2 2 2 2" xfId="9167"/>
    <cellStyle name="Comma 16 3 2 6 3" xfId="9168"/>
    <cellStyle name="Comma 16 3 2 7" xfId="9169"/>
    <cellStyle name="Comma 16 3 2 7 2" xfId="9170"/>
    <cellStyle name="Comma 16 3 2 8" xfId="9171"/>
    <cellStyle name="Comma 16 3 2 8 2" xfId="9172"/>
    <cellStyle name="Comma 16 3 2 9" xfId="9173"/>
    <cellStyle name="Comma 16 3 3" xfId="3691"/>
    <cellStyle name="Comma 16 3 3 10" xfId="9174"/>
    <cellStyle name="Comma 16 3 3 11" xfId="55928"/>
    <cellStyle name="Comma 16 3 3 2" xfId="3692"/>
    <cellStyle name="Comma 16 3 3 2 10" xfId="55929"/>
    <cellStyle name="Comma 16 3 3 2 2" xfId="9175"/>
    <cellStyle name="Comma 16 3 3 2 2 2" xfId="9176"/>
    <cellStyle name="Comma 16 3 3 2 2 3" xfId="9177"/>
    <cellStyle name="Comma 16 3 3 2 3" xfId="9178"/>
    <cellStyle name="Comma 16 3 3 2 3 2" xfId="9179"/>
    <cellStyle name="Comma 16 3 3 2 4" xfId="9180"/>
    <cellStyle name="Comma 16 3 3 2 4 2" xfId="9181"/>
    <cellStyle name="Comma 16 3 3 2 5" xfId="9182"/>
    <cellStyle name="Comma 16 3 3 2 5 2" xfId="9183"/>
    <cellStyle name="Comma 16 3 3 2 6" xfId="9184"/>
    <cellStyle name="Comma 16 3 3 2 6 2" xfId="9185"/>
    <cellStyle name="Comma 16 3 3 2 7" xfId="9186"/>
    <cellStyle name="Comma 16 3 3 2 7 2" xfId="9187"/>
    <cellStyle name="Comma 16 3 3 2 8" xfId="9188"/>
    <cellStyle name="Comma 16 3 3 2 9" xfId="55930"/>
    <cellStyle name="Comma 16 3 3 3" xfId="9189"/>
    <cellStyle name="Comma 16 3 3 3 2" xfId="9190"/>
    <cellStyle name="Comma 16 3 3 3 3" xfId="9191"/>
    <cellStyle name="Comma 16 3 3 4" xfId="9192"/>
    <cellStyle name="Comma 16 3 3 4 2" xfId="9193"/>
    <cellStyle name="Comma 16 3 3 5" xfId="9194"/>
    <cellStyle name="Comma 16 3 3 5 2" xfId="9195"/>
    <cellStyle name="Comma 16 3 3 6" xfId="9196"/>
    <cellStyle name="Comma 16 3 3 6 2" xfId="9197"/>
    <cellStyle name="Comma 16 3 3 6 2 2" xfId="9198"/>
    <cellStyle name="Comma 16 3 3 6 2 2 2" xfId="9199"/>
    <cellStyle name="Comma 16 3 3 6 2 3" xfId="9200"/>
    <cellStyle name="Comma 16 3 3 6 3" xfId="9201"/>
    <cellStyle name="Comma 16 3 3 6 3 2" xfId="9202"/>
    <cellStyle name="Comma 16 3 3 6 4" xfId="9203"/>
    <cellStyle name="Comma 16 3 3 6 4 2" xfId="9204"/>
    <cellStyle name="Comma 16 3 3 6 5" xfId="9205"/>
    <cellStyle name="Comma 16 3 3 7" xfId="9206"/>
    <cellStyle name="Comma 16 3 3 7 2" xfId="9207"/>
    <cellStyle name="Comma 16 3 3 7 2 2" xfId="9208"/>
    <cellStyle name="Comma 16 3 3 7 2 2 2" xfId="9209"/>
    <cellStyle name="Comma 16 3 3 7 2 3" xfId="9210"/>
    <cellStyle name="Comma 16 3 3 7 3" xfId="9211"/>
    <cellStyle name="Comma 16 3 3 7 3 2" xfId="9212"/>
    <cellStyle name="Comma 16 3 3 7 4" xfId="9213"/>
    <cellStyle name="Comma 16 3 3 8" xfId="9214"/>
    <cellStyle name="Comma 16 3 3 8 2" xfId="9215"/>
    <cellStyle name="Comma 16 3 3 8 2 2" xfId="9216"/>
    <cellStyle name="Comma 16 3 3 8 3" xfId="9217"/>
    <cellStyle name="Comma 16 3 3 9" xfId="9218"/>
    <cellStyle name="Comma 16 3 3 9 2" xfId="9219"/>
    <cellStyle name="Comma 16 3 4" xfId="3693"/>
    <cellStyle name="Comma 16 3 4 10" xfId="55931"/>
    <cellStyle name="Comma 16 3 4 2" xfId="9220"/>
    <cellStyle name="Comma 16 3 4 2 2" xfId="9221"/>
    <cellStyle name="Comma 16 3 4 2 3" xfId="9222"/>
    <cellStyle name="Comma 16 3 4 3" xfId="9223"/>
    <cellStyle name="Comma 16 3 4 3 2" xfId="9224"/>
    <cellStyle name="Comma 16 3 4 4" xfId="9225"/>
    <cellStyle name="Comma 16 3 4 4 2" xfId="9226"/>
    <cellStyle name="Comma 16 3 4 5" xfId="9227"/>
    <cellStyle name="Comma 16 3 4 5 2" xfId="9228"/>
    <cellStyle name="Comma 16 3 4 5 2 2" xfId="9229"/>
    <cellStyle name="Comma 16 3 4 5 2 2 2" xfId="9230"/>
    <cellStyle name="Comma 16 3 4 5 2 3" xfId="9231"/>
    <cellStyle name="Comma 16 3 4 5 3" xfId="9232"/>
    <cellStyle name="Comma 16 3 4 5 3 2" xfId="9233"/>
    <cellStyle name="Comma 16 3 4 5 4" xfId="9234"/>
    <cellStyle name="Comma 16 3 4 6" xfId="9235"/>
    <cellStyle name="Comma 16 3 4 6 2" xfId="9236"/>
    <cellStyle name="Comma 16 3 4 6 2 2" xfId="9237"/>
    <cellStyle name="Comma 16 3 4 6 2 2 2" xfId="9238"/>
    <cellStyle name="Comma 16 3 4 6 2 3" xfId="9239"/>
    <cellStyle name="Comma 16 3 4 6 3" xfId="9240"/>
    <cellStyle name="Comma 16 3 4 6 3 2" xfId="9241"/>
    <cellStyle name="Comma 16 3 4 6 4" xfId="9242"/>
    <cellStyle name="Comma 16 3 4 7" xfId="9243"/>
    <cellStyle name="Comma 16 3 4 7 2" xfId="9244"/>
    <cellStyle name="Comma 16 3 4 7 2 2" xfId="9245"/>
    <cellStyle name="Comma 16 3 4 7 3" xfId="9246"/>
    <cellStyle name="Comma 16 3 4 8" xfId="9247"/>
    <cellStyle name="Comma 16 3 4 8 2" xfId="9248"/>
    <cellStyle name="Comma 16 3 4 9" xfId="9249"/>
    <cellStyle name="Comma 16 3 5" xfId="3688"/>
    <cellStyle name="Comma 16 3 5 2" xfId="9250"/>
    <cellStyle name="Comma 16 3 5 3" xfId="9251"/>
    <cellStyle name="Comma 16 3 5 4" xfId="9252"/>
    <cellStyle name="Comma 16 3 5 4 2" xfId="9253"/>
    <cellStyle name="Comma 16 3 5 4 2 2" xfId="9254"/>
    <cellStyle name="Comma 16 3 5 4 2 2 2" xfId="9255"/>
    <cellStyle name="Comma 16 3 5 4 2 3" xfId="9256"/>
    <cellStyle name="Comma 16 3 5 4 3" xfId="9257"/>
    <cellStyle name="Comma 16 3 5 4 3 2" xfId="9258"/>
    <cellStyle name="Comma 16 3 5 4 4" xfId="9259"/>
    <cellStyle name="Comma 16 3 5 5" xfId="9260"/>
    <cellStyle name="Comma 16 3 5 5 2" xfId="9261"/>
    <cellStyle name="Comma 16 3 5 5 2 2" xfId="9262"/>
    <cellStyle name="Comma 16 3 5 5 2 2 2" xfId="9263"/>
    <cellStyle name="Comma 16 3 5 5 2 3" xfId="9264"/>
    <cellStyle name="Comma 16 3 5 5 3" xfId="9265"/>
    <cellStyle name="Comma 16 3 5 5 3 2" xfId="9266"/>
    <cellStyle name="Comma 16 3 5 5 4" xfId="9267"/>
    <cellStyle name="Comma 16 3 5 6" xfId="9268"/>
    <cellStyle name="Comma 16 3 5 6 2" xfId="9269"/>
    <cellStyle name="Comma 16 3 5 6 2 2" xfId="9270"/>
    <cellStyle name="Comma 16 3 5 6 3" xfId="9271"/>
    <cellStyle name="Comma 16 3 5 7" xfId="9272"/>
    <cellStyle name="Comma 16 3 5 7 2" xfId="9273"/>
    <cellStyle name="Comma 16 3 5 8" xfId="9274"/>
    <cellStyle name="Comma 16 3 6" xfId="9275"/>
    <cellStyle name="Comma 16 3 6 2" xfId="9276"/>
    <cellStyle name="Comma 16 3 6 2 2" xfId="9277"/>
    <cellStyle name="Comma 16 3 6 2 2 2" xfId="9278"/>
    <cellStyle name="Comma 16 3 6 2 2 2 2" xfId="9279"/>
    <cellStyle name="Comma 16 3 6 2 2 3" xfId="9280"/>
    <cellStyle name="Comma 16 3 6 2 3" xfId="9281"/>
    <cellStyle name="Comma 16 3 6 2 3 2" xfId="9282"/>
    <cellStyle name="Comma 16 3 6 2 4" xfId="9283"/>
    <cellStyle name="Comma 16 3 6 3" xfId="9284"/>
    <cellStyle name="Comma 16 3 6 3 2" xfId="9285"/>
    <cellStyle name="Comma 16 3 6 3 2 2" xfId="9286"/>
    <cellStyle name="Comma 16 3 6 3 2 2 2" xfId="9287"/>
    <cellStyle name="Comma 16 3 6 3 2 3" xfId="9288"/>
    <cellStyle name="Comma 16 3 6 3 3" xfId="9289"/>
    <cellStyle name="Comma 16 3 6 3 3 2" xfId="9290"/>
    <cellStyle name="Comma 16 3 6 3 4" xfId="9291"/>
    <cellStyle name="Comma 16 3 6 4" xfId="9292"/>
    <cellStyle name="Comma 16 3 6 4 2" xfId="9293"/>
    <cellStyle name="Comma 16 3 6 4 2 2" xfId="9294"/>
    <cellStyle name="Comma 16 3 6 4 3" xfId="9295"/>
    <cellStyle name="Comma 16 3 6 5" xfId="9296"/>
    <cellStyle name="Comma 16 3 6 5 2" xfId="9297"/>
    <cellStyle name="Comma 16 3 6 6" xfId="9298"/>
    <cellStyle name="Comma 16 3 7" xfId="9299"/>
    <cellStyle name="Comma 16 3 7 2" xfId="9300"/>
    <cellStyle name="Comma 16 3 7 2 2" xfId="9301"/>
    <cellStyle name="Comma 16 3 7 2 2 2" xfId="9302"/>
    <cellStyle name="Comma 16 3 7 2 2 2 2" xfId="9303"/>
    <cellStyle name="Comma 16 3 7 2 2 3" xfId="9304"/>
    <cellStyle name="Comma 16 3 7 2 3" xfId="9305"/>
    <cellStyle name="Comma 16 3 7 2 3 2" xfId="9306"/>
    <cellStyle name="Comma 16 3 7 2 4" xfId="9307"/>
    <cellStyle name="Comma 16 3 7 3" xfId="9308"/>
    <cellStyle name="Comma 16 3 7 3 2" xfId="9309"/>
    <cellStyle name="Comma 16 3 7 3 2 2" xfId="9310"/>
    <cellStyle name="Comma 16 3 7 3 2 2 2" xfId="9311"/>
    <cellStyle name="Comma 16 3 7 3 2 3" xfId="9312"/>
    <cellStyle name="Comma 16 3 7 3 3" xfId="9313"/>
    <cellStyle name="Comma 16 3 7 3 3 2" xfId="9314"/>
    <cellStyle name="Comma 16 3 7 3 4" xfId="9315"/>
    <cellStyle name="Comma 16 3 7 4" xfId="9316"/>
    <cellStyle name="Comma 16 3 7 4 2" xfId="9317"/>
    <cellStyle name="Comma 16 3 7 4 2 2" xfId="9318"/>
    <cellStyle name="Comma 16 3 7 4 3" xfId="9319"/>
    <cellStyle name="Comma 16 3 7 5" xfId="9320"/>
    <cellStyle name="Comma 16 3 7 5 2" xfId="9321"/>
    <cellStyle name="Comma 16 3 7 6" xfId="9322"/>
    <cellStyle name="Comma 16 3 8" xfId="9323"/>
    <cellStyle name="Comma 16 3 8 2" xfId="9324"/>
    <cellStyle name="Comma 16 3 8 2 2" xfId="9325"/>
    <cellStyle name="Comma 16 3 8 3" xfId="9326"/>
    <cellStyle name="Comma 16 3 9" xfId="9327"/>
    <cellStyle name="Comma 16 3 9 2" xfId="9328"/>
    <cellStyle name="Comma 16 4" xfId="9329"/>
    <cellStyle name="Comma 16 4 2" xfId="9330"/>
    <cellStyle name="Comma 16 5" xfId="9331"/>
    <cellStyle name="Comma 16 5 2" xfId="9332"/>
    <cellStyle name="Comma 16 6" xfId="9333"/>
    <cellStyle name="Comma 16 6 2" xfId="9334"/>
    <cellStyle name="Comma 16 7" xfId="9335"/>
    <cellStyle name="Comma 16 7 2" xfId="9336"/>
    <cellStyle name="Comma 16 8" xfId="9337"/>
    <cellStyle name="Comma 16 8 2" xfId="9338"/>
    <cellStyle name="Comma 16 9" xfId="9339"/>
    <cellStyle name="Comma 16 9 2" xfId="9340"/>
    <cellStyle name="Comma 160" xfId="643"/>
    <cellStyle name="Comma 160 2" xfId="9341"/>
    <cellStyle name="Comma 160 3" xfId="55932"/>
    <cellStyle name="Comma 161" xfId="644"/>
    <cellStyle name="Comma 161 2" xfId="645"/>
    <cellStyle name="Comma 161 2 2" xfId="9342"/>
    <cellStyle name="Comma 161 2 3" xfId="55933"/>
    <cellStyle name="Comma 161 3" xfId="646"/>
    <cellStyle name="Comma 161 3 2" xfId="9343"/>
    <cellStyle name="Comma 161 3 3" xfId="55934"/>
    <cellStyle name="Comma 161 4" xfId="9344"/>
    <cellStyle name="Comma 161 5" xfId="55935"/>
    <cellStyle name="Comma 162" xfId="647"/>
    <cellStyle name="Comma 162 2" xfId="9345"/>
    <cellStyle name="Comma 162 3" xfId="55936"/>
    <cellStyle name="Comma 163" xfId="648"/>
    <cellStyle name="Comma 163 2" xfId="9346"/>
    <cellStyle name="Comma 163 3" xfId="55937"/>
    <cellStyle name="Comma 164" xfId="649"/>
    <cellStyle name="Comma 164 2" xfId="9347"/>
    <cellStyle name="Comma 164 3" xfId="55938"/>
    <cellStyle name="Comma 165" xfId="650"/>
    <cellStyle name="Comma 165 2" xfId="9348"/>
    <cellStyle name="Comma 165 3" xfId="55939"/>
    <cellStyle name="Comma 166" xfId="651"/>
    <cellStyle name="Comma 166 2" xfId="9349"/>
    <cellStyle name="Comma 166 3" xfId="55940"/>
    <cellStyle name="Comma 167" xfId="652"/>
    <cellStyle name="Comma 167 2" xfId="9350"/>
    <cellStyle name="Comma 167 3" xfId="55941"/>
    <cellStyle name="Comma 168" xfId="653"/>
    <cellStyle name="Comma 168 2" xfId="654"/>
    <cellStyle name="Comma 168 2 2" xfId="9351"/>
    <cellStyle name="Comma 168 2 3" xfId="55942"/>
    <cellStyle name="Comma 168 3" xfId="655"/>
    <cellStyle name="Comma 168 3 2" xfId="9352"/>
    <cellStyle name="Comma 168 3 3" xfId="55943"/>
    <cellStyle name="Comma 168 4" xfId="9353"/>
    <cellStyle name="Comma 168 5" xfId="55944"/>
    <cellStyle name="Comma 169" xfId="656"/>
    <cellStyle name="Comma 169 2" xfId="657"/>
    <cellStyle name="Comma 169 2 2" xfId="9354"/>
    <cellStyle name="Comma 169 2 3" xfId="55945"/>
    <cellStyle name="Comma 169 3" xfId="658"/>
    <cellStyle name="Comma 169 3 2" xfId="9355"/>
    <cellStyle name="Comma 169 3 3" xfId="55946"/>
    <cellStyle name="Comma 169 4" xfId="9356"/>
    <cellStyle name="Comma 169 5" xfId="55947"/>
    <cellStyle name="Comma 17" xfId="659"/>
    <cellStyle name="Comma 17 10" xfId="9357"/>
    <cellStyle name="Comma 17 10 2" xfId="9358"/>
    <cellStyle name="Comma 17 11" xfId="9359"/>
    <cellStyle name="Comma 17 12" xfId="55948"/>
    <cellStyle name="Comma 17 13" xfId="55949"/>
    <cellStyle name="Comma 17 14" xfId="55950"/>
    <cellStyle name="Comma 17 2" xfId="660"/>
    <cellStyle name="Comma 17 2 2" xfId="661"/>
    <cellStyle name="Comma 17 2 2 2" xfId="9360"/>
    <cellStyle name="Comma 17 2 2 3" xfId="55951"/>
    <cellStyle name="Comma 17 2 2 4" xfId="55952"/>
    <cellStyle name="Comma 17 2 3" xfId="9361"/>
    <cellStyle name="Comma 17 2 3 2" xfId="9362"/>
    <cellStyle name="Comma 17 2 4" xfId="9363"/>
    <cellStyle name="Comma 17 2 4 2" xfId="9364"/>
    <cellStyle name="Comma 17 2 5" xfId="9365"/>
    <cellStyle name="Comma 17 2 5 2" xfId="9366"/>
    <cellStyle name="Comma 17 2 6" xfId="9367"/>
    <cellStyle name="Comma 17 2 6 2" xfId="9368"/>
    <cellStyle name="Comma 17 2 7" xfId="9369"/>
    <cellStyle name="Comma 17 2 7 2" xfId="9370"/>
    <cellStyle name="Comma 17 2 8" xfId="55953"/>
    <cellStyle name="Comma 17 2 9" xfId="55954"/>
    <cellStyle name="Comma 17 3" xfId="3694"/>
    <cellStyle name="Comma 17 3 2" xfId="9371"/>
    <cellStyle name="Comma 17 3 2 2" xfId="9372"/>
    <cellStyle name="Comma 17 3 3" xfId="9373"/>
    <cellStyle name="Comma 17 3 3 2" xfId="9374"/>
    <cellStyle name="Comma 17 3 4" xfId="9375"/>
    <cellStyle name="Comma 17 3 4 2" xfId="9376"/>
    <cellStyle name="Comma 17 3 5" xfId="9377"/>
    <cellStyle name="Comma 17 3 5 2" xfId="9378"/>
    <cellStyle name="Comma 17 3 6" xfId="9379"/>
    <cellStyle name="Comma 17 3 6 2" xfId="9380"/>
    <cellStyle name="Comma 17 3 7" xfId="9381"/>
    <cellStyle name="Comma 17 3 7 2" xfId="9382"/>
    <cellStyle name="Comma 17 3 8" xfId="55955"/>
    <cellStyle name="Comma 17 3 9" xfId="55956"/>
    <cellStyle name="Comma 17 4" xfId="3695"/>
    <cellStyle name="Comma 17 4 2" xfId="55957"/>
    <cellStyle name="Comma 17 4 3" xfId="55958"/>
    <cellStyle name="Comma 17 5" xfId="9383"/>
    <cellStyle name="Comma 17 5 2" xfId="9384"/>
    <cellStyle name="Comma 17 6" xfId="9385"/>
    <cellStyle name="Comma 17 6 2" xfId="9386"/>
    <cellStyle name="Comma 17 7" xfId="9387"/>
    <cellStyle name="Comma 17 7 2" xfId="9388"/>
    <cellStyle name="Comma 17 8" xfId="9389"/>
    <cellStyle name="Comma 17 8 2" xfId="9390"/>
    <cellStyle name="Comma 17 9" xfId="9391"/>
    <cellStyle name="Comma 17 9 2" xfId="9392"/>
    <cellStyle name="Comma 17_bieu 1b" xfId="9393"/>
    <cellStyle name="Comma 170" xfId="662"/>
    <cellStyle name="Comma 170 2" xfId="663"/>
    <cellStyle name="Comma 170 2 2" xfId="9394"/>
    <cellStyle name="Comma 170 2 3" xfId="55959"/>
    <cellStyle name="Comma 170 3" xfId="664"/>
    <cellStyle name="Comma 170 3 2" xfId="9395"/>
    <cellStyle name="Comma 170 3 3" xfId="55960"/>
    <cellStyle name="Comma 170 4" xfId="9396"/>
    <cellStyle name="Comma 170 5" xfId="55961"/>
    <cellStyle name="Comma 171" xfId="665"/>
    <cellStyle name="Comma 171 2" xfId="666"/>
    <cellStyle name="Comma 171 2 2" xfId="9397"/>
    <cellStyle name="Comma 171 2 3" xfId="55962"/>
    <cellStyle name="Comma 171 3" xfId="667"/>
    <cellStyle name="Comma 171 3 2" xfId="9398"/>
    <cellStyle name="Comma 171 3 3" xfId="55963"/>
    <cellStyle name="Comma 171 4" xfId="9399"/>
    <cellStyle name="Comma 171 5" xfId="55964"/>
    <cellStyle name="Comma 172" xfId="668"/>
    <cellStyle name="Comma 172 2" xfId="9400"/>
    <cellStyle name="Comma 172 3" xfId="55965"/>
    <cellStyle name="Comma 173" xfId="669"/>
    <cellStyle name="Comma 173 2" xfId="670"/>
    <cellStyle name="Comma 173 2 2" xfId="9401"/>
    <cellStyle name="Comma 173 2 3" xfId="55966"/>
    <cellStyle name="Comma 173 3" xfId="671"/>
    <cellStyle name="Comma 173 3 2" xfId="9402"/>
    <cellStyle name="Comma 173 3 3" xfId="55967"/>
    <cellStyle name="Comma 173 4" xfId="9403"/>
    <cellStyle name="Comma 173 5" xfId="55968"/>
    <cellStyle name="Comma 174" xfId="672"/>
    <cellStyle name="Comma 174 2" xfId="9404"/>
    <cellStyle name="Comma 174 3" xfId="55969"/>
    <cellStyle name="Comma 175" xfId="673"/>
    <cellStyle name="Comma 175 2" xfId="674"/>
    <cellStyle name="Comma 175 2 2" xfId="9405"/>
    <cellStyle name="Comma 175 2 3" xfId="55970"/>
    <cellStyle name="Comma 175 3" xfId="675"/>
    <cellStyle name="Comma 175 3 2" xfId="9406"/>
    <cellStyle name="Comma 175 3 3" xfId="55971"/>
    <cellStyle name="Comma 175 4" xfId="9407"/>
    <cellStyle name="Comma 175 5" xfId="55972"/>
    <cellStyle name="Comma 176" xfId="676"/>
    <cellStyle name="Comma 176 2" xfId="677"/>
    <cellStyle name="Comma 176 2 2" xfId="9408"/>
    <cellStyle name="Comma 176 2 3" xfId="55973"/>
    <cellStyle name="Comma 176 3" xfId="678"/>
    <cellStyle name="Comma 176 3 2" xfId="9409"/>
    <cellStyle name="Comma 176 3 3" xfId="55974"/>
    <cellStyle name="Comma 176 4" xfId="9410"/>
    <cellStyle name="Comma 176 5" xfId="55975"/>
    <cellStyle name="Comma 177" xfId="679"/>
    <cellStyle name="Comma 177 2" xfId="9411"/>
    <cellStyle name="Comma 177 3" xfId="55976"/>
    <cellStyle name="Comma 178" xfId="680"/>
    <cellStyle name="Comma 178 2" xfId="9412"/>
    <cellStyle name="Comma 178 3" xfId="55977"/>
    <cellStyle name="Comma 179" xfId="681"/>
    <cellStyle name="Comma 179 2" xfId="682"/>
    <cellStyle name="Comma 179 2 2" xfId="9413"/>
    <cellStyle name="Comma 179 2 3" xfId="55978"/>
    <cellStyle name="Comma 179 3" xfId="683"/>
    <cellStyle name="Comma 179 3 2" xfId="9414"/>
    <cellStyle name="Comma 179 3 3" xfId="55979"/>
    <cellStyle name="Comma 179 4" xfId="9415"/>
    <cellStyle name="Comma 179 5" xfId="55980"/>
    <cellStyle name="Comma 18" xfId="684"/>
    <cellStyle name="Comma 18 10" xfId="9416"/>
    <cellStyle name="Comma 18 11" xfId="55981"/>
    <cellStyle name="Comma 18 12" xfId="55982"/>
    <cellStyle name="Comma 18 13" xfId="55983"/>
    <cellStyle name="Comma 18 2" xfId="685"/>
    <cellStyle name="Comma 18 2 2" xfId="686"/>
    <cellStyle name="Comma 18 2 2 2" xfId="9417"/>
    <cellStyle name="Comma 18 2 2 3" xfId="55984"/>
    <cellStyle name="Comma 18 2 3" xfId="9418"/>
    <cellStyle name="Comma 18 2 4" xfId="9419"/>
    <cellStyle name="Comma 18 3" xfId="3696"/>
    <cellStyle name="Comma 18 3 2" xfId="9420"/>
    <cellStyle name="Comma 18 3 3" xfId="55985"/>
    <cellStyle name="Comma 18 4" xfId="9421"/>
    <cellStyle name="Comma 18 4 2" xfId="9422"/>
    <cellStyle name="Comma 18 5" xfId="9423"/>
    <cellStyle name="Comma 18 5 2" xfId="9424"/>
    <cellStyle name="Comma 18 6" xfId="9425"/>
    <cellStyle name="Comma 18 6 2" xfId="9426"/>
    <cellStyle name="Comma 18 7" xfId="9427"/>
    <cellStyle name="Comma 18 7 2" xfId="9428"/>
    <cellStyle name="Comma 18 8" xfId="9429"/>
    <cellStyle name="Comma 18 8 2" xfId="9430"/>
    <cellStyle name="Comma 18 9" xfId="9431"/>
    <cellStyle name="Comma 18 9 2" xfId="9432"/>
    <cellStyle name="Comma 180" xfId="687"/>
    <cellStyle name="Comma 180 2" xfId="9433"/>
    <cellStyle name="Comma 180 3" xfId="55986"/>
    <cellStyle name="Comma 181" xfId="688"/>
    <cellStyle name="Comma 181 2" xfId="689"/>
    <cellStyle name="Comma 181 2 2" xfId="9434"/>
    <cellStyle name="Comma 181 2 3" xfId="55987"/>
    <cellStyle name="Comma 181 3" xfId="690"/>
    <cellStyle name="Comma 181 3 2" xfId="9435"/>
    <cellStyle name="Comma 181 3 3" xfId="55988"/>
    <cellStyle name="Comma 181 4" xfId="9436"/>
    <cellStyle name="Comma 181 5" xfId="55989"/>
    <cellStyle name="Comma 182" xfId="691"/>
    <cellStyle name="Comma 182 2" xfId="9437"/>
    <cellStyle name="Comma 182 3" xfId="55990"/>
    <cellStyle name="Comma 183" xfId="692"/>
    <cellStyle name="Comma 183 2" xfId="9438"/>
    <cellStyle name="Comma 183 3" xfId="55991"/>
    <cellStyle name="Comma 184" xfId="693"/>
    <cellStyle name="Comma 184 2" xfId="9439"/>
    <cellStyle name="Comma 184 3" xfId="55992"/>
    <cellStyle name="Comma 185" xfId="694"/>
    <cellStyle name="Comma 185 2" xfId="9440"/>
    <cellStyle name="Comma 185 3" xfId="55993"/>
    <cellStyle name="Comma 186" xfId="695"/>
    <cellStyle name="Comma 186 2" xfId="9441"/>
    <cellStyle name="Comma 186 3" xfId="55994"/>
    <cellStyle name="Comma 187" xfId="696"/>
    <cellStyle name="Comma 187 2" xfId="9442"/>
    <cellStyle name="Comma 187 3" xfId="55995"/>
    <cellStyle name="Comma 188" xfId="697"/>
    <cellStyle name="Comma 188 2" xfId="9443"/>
    <cellStyle name="Comma 188 3" xfId="55996"/>
    <cellStyle name="Comma 189" xfId="698"/>
    <cellStyle name="Comma 189 2" xfId="9444"/>
    <cellStyle name="Comma 189 3" xfId="55997"/>
    <cellStyle name="Comma 19" xfId="699"/>
    <cellStyle name="Comma 19 2" xfId="18"/>
    <cellStyle name="Comma 19 2 2" xfId="701"/>
    <cellStyle name="Comma 19 2 2 2" xfId="9445"/>
    <cellStyle name="Comma 19 2 2 3" xfId="55998"/>
    <cellStyle name="Comma 19 2 3" xfId="700"/>
    <cellStyle name="Comma 19 2 4" xfId="9446"/>
    <cellStyle name="Comma 19 3" xfId="9447"/>
    <cellStyle name="Comma 19 4" xfId="9448"/>
    <cellStyle name="Comma 19 5" xfId="55999"/>
    <cellStyle name="Comma 19 6" xfId="56000"/>
    <cellStyle name="Comma 190" xfId="702"/>
    <cellStyle name="Comma 190 2" xfId="9449"/>
    <cellStyle name="Comma 190 3" xfId="56001"/>
    <cellStyle name="Comma 191" xfId="703"/>
    <cellStyle name="Comma 191 2" xfId="9450"/>
    <cellStyle name="Comma 191 3" xfId="56002"/>
    <cellStyle name="Comma 192" xfId="704"/>
    <cellStyle name="Comma 192 2" xfId="9451"/>
    <cellStyle name="Comma 192 3" xfId="56003"/>
    <cellStyle name="Comma 193" xfId="705"/>
    <cellStyle name="Comma 193 2" xfId="9452"/>
    <cellStyle name="Comma 193 3" xfId="56004"/>
    <cellStyle name="Comma 194" xfId="706"/>
    <cellStyle name="Comma 194 2" xfId="9453"/>
    <cellStyle name="Comma 194 3" xfId="56005"/>
    <cellStyle name="Comma 195" xfId="707"/>
    <cellStyle name="Comma 195 2" xfId="9454"/>
    <cellStyle name="Comma 195 3" xfId="56006"/>
    <cellStyle name="Comma 196" xfId="708"/>
    <cellStyle name="Comma 196 2" xfId="9455"/>
    <cellStyle name="Comma 196 3" xfId="56007"/>
    <cellStyle name="Comma 197" xfId="709"/>
    <cellStyle name="Comma 197 2" xfId="9456"/>
    <cellStyle name="Comma 197 3" xfId="56008"/>
    <cellStyle name="Comma 198" xfId="710"/>
    <cellStyle name="Comma 198 2" xfId="9457"/>
    <cellStyle name="Comma 198 3" xfId="56009"/>
    <cellStyle name="Comma 199" xfId="711"/>
    <cellStyle name="Comma 199 2" xfId="9458"/>
    <cellStyle name="Comma 199 3" xfId="56010"/>
    <cellStyle name="Comma 2" xfId="25"/>
    <cellStyle name="Comma 2 10" xfId="3697"/>
    <cellStyle name="Comma 2 10 2" xfId="9459"/>
    <cellStyle name="Comma 2 10 2 2" xfId="9460"/>
    <cellStyle name="Comma 2 10 3" xfId="9461"/>
    <cellStyle name="Comma 2 10 3 2" xfId="9462"/>
    <cellStyle name="Comma 2 10 4" xfId="9463"/>
    <cellStyle name="Comma 2 10 4 2" xfId="9464"/>
    <cellStyle name="Comma 2 10 5" xfId="9465"/>
    <cellStyle name="Comma 2 10 5 2" xfId="9466"/>
    <cellStyle name="Comma 2 10 6" xfId="9467"/>
    <cellStyle name="Comma 2 10 6 2" xfId="9468"/>
    <cellStyle name="Comma 2 10 7" xfId="9469"/>
    <cellStyle name="Comma 2 10 7 2" xfId="9470"/>
    <cellStyle name="Comma 2 10 8" xfId="56011"/>
    <cellStyle name="Comma 2 10 9" xfId="56012"/>
    <cellStyle name="Comma 2 11" xfId="3698"/>
    <cellStyle name="Comma 2 11 2" xfId="9471"/>
    <cellStyle name="Comma 2 11 2 2" xfId="9472"/>
    <cellStyle name="Comma 2 11 3" xfId="9473"/>
    <cellStyle name="Comma 2 11 3 2" xfId="9474"/>
    <cellStyle name="Comma 2 11 4" xfId="9475"/>
    <cellStyle name="Comma 2 11 4 2" xfId="9476"/>
    <cellStyle name="Comma 2 11 5" xfId="9477"/>
    <cellStyle name="Comma 2 11 5 2" xfId="9478"/>
    <cellStyle name="Comma 2 11 6" xfId="9479"/>
    <cellStyle name="Comma 2 11 6 2" xfId="9480"/>
    <cellStyle name="Comma 2 11 7" xfId="9481"/>
    <cellStyle name="Comma 2 11 7 2" xfId="9482"/>
    <cellStyle name="Comma 2 11 8" xfId="56013"/>
    <cellStyle name="Comma 2 11 9" xfId="56014"/>
    <cellStyle name="Comma 2 12" xfId="3699"/>
    <cellStyle name="Comma 2 12 2" xfId="9483"/>
    <cellStyle name="Comma 2 12 2 2" xfId="9484"/>
    <cellStyle name="Comma 2 12 3" xfId="9485"/>
    <cellStyle name="Comma 2 12 3 2" xfId="9486"/>
    <cellStyle name="Comma 2 12 4" xfId="9487"/>
    <cellStyle name="Comma 2 12 4 2" xfId="9488"/>
    <cellStyle name="Comma 2 12 5" xfId="9489"/>
    <cellStyle name="Comma 2 12 5 2" xfId="9490"/>
    <cellStyle name="Comma 2 12 6" xfId="9491"/>
    <cellStyle name="Comma 2 12 6 2" xfId="9492"/>
    <cellStyle name="Comma 2 12 7" xfId="9493"/>
    <cellStyle name="Comma 2 12 7 2" xfId="9494"/>
    <cellStyle name="Comma 2 12 8" xfId="56015"/>
    <cellStyle name="Comma 2 12 9" xfId="56016"/>
    <cellStyle name="Comma 2 13" xfId="3700"/>
    <cellStyle name="Comma 2 13 2" xfId="9495"/>
    <cellStyle name="Comma 2 13 2 2" xfId="9496"/>
    <cellStyle name="Comma 2 13 3" xfId="9497"/>
    <cellStyle name="Comma 2 13 3 2" xfId="9498"/>
    <cellStyle name="Comma 2 13 4" xfId="9499"/>
    <cellStyle name="Comma 2 13 4 2" xfId="9500"/>
    <cellStyle name="Comma 2 13 5" xfId="9501"/>
    <cellStyle name="Comma 2 13 5 2" xfId="9502"/>
    <cellStyle name="Comma 2 13 6" xfId="9503"/>
    <cellStyle name="Comma 2 13 6 2" xfId="9504"/>
    <cellStyle name="Comma 2 13 7" xfId="9505"/>
    <cellStyle name="Comma 2 13 7 2" xfId="9506"/>
    <cellStyle name="Comma 2 13 8" xfId="56017"/>
    <cellStyle name="Comma 2 13 9" xfId="56018"/>
    <cellStyle name="Comma 2 14" xfId="3701"/>
    <cellStyle name="Comma 2 14 2" xfId="9507"/>
    <cellStyle name="Comma 2 14 2 2" xfId="9508"/>
    <cellStyle name="Comma 2 14 3" xfId="9509"/>
    <cellStyle name="Comma 2 14 3 2" xfId="9510"/>
    <cellStyle name="Comma 2 14 4" xfId="9511"/>
    <cellStyle name="Comma 2 14 4 2" xfId="9512"/>
    <cellStyle name="Comma 2 14 5" xfId="9513"/>
    <cellStyle name="Comma 2 14 5 2" xfId="9514"/>
    <cellStyle name="Comma 2 14 6" xfId="9515"/>
    <cellStyle name="Comma 2 14 6 2" xfId="9516"/>
    <cellStyle name="Comma 2 14 7" xfId="9517"/>
    <cellStyle name="Comma 2 14 7 2" xfId="9518"/>
    <cellStyle name="Comma 2 14 8" xfId="56019"/>
    <cellStyle name="Comma 2 14 9" xfId="56020"/>
    <cellStyle name="Comma 2 15" xfId="3702"/>
    <cellStyle name="Comma 2 15 2" xfId="9519"/>
    <cellStyle name="Comma 2 15 2 2" xfId="9520"/>
    <cellStyle name="Comma 2 15 3" xfId="9521"/>
    <cellStyle name="Comma 2 15 3 2" xfId="9522"/>
    <cellStyle name="Comma 2 15 4" xfId="9523"/>
    <cellStyle name="Comma 2 15 4 2" xfId="9524"/>
    <cellStyle name="Comma 2 15 5" xfId="9525"/>
    <cellStyle name="Comma 2 15 5 2" xfId="9526"/>
    <cellStyle name="Comma 2 15 6" xfId="9527"/>
    <cellStyle name="Comma 2 15 6 2" xfId="9528"/>
    <cellStyle name="Comma 2 15 7" xfId="9529"/>
    <cellStyle name="Comma 2 15 7 2" xfId="9530"/>
    <cellStyle name="Comma 2 15 8" xfId="56021"/>
    <cellStyle name="Comma 2 15 9" xfId="56022"/>
    <cellStyle name="Comma 2 16" xfId="3703"/>
    <cellStyle name="Comma 2 16 2" xfId="9531"/>
    <cellStyle name="Comma 2 16 2 2" xfId="9532"/>
    <cellStyle name="Comma 2 16 3" xfId="9533"/>
    <cellStyle name="Comma 2 16 3 2" xfId="9534"/>
    <cellStyle name="Comma 2 16 4" xfId="9535"/>
    <cellStyle name="Comma 2 16 4 2" xfId="9536"/>
    <cellStyle name="Comma 2 16 5" xfId="9537"/>
    <cellStyle name="Comma 2 16 5 2" xfId="9538"/>
    <cellStyle name="Comma 2 16 6" xfId="9539"/>
    <cellStyle name="Comma 2 16 6 2" xfId="9540"/>
    <cellStyle name="Comma 2 16 7" xfId="9541"/>
    <cellStyle name="Comma 2 16 7 2" xfId="9542"/>
    <cellStyle name="Comma 2 16 8" xfId="56023"/>
    <cellStyle name="Comma 2 16 9" xfId="56024"/>
    <cellStyle name="Comma 2 17" xfId="3704"/>
    <cellStyle name="Comma 2 17 2" xfId="9543"/>
    <cellStyle name="Comma 2 17 2 2" xfId="9544"/>
    <cellStyle name="Comma 2 17 3" xfId="9545"/>
    <cellStyle name="Comma 2 17 3 2" xfId="9546"/>
    <cellStyle name="Comma 2 17 4" xfId="9547"/>
    <cellStyle name="Comma 2 17 4 2" xfId="9548"/>
    <cellStyle name="Comma 2 17 5" xfId="9549"/>
    <cellStyle name="Comma 2 17 5 2" xfId="9550"/>
    <cellStyle name="Comma 2 17 6" xfId="9551"/>
    <cellStyle name="Comma 2 17 6 2" xfId="9552"/>
    <cellStyle name="Comma 2 17 7" xfId="9553"/>
    <cellStyle name="Comma 2 17 7 2" xfId="9554"/>
    <cellStyle name="Comma 2 17 8" xfId="56025"/>
    <cellStyle name="Comma 2 17 9" xfId="56026"/>
    <cellStyle name="Comma 2 18" xfId="3705"/>
    <cellStyle name="Comma 2 18 2" xfId="9555"/>
    <cellStyle name="Comma 2 18 2 2" xfId="9556"/>
    <cellStyle name="Comma 2 18 3" xfId="9557"/>
    <cellStyle name="Comma 2 18 3 2" xfId="9558"/>
    <cellStyle name="Comma 2 18 4" xfId="9559"/>
    <cellStyle name="Comma 2 18 4 2" xfId="9560"/>
    <cellStyle name="Comma 2 18 5" xfId="9561"/>
    <cellStyle name="Comma 2 18 5 2" xfId="9562"/>
    <cellStyle name="Comma 2 18 6" xfId="9563"/>
    <cellStyle name="Comma 2 18 6 2" xfId="9564"/>
    <cellStyle name="Comma 2 18 7" xfId="9565"/>
    <cellStyle name="Comma 2 18 7 2" xfId="9566"/>
    <cellStyle name="Comma 2 18 8" xfId="56027"/>
    <cellStyle name="Comma 2 18 9" xfId="56028"/>
    <cellStyle name="Comma 2 19" xfId="3706"/>
    <cellStyle name="Comma 2 19 2" xfId="9567"/>
    <cellStyle name="Comma 2 19 2 2" xfId="9568"/>
    <cellStyle name="Comma 2 19 3" xfId="9569"/>
    <cellStyle name="Comma 2 19 3 2" xfId="9570"/>
    <cellStyle name="Comma 2 19 4" xfId="9571"/>
    <cellStyle name="Comma 2 19 4 2" xfId="9572"/>
    <cellStyle name="Comma 2 19 5" xfId="9573"/>
    <cellStyle name="Comma 2 19 5 2" xfId="9574"/>
    <cellStyle name="Comma 2 19 6" xfId="9575"/>
    <cellStyle name="Comma 2 19 6 2" xfId="9576"/>
    <cellStyle name="Comma 2 19 7" xfId="9577"/>
    <cellStyle name="Comma 2 19 7 2" xfId="9578"/>
    <cellStyle name="Comma 2 19 8" xfId="56029"/>
    <cellStyle name="Comma 2 19 9" xfId="56030"/>
    <cellStyle name="Comma 2 2" xfId="52"/>
    <cellStyle name="Comma 2 2 10" xfId="3707"/>
    <cellStyle name="Comma 2 2 10 2" xfId="56031"/>
    <cellStyle name="Comma 2 2 10 3" xfId="56032"/>
    <cellStyle name="Comma 2 2 11" xfId="3708"/>
    <cellStyle name="Comma 2 2 11 2" xfId="56033"/>
    <cellStyle name="Comma 2 2 11 3" xfId="56034"/>
    <cellStyle name="Comma 2 2 12" xfId="3709"/>
    <cellStyle name="Comma 2 2 12 2" xfId="56035"/>
    <cellStyle name="Comma 2 2 12 3" xfId="56036"/>
    <cellStyle name="Comma 2 2 13" xfId="3710"/>
    <cellStyle name="Comma 2 2 13 2" xfId="56037"/>
    <cellStyle name="Comma 2 2 13 3" xfId="56038"/>
    <cellStyle name="Comma 2 2 14" xfId="3711"/>
    <cellStyle name="Comma 2 2 14 2" xfId="56039"/>
    <cellStyle name="Comma 2 2 14 3" xfId="56040"/>
    <cellStyle name="Comma 2 2 15" xfId="3712"/>
    <cellStyle name="Comma 2 2 15 2" xfId="56041"/>
    <cellStyle name="Comma 2 2 15 3" xfId="56042"/>
    <cellStyle name="Comma 2 2 16" xfId="3713"/>
    <cellStyle name="Comma 2 2 16 2" xfId="56043"/>
    <cellStyle name="Comma 2 2 16 3" xfId="56044"/>
    <cellStyle name="Comma 2 2 17" xfId="3714"/>
    <cellStyle name="Comma 2 2 17 2" xfId="56045"/>
    <cellStyle name="Comma 2 2 17 3" xfId="56046"/>
    <cellStyle name="Comma 2 2 18" xfId="3715"/>
    <cellStyle name="Comma 2 2 18 2" xfId="56047"/>
    <cellStyle name="Comma 2 2 18 3" xfId="56048"/>
    <cellStyle name="Comma 2 2 19" xfId="3716"/>
    <cellStyle name="Comma 2 2 19 2" xfId="56049"/>
    <cellStyle name="Comma 2 2 19 3" xfId="56050"/>
    <cellStyle name="Comma 2 2 2" xfId="712"/>
    <cellStyle name="Comma 2 2 2 10" xfId="3717"/>
    <cellStyle name="Comma 2 2 2 10 2" xfId="56051"/>
    <cellStyle name="Comma 2 2 2 10 3" xfId="56052"/>
    <cellStyle name="Comma 2 2 2 11" xfId="3718"/>
    <cellStyle name="Comma 2 2 2 11 2" xfId="56053"/>
    <cellStyle name="Comma 2 2 2 11 3" xfId="56054"/>
    <cellStyle name="Comma 2 2 2 12" xfId="3719"/>
    <cellStyle name="Comma 2 2 2 12 2" xfId="56055"/>
    <cellStyle name="Comma 2 2 2 12 3" xfId="56056"/>
    <cellStyle name="Comma 2 2 2 13" xfId="3720"/>
    <cellStyle name="Comma 2 2 2 13 2" xfId="56057"/>
    <cellStyle name="Comma 2 2 2 13 3" xfId="56058"/>
    <cellStyle name="Comma 2 2 2 14" xfId="3721"/>
    <cellStyle name="Comma 2 2 2 14 2" xfId="56059"/>
    <cellStyle name="Comma 2 2 2 14 3" xfId="56060"/>
    <cellStyle name="Comma 2 2 2 15" xfId="3722"/>
    <cellStyle name="Comma 2 2 2 15 2" xfId="56061"/>
    <cellStyle name="Comma 2 2 2 15 3" xfId="56062"/>
    <cellStyle name="Comma 2 2 2 16" xfId="3723"/>
    <cellStyle name="Comma 2 2 2 16 2" xfId="56063"/>
    <cellStyle name="Comma 2 2 2 16 3" xfId="56064"/>
    <cellStyle name="Comma 2 2 2 17" xfId="3724"/>
    <cellStyle name="Comma 2 2 2 17 2" xfId="56065"/>
    <cellStyle name="Comma 2 2 2 17 3" xfId="56066"/>
    <cellStyle name="Comma 2 2 2 18" xfId="3725"/>
    <cellStyle name="Comma 2 2 2 18 2" xfId="56067"/>
    <cellStyle name="Comma 2 2 2 18 3" xfId="56068"/>
    <cellStyle name="Comma 2 2 2 19" xfId="3726"/>
    <cellStyle name="Comma 2 2 2 19 2" xfId="56069"/>
    <cellStyle name="Comma 2 2 2 19 3" xfId="56070"/>
    <cellStyle name="Comma 2 2 2 2" xfId="3727"/>
    <cellStyle name="Comma 2 2 2 2 10" xfId="56071"/>
    <cellStyle name="Comma 2 2 2 2 11" xfId="56072"/>
    <cellStyle name="Comma 2 2 2 2 2" xfId="3728"/>
    <cellStyle name="Comma 2 2 2 2 2 2" xfId="9579"/>
    <cellStyle name="Comma 2 2 2 2 2 3" xfId="56073"/>
    <cellStyle name="Comma 2 2 2 2 3" xfId="9580"/>
    <cellStyle name="Comma 2 2 2 2 3 2" xfId="9581"/>
    <cellStyle name="Comma 2 2 2 2 3 3" xfId="9582"/>
    <cellStyle name="Comma 2 2 2 2 3 4" xfId="9583"/>
    <cellStyle name="Comma 2 2 2 2 3 5" xfId="9584"/>
    <cellStyle name="Comma 2 2 2 2 3 6" xfId="9585"/>
    <cellStyle name="Comma 2 2 2 2 3 7" xfId="9586"/>
    <cellStyle name="Comma 2 2 2 2 3 8" xfId="9587"/>
    <cellStyle name="Comma 2 2 2 2 4" xfId="9588"/>
    <cellStyle name="Comma 2 2 2 2 5" xfId="9589"/>
    <cellStyle name="Comma 2 2 2 2 5 2" xfId="9590"/>
    <cellStyle name="Comma 2 2 2 2 6" xfId="9591"/>
    <cellStyle name="Comma 2 2 2 2 6 2" xfId="9592"/>
    <cellStyle name="Comma 2 2 2 2 7" xfId="9593"/>
    <cellStyle name="Comma 2 2 2 2 7 2" xfId="9594"/>
    <cellStyle name="Comma 2 2 2 2 8" xfId="9595"/>
    <cellStyle name="Comma 2 2 2 2 8 2" xfId="9596"/>
    <cellStyle name="Comma 2 2 2 2 9" xfId="9597"/>
    <cellStyle name="Comma 2 2 2 2 9 2" xfId="9598"/>
    <cellStyle name="Comma 2 2 2 20" xfId="3729"/>
    <cellStyle name="Comma 2 2 2 20 2" xfId="56074"/>
    <cellStyle name="Comma 2 2 2 20 3" xfId="56075"/>
    <cellStyle name="Comma 2 2 2 21" xfId="3730"/>
    <cellStyle name="Comma 2 2 2 21 2" xfId="56076"/>
    <cellStyle name="Comma 2 2 2 21 3" xfId="56077"/>
    <cellStyle name="Comma 2 2 2 22" xfId="3731"/>
    <cellStyle name="Comma 2 2 2 22 2" xfId="56078"/>
    <cellStyle name="Comma 2 2 2 22 3" xfId="56079"/>
    <cellStyle name="Comma 2 2 2 23" xfId="3732"/>
    <cellStyle name="Comma 2 2 2 23 2" xfId="56080"/>
    <cellStyle name="Comma 2 2 2 23 3" xfId="56081"/>
    <cellStyle name="Comma 2 2 2 24" xfId="3733"/>
    <cellStyle name="Comma 2 2 2 24 2" xfId="56082"/>
    <cellStyle name="Comma 2 2 2 24 3" xfId="56083"/>
    <cellStyle name="Comma 2 2 2 25" xfId="9599"/>
    <cellStyle name="Comma 2 2 2 25 2" xfId="9600"/>
    <cellStyle name="Comma 2 2 2 25 2 2" xfId="9601"/>
    <cellStyle name="Comma 2 2 2 25 3" xfId="9602"/>
    <cellStyle name="Comma 2 2 2 25 3 2" xfId="9603"/>
    <cellStyle name="Comma 2 2 2 25 4" xfId="9604"/>
    <cellStyle name="Comma 2 2 2 25 4 2" xfId="9605"/>
    <cellStyle name="Comma 2 2 2 25 5" xfId="9606"/>
    <cellStyle name="Comma 2 2 2 25 5 2" xfId="9607"/>
    <cellStyle name="Comma 2 2 2 25 6" xfId="9608"/>
    <cellStyle name="Comma 2 2 2 25 6 2" xfId="9609"/>
    <cellStyle name="Comma 2 2 2 25 7" xfId="9610"/>
    <cellStyle name="Comma 2 2 2 25 7 2" xfId="9611"/>
    <cellStyle name="Comma 2 2 2 26" xfId="9612"/>
    <cellStyle name="Comma 2 2 2 26 2" xfId="9613"/>
    <cellStyle name="Comma 2 2 2 27" xfId="9614"/>
    <cellStyle name="Comma 2 2 2 28" xfId="9615"/>
    <cellStyle name="Comma 2 2 2 29" xfId="9616"/>
    <cellStyle name="Comma 2 2 2 3" xfId="3734"/>
    <cellStyle name="Comma 2 2 2 3 2" xfId="56084"/>
    <cellStyle name="Comma 2 2 2 3 3" xfId="56085"/>
    <cellStyle name="Comma 2 2 2 30" xfId="9617"/>
    <cellStyle name="Comma 2 2 2 31" xfId="9618"/>
    <cellStyle name="Comma 2 2 2 32" xfId="56086"/>
    <cellStyle name="Comma 2 2 2 33" xfId="56087"/>
    <cellStyle name="Comma 2 2 2 4" xfId="3735"/>
    <cellStyle name="Comma 2 2 2 4 2" xfId="56088"/>
    <cellStyle name="Comma 2 2 2 4 3" xfId="56089"/>
    <cellStyle name="Comma 2 2 2 5" xfId="3736"/>
    <cellStyle name="Comma 2 2 2 5 2" xfId="56090"/>
    <cellStyle name="Comma 2 2 2 5 3" xfId="56091"/>
    <cellStyle name="Comma 2 2 2 6" xfId="3737"/>
    <cellStyle name="Comma 2 2 2 6 2" xfId="56092"/>
    <cellStyle name="Comma 2 2 2 6 3" xfId="56093"/>
    <cellStyle name="Comma 2 2 2 7" xfId="3738"/>
    <cellStyle name="Comma 2 2 2 7 2" xfId="56094"/>
    <cellStyle name="Comma 2 2 2 7 3" xfId="56095"/>
    <cellStyle name="Comma 2 2 2 8" xfId="3739"/>
    <cellStyle name="Comma 2 2 2 8 2" xfId="56096"/>
    <cellStyle name="Comma 2 2 2 8 3" xfId="56097"/>
    <cellStyle name="Comma 2 2 2 9" xfId="3740"/>
    <cellStyle name="Comma 2 2 2 9 2" xfId="56098"/>
    <cellStyle name="Comma 2 2 2 9 3" xfId="56099"/>
    <cellStyle name="Comma 2 2 20" xfId="3741"/>
    <cellStyle name="Comma 2 2 20 2" xfId="56100"/>
    <cellStyle name="Comma 2 2 20 3" xfId="56101"/>
    <cellStyle name="Comma 2 2 21" xfId="3742"/>
    <cellStyle name="Comma 2 2 21 2" xfId="56102"/>
    <cellStyle name="Comma 2 2 21 3" xfId="56103"/>
    <cellStyle name="Comma 2 2 22" xfId="3743"/>
    <cellStyle name="Comma 2 2 22 2" xfId="56104"/>
    <cellStyle name="Comma 2 2 22 3" xfId="56105"/>
    <cellStyle name="Comma 2 2 23" xfId="3744"/>
    <cellStyle name="Comma 2 2 23 2" xfId="56106"/>
    <cellStyle name="Comma 2 2 23 3" xfId="56107"/>
    <cellStyle name="Comma 2 2 24" xfId="3745"/>
    <cellStyle name="Comma 2 2 24 2" xfId="3746"/>
    <cellStyle name="Comma 2 2 24 2 2" xfId="9619"/>
    <cellStyle name="Comma 2 2 24 2 2 2" xfId="9620"/>
    <cellStyle name="Comma 2 2 24 2 3" xfId="9621"/>
    <cellStyle name="Comma 2 2 24 2 3 2" xfId="9622"/>
    <cellStyle name="Comma 2 2 24 2 4" xfId="9623"/>
    <cellStyle name="Comma 2 2 24 2 4 2" xfId="9624"/>
    <cellStyle name="Comma 2 2 24 2 5" xfId="9625"/>
    <cellStyle name="Comma 2 2 24 2 5 2" xfId="9626"/>
    <cellStyle name="Comma 2 2 24 2 6" xfId="9627"/>
    <cellStyle name="Comma 2 2 24 2 6 2" xfId="9628"/>
    <cellStyle name="Comma 2 2 24 2 7" xfId="9629"/>
    <cellStyle name="Comma 2 2 24 2 7 2" xfId="9630"/>
    <cellStyle name="Comma 2 2 24 2 8" xfId="56108"/>
    <cellStyle name="Comma 2 2 24 2 9" xfId="56109"/>
    <cellStyle name="Comma 2 2 24 3" xfId="56110"/>
    <cellStyle name="Comma 2 2 24 4" xfId="56111"/>
    <cellStyle name="Comma 2 2 25" xfId="3747"/>
    <cellStyle name="Comma 2 2 25 2" xfId="9631"/>
    <cellStyle name="Comma 2 2 25 3" xfId="56112"/>
    <cellStyle name="Comma 2 2 25 4" xfId="56113"/>
    <cellStyle name="Comma 2 2 26" xfId="9632"/>
    <cellStyle name="Comma 2 2 26 2" xfId="9633"/>
    <cellStyle name="Comma 2 2 26 3" xfId="9634"/>
    <cellStyle name="Comma 2 2 26 4" xfId="9635"/>
    <cellStyle name="Comma 2 2 26 5" xfId="9636"/>
    <cellStyle name="Comma 2 2 26 6" xfId="9637"/>
    <cellStyle name="Comma 2 2 26 7" xfId="9638"/>
    <cellStyle name="Comma 2 2 27" xfId="9639"/>
    <cellStyle name="Comma 2 2 28" xfId="9640"/>
    <cellStyle name="Comma 2 2 29" xfId="9641"/>
    <cellStyle name="Comma 2 2 3" xfId="3748"/>
    <cellStyle name="Comma 2 2 3 2" xfId="3749"/>
    <cellStyle name="Comma 2 2 3 2 2" xfId="56114"/>
    <cellStyle name="Comma 2 2 3 2 3" xfId="56115"/>
    <cellStyle name="Comma 2 2 3 3" xfId="56116"/>
    <cellStyle name="Comma 2 2 3 4" xfId="56117"/>
    <cellStyle name="Comma 2 2 30" xfId="9642"/>
    <cellStyle name="Comma 2 2 31" xfId="9643"/>
    <cellStyle name="Comma 2 2 32" xfId="9644"/>
    <cellStyle name="Comma 2 2 33" xfId="9645"/>
    <cellStyle name="Comma 2 2 34" xfId="56118"/>
    <cellStyle name="Comma 2 2 4" xfId="3750"/>
    <cellStyle name="Comma 2 2 4 2" xfId="9646"/>
    <cellStyle name="Comma 2 2 4 3" xfId="56119"/>
    <cellStyle name="Comma 2 2 5" xfId="3751"/>
    <cellStyle name="Comma 2 2 5 2" xfId="56120"/>
    <cellStyle name="Comma 2 2 5 3" xfId="56121"/>
    <cellStyle name="Comma 2 2 6" xfId="3752"/>
    <cellStyle name="Comma 2 2 6 2" xfId="56122"/>
    <cellStyle name="Comma 2 2 6 3" xfId="56123"/>
    <cellStyle name="Comma 2 2 7" xfId="3753"/>
    <cellStyle name="Comma 2 2 7 2" xfId="56124"/>
    <cellStyle name="Comma 2 2 7 3" xfId="56125"/>
    <cellStyle name="Comma 2 2 8" xfId="3754"/>
    <cellStyle name="Comma 2 2 8 2" xfId="56126"/>
    <cellStyle name="Comma 2 2 8 3" xfId="56127"/>
    <cellStyle name="Comma 2 2 9" xfId="3755"/>
    <cellStyle name="Comma 2 2 9 2" xfId="56128"/>
    <cellStyle name="Comma 2 2 9 3" xfId="56129"/>
    <cellStyle name="Comma 2 2_05-12  KH trung han 2016-2020 - Liem Thinh edited" xfId="3756"/>
    <cellStyle name="Comma 2 20" xfId="3757"/>
    <cellStyle name="Comma 2 20 2" xfId="9647"/>
    <cellStyle name="Comma 2 20 2 2" xfId="9648"/>
    <cellStyle name="Comma 2 20 3" xfId="9649"/>
    <cellStyle name="Comma 2 20 3 2" xfId="9650"/>
    <cellStyle name="Comma 2 20 4" xfId="9651"/>
    <cellStyle name="Comma 2 20 4 2" xfId="9652"/>
    <cellStyle name="Comma 2 20 5" xfId="9653"/>
    <cellStyle name="Comma 2 20 5 2" xfId="9654"/>
    <cellStyle name="Comma 2 20 6" xfId="9655"/>
    <cellStyle name="Comma 2 20 6 2" xfId="9656"/>
    <cellStyle name="Comma 2 20 7" xfId="9657"/>
    <cellStyle name="Comma 2 20 7 2" xfId="9658"/>
    <cellStyle name="Comma 2 20 8" xfId="56130"/>
    <cellStyle name="Comma 2 20 9" xfId="56131"/>
    <cellStyle name="Comma 2 21" xfId="3758"/>
    <cellStyle name="Comma 2 21 2" xfId="9659"/>
    <cellStyle name="Comma 2 21 2 2" xfId="9660"/>
    <cellStyle name="Comma 2 21 3" xfId="9661"/>
    <cellStyle name="Comma 2 21 3 2" xfId="9662"/>
    <cellStyle name="Comma 2 21 4" xfId="9663"/>
    <cellStyle name="Comma 2 21 4 2" xfId="9664"/>
    <cellStyle name="Comma 2 21 5" xfId="9665"/>
    <cellStyle name="Comma 2 21 5 2" xfId="9666"/>
    <cellStyle name="Comma 2 21 6" xfId="9667"/>
    <cellStyle name="Comma 2 21 6 2" xfId="9668"/>
    <cellStyle name="Comma 2 21 7" xfId="9669"/>
    <cellStyle name="Comma 2 21 7 2" xfId="9670"/>
    <cellStyle name="Comma 2 21 8" xfId="56132"/>
    <cellStyle name="Comma 2 21 9" xfId="56133"/>
    <cellStyle name="Comma 2 22" xfId="3759"/>
    <cellStyle name="Comma 2 22 2" xfId="9671"/>
    <cellStyle name="Comma 2 22 2 2" xfId="9672"/>
    <cellStyle name="Comma 2 22 3" xfId="9673"/>
    <cellStyle name="Comma 2 22 3 2" xfId="9674"/>
    <cellStyle name="Comma 2 22 4" xfId="9675"/>
    <cellStyle name="Comma 2 22 4 2" xfId="9676"/>
    <cellStyle name="Comma 2 22 5" xfId="9677"/>
    <cellStyle name="Comma 2 22 5 2" xfId="9678"/>
    <cellStyle name="Comma 2 22 6" xfId="9679"/>
    <cellStyle name="Comma 2 22 6 2" xfId="9680"/>
    <cellStyle name="Comma 2 22 7" xfId="9681"/>
    <cellStyle name="Comma 2 22 7 2" xfId="9682"/>
    <cellStyle name="Comma 2 22 8" xfId="56134"/>
    <cellStyle name="Comma 2 22 9" xfId="56135"/>
    <cellStyle name="Comma 2 23" xfId="3760"/>
    <cellStyle name="Comma 2 23 2" xfId="9683"/>
    <cellStyle name="Comma 2 23 2 2" xfId="9684"/>
    <cellStyle name="Comma 2 23 3" xfId="9685"/>
    <cellStyle name="Comma 2 23 3 2" xfId="9686"/>
    <cellStyle name="Comma 2 23 4" xfId="9687"/>
    <cellStyle name="Comma 2 23 4 2" xfId="9688"/>
    <cellStyle name="Comma 2 23 5" xfId="9689"/>
    <cellStyle name="Comma 2 23 5 2" xfId="9690"/>
    <cellStyle name="Comma 2 23 6" xfId="9691"/>
    <cellStyle name="Comma 2 23 6 2" xfId="9692"/>
    <cellStyle name="Comma 2 23 7" xfId="9693"/>
    <cellStyle name="Comma 2 23 7 2" xfId="9694"/>
    <cellStyle name="Comma 2 23 8" xfId="56136"/>
    <cellStyle name="Comma 2 23 9" xfId="56137"/>
    <cellStyle name="Comma 2 24" xfId="3761"/>
    <cellStyle name="Comma 2 24 2" xfId="9695"/>
    <cellStyle name="Comma 2 24 2 2" xfId="9696"/>
    <cellStyle name="Comma 2 24 3" xfId="9697"/>
    <cellStyle name="Comma 2 24 3 2" xfId="9698"/>
    <cellStyle name="Comma 2 24 4" xfId="9699"/>
    <cellStyle name="Comma 2 24 4 2" xfId="9700"/>
    <cellStyle name="Comma 2 24 5" xfId="9701"/>
    <cellStyle name="Comma 2 24 5 2" xfId="9702"/>
    <cellStyle name="Comma 2 24 6" xfId="9703"/>
    <cellStyle name="Comma 2 24 6 2" xfId="9704"/>
    <cellStyle name="Comma 2 24 7" xfId="9705"/>
    <cellStyle name="Comma 2 24 7 2" xfId="9706"/>
    <cellStyle name="Comma 2 24 8" xfId="56138"/>
    <cellStyle name="Comma 2 24 9" xfId="56139"/>
    <cellStyle name="Comma 2 25" xfId="3762"/>
    <cellStyle name="Comma 2 25 2" xfId="9707"/>
    <cellStyle name="Comma 2 25 2 2" xfId="9708"/>
    <cellStyle name="Comma 2 25 3" xfId="9709"/>
    <cellStyle name="Comma 2 25 3 2" xfId="9710"/>
    <cellStyle name="Comma 2 25 4" xfId="9711"/>
    <cellStyle name="Comma 2 25 4 2" xfId="9712"/>
    <cellStyle name="Comma 2 25 5" xfId="9713"/>
    <cellStyle name="Comma 2 25 5 2" xfId="9714"/>
    <cellStyle name="Comma 2 25 6" xfId="9715"/>
    <cellStyle name="Comma 2 25 6 2" xfId="9716"/>
    <cellStyle name="Comma 2 25 7" xfId="9717"/>
    <cellStyle name="Comma 2 25 7 2" xfId="9718"/>
    <cellStyle name="Comma 2 25 8" xfId="56140"/>
    <cellStyle name="Comma 2 25 9" xfId="56141"/>
    <cellStyle name="Comma 2 26" xfId="3763"/>
    <cellStyle name="Comma 2 26 2" xfId="3764"/>
    <cellStyle name="Comma 2 26 2 2" xfId="9719"/>
    <cellStyle name="Comma 2 26 2 2 2" xfId="9720"/>
    <cellStyle name="Comma 2 26 2 3" xfId="9721"/>
    <cellStyle name="Comma 2 26 2 3 2" xfId="9722"/>
    <cellStyle name="Comma 2 26 2 4" xfId="9723"/>
    <cellStyle name="Comma 2 26 2 4 2" xfId="9724"/>
    <cellStyle name="Comma 2 26 2 5" xfId="9725"/>
    <cellStyle name="Comma 2 26 2 5 2" xfId="9726"/>
    <cellStyle name="Comma 2 26 2 6" xfId="9727"/>
    <cellStyle name="Comma 2 26 2 6 2" xfId="9728"/>
    <cellStyle name="Comma 2 26 2 7" xfId="9729"/>
    <cellStyle name="Comma 2 26 2 7 2" xfId="9730"/>
    <cellStyle name="Comma 2 26 2 8" xfId="56142"/>
    <cellStyle name="Comma 2 26 2 9" xfId="56143"/>
    <cellStyle name="Comma 2 26 3" xfId="56144"/>
    <cellStyle name="Comma 2 26 4" xfId="56145"/>
    <cellStyle name="Comma 2 26_bieu 1b" xfId="9731"/>
    <cellStyle name="Comma 2 27" xfId="3765"/>
    <cellStyle name="Comma 2 27 10" xfId="56146"/>
    <cellStyle name="Comma 2 27 2" xfId="9732"/>
    <cellStyle name="Comma 2 27 2 2" xfId="9733"/>
    <cellStyle name="Comma 2 27 3" xfId="9734"/>
    <cellStyle name="Comma 2 27 3 2" xfId="9735"/>
    <cellStyle name="Comma 2 27 4" xfId="9736"/>
    <cellStyle name="Comma 2 27 4 2" xfId="9737"/>
    <cellStyle name="Comma 2 27 5" xfId="9738"/>
    <cellStyle name="Comma 2 27 5 2" xfId="9739"/>
    <cellStyle name="Comma 2 27 6" xfId="9740"/>
    <cellStyle name="Comma 2 27 6 2" xfId="9741"/>
    <cellStyle name="Comma 2 27 7" xfId="9742"/>
    <cellStyle name="Comma 2 27 7 2" xfId="9743"/>
    <cellStyle name="Comma 2 27 8" xfId="9744"/>
    <cellStyle name="Comma 2 27 9" xfId="56147"/>
    <cellStyle name="Comma 2 28" xfId="713"/>
    <cellStyle name="Comma 2 28 10" xfId="56148"/>
    <cellStyle name="Comma 2 28 2" xfId="3766"/>
    <cellStyle name="Comma 2 28 2 2" xfId="45"/>
    <cellStyle name="Comma 2 28 2 2 2" xfId="3767"/>
    <cellStyle name="Comma 2 28 2 2 3" xfId="56149"/>
    <cellStyle name="Comma 2 28 2 2 4" xfId="56150"/>
    <cellStyle name="Comma 2 28 2 3" xfId="9745"/>
    <cellStyle name="Comma 2 28 2 4" xfId="9746"/>
    <cellStyle name="Comma 2 28 2 4 2" xfId="55405"/>
    <cellStyle name="Comma 2 28 2 5" xfId="9747"/>
    <cellStyle name="Comma 2 28 3" xfId="9748"/>
    <cellStyle name="Comma 2 28 3 2" xfId="9749"/>
    <cellStyle name="Comma 2 28 4" xfId="9750"/>
    <cellStyle name="Comma 2 28 4 2" xfId="9751"/>
    <cellStyle name="Comma 2 28 5" xfId="9752"/>
    <cellStyle name="Comma 2 28 5 2" xfId="9753"/>
    <cellStyle name="Comma 2 28 6" xfId="9754"/>
    <cellStyle name="Comma 2 28 6 2" xfId="9755"/>
    <cellStyle name="Comma 2 28 7" xfId="9756"/>
    <cellStyle name="Comma 2 28 7 2" xfId="9757"/>
    <cellStyle name="Comma 2 28 8" xfId="9758"/>
    <cellStyle name="Comma 2 28 9" xfId="56151"/>
    <cellStyle name="Comma 2 29" xfId="9759"/>
    <cellStyle name="Comma 2 29 2" xfId="9760"/>
    <cellStyle name="Comma 2 3" xfId="714"/>
    <cellStyle name="Comma 2 3 2" xfId="3768"/>
    <cellStyle name="Comma 2 3 2 10" xfId="56152"/>
    <cellStyle name="Comma 2 3 2 11" xfId="56153"/>
    <cellStyle name="Comma 2 3 2 11 5" xfId="9761"/>
    <cellStyle name="Comma 2 3 2 2" xfId="3769"/>
    <cellStyle name="Comma 2 3 2 2 2" xfId="9762"/>
    <cellStyle name="Comma 2 3 2 2 2 2" xfId="9763"/>
    <cellStyle name="Comma 2 3 2 2 3" xfId="9764"/>
    <cellStyle name="Comma 2 3 2 2 3 2" xfId="9765"/>
    <cellStyle name="Comma 2 3 2 2 4" xfId="9766"/>
    <cellStyle name="Comma 2 3 2 2 4 2" xfId="9767"/>
    <cellStyle name="Comma 2 3 2 2 5" xfId="9768"/>
    <cellStyle name="Comma 2 3 2 2 5 2" xfId="9769"/>
    <cellStyle name="Comma 2 3 2 2 6" xfId="9770"/>
    <cellStyle name="Comma 2 3 2 2 6 2" xfId="9771"/>
    <cellStyle name="Comma 2 3 2 2 7" xfId="9772"/>
    <cellStyle name="Comma 2 3 2 2 7 2" xfId="9773"/>
    <cellStyle name="Comma 2 3 2 2 8" xfId="56154"/>
    <cellStyle name="Comma 2 3 2 2 9" xfId="56155"/>
    <cellStyle name="Comma 2 3 2 3" xfId="3770"/>
    <cellStyle name="Comma 2 3 2 3 2" xfId="9774"/>
    <cellStyle name="Comma 2 3 2 3 2 2" xfId="9775"/>
    <cellStyle name="Comma 2 3 2 3 3" xfId="9776"/>
    <cellStyle name="Comma 2 3 2 3 3 2" xfId="9777"/>
    <cellStyle name="Comma 2 3 2 3 4" xfId="9778"/>
    <cellStyle name="Comma 2 3 2 3 4 2" xfId="9779"/>
    <cellStyle name="Comma 2 3 2 3 5" xfId="9780"/>
    <cellStyle name="Comma 2 3 2 3 5 2" xfId="9781"/>
    <cellStyle name="Comma 2 3 2 3 6" xfId="9782"/>
    <cellStyle name="Comma 2 3 2 3 6 2" xfId="9783"/>
    <cellStyle name="Comma 2 3 2 3 7" xfId="9784"/>
    <cellStyle name="Comma 2 3 2 3 7 2" xfId="9785"/>
    <cellStyle name="Comma 2 3 2 3 8" xfId="56156"/>
    <cellStyle name="Comma 2 3 2 3 9" xfId="56157"/>
    <cellStyle name="Comma 2 3 2 4" xfId="9786"/>
    <cellStyle name="Comma 2 3 2 4 2" xfId="9787"/>
    <cellStyle name="Comma 2 3 2 5" xfId="9788"/>
    <cellStyle name="Comma 2 3 2 5 2" xfId="9789"/>
    <cellStyle name="Comma 2 3 2 6" xfId="9790"/>
    <cellStyle name="Comma 2 3 2 6 2" xfId="9791"/>
    <cellStyle name="Comma 2 3 2 7" xfId="9792"/>
    <cellStyle name="Comma 2 3 2 7 2" xfId="9793"/>
    <cellStyle name="Comma 2 3 2 7 9" xfId="9794"/>
    <cellStyle name="Comma 2 3 2 8" xfId="9795"/>
    <cellStyle name="Comma 2 3 2 8 2" xfId="9796"/>
    <cellStyle name="Comma 2 3 2 9" xfId="9797"/>
    <cellStyle name="Comma 2 3 2 9 2" xfId="9798"/>
    <cellStyle name="Comma 2 3 3" xfId="3771"/>
    <cellStyle name="Comma 2 3 3 2" xfId="9799"/>
    <cellStyle name="Comma 2 3 3 2 2" xfId="9800"/>
    <cellStyle name="Comma 2 3 3 3" xfId="9801"/>
    <cellStyle name="Comma 2 3 3 3 2" xfId="9802"/>
    <cellStyle name="Comma 2 3 3 4" xfId="9803"/>
    <cellStyle name="Comma 2 3 3 4 2" xfId="9804"/>
    <cellStyle name="Comma 2 3 3 5" xfId="9805"/>
    <cellStyle name="Comma 2 3 3 5 2" xfId="9806"/>
    <cellStyle name="Comma 2 3 3 6" xfId="9807"/>
    <cellStyle name="Comma 2 3 3 6 2" xfId="9808"/>
    <cellStyle name="Comma 2 3 3 7" xfId="9809"/>
    <cellStyle name="Comma 2 3 3 7 2" xfId="9810"/>
    <cellStyle name="Comma 2 3 3 8" xfId="56158"/>
    <cellStyle name="Comma 2 3 3 9" xfId="56159"/>
    <cellStyle name="Comma 2 3 4" xfId="9811"/>
    <cellStyle name="Comma 2 3 5" xfId="56160"/>
    <cellStyle name="Comma 2 3 6" xfId="56161"/>
    <cellStyle name="Comma 2 3_bieu 1b" xfId="9812"/>
    <cellStyle name="Comma 2 30" xfId="9813"/>
    <cellStyle name="Comma 2 31" xfId="9814"/>
    <cellStyle name="Comma 2 31 2" xfId="55402"/>
    <cellStyle name="Comma 2 32" xfId="9815"/>
    <cellStyle name="Comma 2 33" xfId="9816"/>
    <cellStyle name="Comma 2 34" xfId="9817"/>
    <cellStyle name="Comma 2 35" xfId="9818"/>
    <cellStyle name="Comma 2 36" xfId="9819"/>
    <cellStyle name="Comma 2 37" xfId="9820"/>
    <cellStyle name="Comma 2 38" xfId="9821"/>
    <cellStyle name="Comma 2 39" xfId="9822"/>
    <cellStyle name="Comma 2 4" xfId="715"/>
    <cellStyle name="Comma 2 4 10" xfId="56162"/>
    <cellStyle name="Comma 2 4 11" xfId="56163"/>
    <cellStyle name="Comma 2 4 2" xfId="716"/>
    <cellStyle name="Comma 2 4 2 2" xfId="9823"/>
    <cellStyle name="Comma 2 4 2 3" xfId="56164"/>
    <cellStyle name="Comma 2 4 3" xfId="9824"/>
    <cellStyle name="Comma 2 4 3 2" xfId="9825"/>
    <cellStyle name="Comma 2 4 4" xfId="9826"/>
    <cellStyle name="Comma 2 4 4 2" xfId="9827"/>
    <cellStyle name="Comma 2 4 5" xfId="9828"/>
    <cellStyle name="Comma 2 4 5 2" xfId="9829"/>
    <cellStyle name="Comma 2 4 6" xfId="9830"/>
    <cellStyle name="Comma 2 4 6 2" xfId="9831"/>
    <cellStyle name="Comma 2 4 7" xfId="9832"/>
    <cellStyle name="Comma 2 4 7 2" xfId="9833"/>
    <cellStyle name="Comma 2 4 8" xfId="9834"/>
    <cellStyle name="Comma 2 4 8 2" xfId="9835"/>
    <cellStyle name="Comma 2 4 9" xfId="56165"/>
    <cellStyle name="Comma 2 40" xfId="9836"/>
    <cellStyle name="Comma 2 41" xfId="56166"/>
    <cellStyle name="Comma 2 42" xfId="56167"/>
    <cellStyle name="Comma 2 43" xfId="56168"/>
    <cellStyle name="Comma 2 44" xfId="56169"/>
    <cellStyle name="Comma 2 45" xfId="56170"/>
    <cellStyle name="Comma 2 46" xfId="56171"/>
    <cellStyle name="Comma 2 47" xfId="56172"/>
    <cellStyle name="Comma 2 5" xfId="717"/>
    <cellStyle name="Comma 2 5 10" xfId="56173"/>
    <cellStyle name="Comma 2 5 11" xfId="56174"/>
    <cellStyle name="Comma 2 5 2" xfId="3772"/>
    <cellStyle name="Comma 2 5 2 2" xfId="56175"/>
    <cellStyle name="Comma 2 5 2 3" xfId="56176"/>
    <cellStyle name="Comma 2 5 3" xfId="3773"/>
    <cellStyle name="Comma 2 5 3 2" xfId="9837"/>
    <cellStyle name="Comma 2 5 3 2 2" xfId="9838"/>
    <cellStyle name="Comma 2 5 3 3" xfId="9839"/>
    <cellStyle name="Comma 2 5 3 3 2" xfId="9840"/>
    <cellStyle name="Comma 2 5 3 4" xfId="9841"/>
    <cellStyle name="Comma 2 5 3 4 2" xfId="9842"/>
    <cellStyle name="Comma 2 5 3 5" xfId="9843"/>
    <cellStyle name="Comma 2 5 3 5 2" xfId="9844"/>
    <cellStyle name="Comma 2 5 3 6" xfId="9845"/>
    <cellStyle name="Comma 2 5 3 6 2" xfId="9846"/>
    <cellStyle name="Comma 2 5 3 7" xfId="9847"/>
    <cellStyle name="Comma 2 5 3 7 2" xfId="9848"/>
    <cellStyle name="Comma 2 5 3 8" xfId="56177"/>
    <cellStyle name="Comma 2 5 3 9" xfId="56178"/>
    <cellStyle name="Comma 2 5 4" xfId="9849"/>
    <cellStyle name="Comma 2 5 4 2" xfId="9850"/>
    <cellStyle name="Comma 2 5 5" xfId="9851"/>
    <cellStyle name="Comma 2 5 5 2" xfId="9852"/>
    <cellStyle name="Comma 2 5 6" xfId="9853"/>
    <cellStyle name="Comma 2 5 6 2" xfId="9854"/>
    <cellStyle name="Comma 2 5 7" xfId="9855"/>
    <cellStyle name="Comma 2 5 7 2" xfId="9856"/>
    <cellStyle name="Comma 2 5 8" xfId="9857"/>
    <cellStyle name="Comma 2 5 8 2" xfId="9858"/>
    <cellStyle name="Comma 2 5 9" xfId="9859"/>
    <cellStyle name="Comma 2 5 9 2" xfId="9860"/>
    <cellStyle name="Comma 2 6" xfId="718"/>
    <cellStyle name="Comma 2 6 2" xfId="9861"/>
    <cellStyle name="Comma 2 6 3" xfId="56179"/>
    <cellStyle name="Comma 2 7" xfId="3774"/>
    <cellStyle name="Comma 2 7 2" xfId="9862"/>
    <cellStyle name="Comma 2 7 2 2" xfId="9863"/>
    <cellStyle name="Comma 2 7 3" xfId="9864"/>
    <cellStyle name="Comma 2 7 3 2" xfId="9865"/>
    <cellStyle name="Comma 2 7 4" xfId="9866"/>
    <cellStyle name="Comma 2 7 4 2" xfId="9867"/>
    <cellStyle name="Comma 2 7 5" xfId="9868"/>
    <cellStyle name="Comma 2 7 5 2" xfId="9869"/>
    <cellStyle name="Comma 2 7 6" xfId="9870"/>
    <cellStyle name="Comma 2 7 6 2" xfId="9871"/>
    <cellStyle name="Comma 2 7 7" xfId="9872"/>
    <cellStyle name="Comma 2 7 7 2" xfId="9873"/>
    <cellStyle name="Comma 2 7 8" xfId="56180"/>
    <cellStyle name="Comma 2 7 9" xfId="56181"/>
    <cellStyle name="Comma 2 8" xfId="3775"/>
    <cellStyle name="Comma 2 8 2" xfId="9874"/>
    <cellStyle name="Comma 2 8 2 2" xfId="9875"/>
    <cellStyle name="Comma 2 8 3" xfId="9876"/>
    <cellStyle name="Comma 2 8 3 2" xfId="9877"/>
    <cellStyle name="Comma 2 8 4" xfId="9878"/>
    <cellStyle name="Comma 2 8 4 2" xfId="9879"/>
    <cellStyle name="Comma 2 8 5" xfId="9880"/>
    <cellStyle name="Comma 2 8 5 2" xfId="9881"/>
    <cellStyle name="Comma 2 8 6" xfId="9882"/>
    <cellStyle name="Comma 2 8 6 2" xfId="9883"/>
    <cellStyle name="Comma 2 8 7" xfId="9884"/>
    <cellStyle name="Comma 2 8 7 2" xfId="9885"/>
    <cellStyle name="Comma 2 8 8" xfId="56182"/>
    <cellStyle name="Comma 2 8 9" xfId="56183"/>
    <cellStyle name="Comma 2 9" xfId="3776"/>
    <cellStyle name="Comma 2 9 2" xfId="9886"/>
    <cellStyle name="Comma 2 9 2 2" xfId="9887"/>
    <cellStyle name="Comma 2 9 3" xfId="9888"/>
    <cellStyle name="Comma 2 9 3 2" xfId="9889"/>
    <cellStyle name="Comma 2 9 4" xfId="9890"/>
    <cellStyle name="Comma 2 9 4 2" xfId="9891"/>
    <cellStyle name="Comma 2 9 5" xfId="9892"/>
    <cellStyle name="Comma 2 9 5 2" xfId="9893"/>
    <cellStyle name="Comma 2 9 6" xfId="9894"/>
    <cellStyle name="Comma 2 9 6 2" xfId="9895"/>
    <cellStyle name="Comma 2 9 7" xfId="9896"/>
    <cellStyle name="Comma 2 9 7 2" xfId="9897"/>
    <cellStyle name="Comma 2 9 8" xfId="56184"/>
    <cellStyle name="Comma 2 9 9" xfId="56185"/>
    <cellStyle name="Comma 2_05-12  KH trung han 2016-2020 - Liem Thinh edited" xfId="3777"/>
    <cellStyle name="Comma 20" xfId="719"/>
    <cellStyle name="Comma 20 2" xfId="720"/>
    <cellStyle name="Comma 20 2 2" xfId="721"/>
    <cellStyle name="Comma 20 2 2 2" xfId="9898"/>
    <cellStyle name="Comma 20 2 2 3" xfId="56186"/>
    <cellStyle name="Comma 20 2 3" xfId="9899"/>
    <cellStyle name="Comma 20 2 4" xfId="9900"/>
    <cellStyle name="Comma 20 3" xfId="3778"/>
    <cellStyle name="Comma 20 3 10" xfId="56187"/>
    <cellStyle name="Comma 20 3 2" xfId="9901"/>
    <cellStyle name="Comma 20 3 2 2" xfId="9902"/>
    <cellStyle name="Comma 20 3 3" xfId="9903"/>
    <cellStyle name="Comma 20 3 3 2" xfId="9904"/>
    <cellStyle name="Comma 20 3 4" xfId="9905"/>
    <cellStyle name="Comma 20 3 4 2" xfId="9906"/>
    <cellStyle name="Comma 20 3 5" xfId="9907"/>
    <cellStyle name="Comma 20 3 5 2" xfId="9908"/>
    <cellStyle name="Comma 20 3 6" xfId="9909"/>
    <cellStyle name="Comma 20 3 6 2" xfId="9910"/>
    <cellStyle name="Comma 20 3 7" xfId="9911"/>
    <cellStyle name="Comma 20 3 7 2" xfId="9912"/>
    <cellStyle name="Comma 20 3 8" xfId="9913"/>
    <cellStyle name="Comma 20 3 9" xfId="56188"/>
    <cellStyle name="Comma 20 4" xfId="9914"/>
    <cellStyle name="Comma 20 5" xfId="9915"/>
    <cellStyle name="Comma 20 6" xfId="56189"/>
    <cellStyle name="Comma 20 7" xfId="56190"/>
    <cellStyle name="Comma 200" xfId="722"/>
    <cellStyle name="Comma 200 2" xfId="9916"/>
    <cellStyle name="Comma 200 3" xfId="56191"/>
    <cellStyle name="Comma 201" xfId="723"/>
    <cellStyle name="Comma 201 2" xfId="9917"/>
    <cellStyle name="Comma 201 3" xfId="56192"/>
    <cellStyle name="Comma 202" xfId="724"/>
    <cellStyle name="Comma 202 2" xfId="9918"/>
    <cellStyle name="Comma 202 3" xfId="56193"/>
    <cellStyle name="Comma 203" xfId="725"/>
    <cellStyle name="Comma 203 2" xfId="9919"/>
    <cellStyle name="Comma 203 3" xfId="56194"/>
    <cellStyle name="Comma 204" xfId="726"/>
    <cellStyle name="Comma 204 2" xfId="9920"/>
    <cellStyle name="Comma 204 3" xfId="56195"/>
    <cellStyle name="Comma 205" xfId="727"/>
    <cellStyle name="Comma 205 2" xfId="9921"/>
    <cellStyle name="Comma 205 3" xfId="56196"/>
    <cellStyle name="Comma 206" xfId="728"/>
    <cellStyle name="Comma 206 2" xfId="9922"/>
    <cellStyle name="Comma 206 3" xfId="56197"/>
    <cellStyle name="Comma 207" xfId="729"/>
    <cellStyle name="Comma 207 2" xfId="9923"/>
    <cellStyle name="Comma 207 3" xfId="56198"/>
    <cellStyle name="Comma 208" xfId="730"/>
    <cellStyle name="Comma 208 2" xfId="9924"/>
    <cellStyle name="Comma 208 3" xfId="56199"/>
    <cellStyle name="Comma 209" xfId="731"/>
    <cellStyle name="Comma 209 2" xfId="9925"/>
    <cellStyle name="Comma 209 3" xfId="56200"/>
    <cellStyle name="Comma 21" xfId="732"/>
    <cellStyle name="Comma 21 2" xfId="733"/>
    <cellStyle name="Comma 21 2 2" xfId="734"/>
    <cellStyle name="Comma 21 2 2 2" xfId="9926"/>
    <cellStyle name="Comma 21 2 2 3" xfId="56201"/>
    <cellStyle name="Comma 21 2 3" xfId="9927"/>
    <cellStyle name="Comma 21 2 4" xfId="9928"/>
    <cellStyle name="Comma 21 3" xfId="3779"/>
    <cellStyle name="Comma 21 3 2" xfId="9929"/>
    <cellStyle name="Comma 21 3 3" xfId="56202"/>
    <cellStyle name="Comma 21 4" xfId="9930"/>
    <cellStyle name="Comma 21 5" xfId="9931"/>
    <cellStyle name="Comma 21 6" xfId="56203"/>
    <cellStyle name="Comma 21 7" xfId="56204"/>
    <cellStyle name="Comma 210" xfId="735"/>
    <cellStyle name="Comma 210 2" xfId="9932"/>
    <cellStyle name="Comma 210 3" xfId="56205"/>
    <cellStyle name="Comma 211" xfId="736"/>
    <cellStyle name="Comma 211 2" xfId="9933"/>
    <cellStyle name="Comma 211 3" xfId="56206"/>
    <cellStyle name="Comma 212" xfId="737"/>
    <cellStyle name="Comma 212 2" xfId="9934"/>
    <cellStyle name="Comma 212 3" xfId="56207"/>
    <cellStyle name="Comma 213" xfId="738"/>
    <cellStyle name="Comma 213 2" xfId="9935"/>
    <cellStyle name="Comma 213 3" xfId="56208"/>
    <cellStyle name="Comma 214" xfId="739"/>
    <cellStyle name="Comma 214 2" xfId="9936"/>
    <cellStyle name="Comma 214 3" xfId="56209"/>
    <cellStyle name="Comma 215" xfId="740"/>
    <cellStyle name="Comma 215 2" xfId="9937"/>
    <cellStyle name="Comma 215 3" xfId="56210"/>
    <cellStyle name="Comma 216" xfId="741"/>
    <cellStyle name="Comma 216 2" xfId="9938"/>
    <cellStyle name="Comma 216 3" xfId="56211"/>
    <cellStyle name="Comma 217" xfId="742"/>
    <cellStyle name="Comma 217 2" xfId="9939"/>
    <cellStyle name="Comma 217 3" xfId="56212"/>
    <cellStyle name="Comma 218" xfId="743"/>
    <cellStyle name="Comma 218 2" xfId="9940"/>
    <cellStyle name="Comma 218 3" xfId="56213"/>
    <cellStyle name="Comma 219" xfId="744"/>
    <cellStyle name="Comma 219 2" xfId="9941"/>
    <cellStyle name="Comma 219 3" xfId="56214"/>
    <cellStyle name="Comma 22" xfId="745"/>
    <cellStyle name="Comma 22 2" xfId="746"/>
    <cellStyle name="Comma 22 2 2" xfId="747"/>
    <cellStyle name="Comma 22 2 2 2" xfId="9942"/>
    <cellStyle name="Comma 22 2 2 3" xfId="56215"/>
    <cellStyle name="Comma 22 2 3" xfId="9943"/>
    <cellStyle name="Comma 22 2 4" xfId="9944"/>
    <cellStyle name="Comma 22 3" xfId="3780"/>
    <cellStyle name="Comma 22 3 2" xfId="9945"/>
    <cellStyle name="Comma 22 3 2 2" xfId="9946"/>
    <cellStyle name="Comma 22 3 3" xfId="9947"/>
    <cellStyle name="Comma 22 3 3 2" xfId="9948"/>
    <cellStyle name="Comma 22 3 4" xfId="9949"/>
    <cellStyle name="Comma 22 3 4 2" xfId="9950"/>
    <cellStyle name="Comma 22 3 5" xfId="9951"/>
    <cellStyle name="Comma 22 3 5 2" xfId="9952"/>
    <cellStyle name="Comma 22 3 6" xfId="9953"/>
    <cellStyle name="Comma 22 3 6 2" xfId="9954"/>
    <cellStyle name="Comma 22 3 7" xfId="9955"/>
    <cellStyle name="Comma 22 3 7 2" xfId="9956"/>
    <cellStyle name="Comma 22 3 8" xfId="56216"/>
    <cellStyle name="Comma 22 3 9" xfId="56217"/>
    <cellStyle name="Comma 22 4" xfId="5802"/>
    <cellStyle name="Comma 22 5" xfId="9957"/>
    <cellStyle name="Comma 22 6" xfId="56218"/>
    <cellStyle name="Comma 22 7" xfId="56219"/>
    <cellStyle name="Comma 220" xfId="748"/>
    <cellStyle name="Comma 220 2" xfId="9958"/>
    <cellStyle name="Comma 220 3" xfId="56220"/>
    <cellStyle name="Comma 221" xfId="749"/>
    <cellStyle name="Comma 221 2" xfId="9959"/>
    <cellStyle name="Comma 221 3" xfId="56221"/>
    <cellStyle name="Comma 222" xfId="750"/>
    <cellStyle name="Comma 222 2" xfId="9960"/>
    <cellStyle name="Comma 222 3" xfId="56222"/>
    <cellStyle name="Comma 223" xfId="751"/>
    <cellStyle name="Comma 223 2" xfId="9961"/>
    <cellStyle name="Comma 223 3" xfId="56223"/>
    <cellStyle name="Comma 224" xfId="752"/>
    <cellStyle name="Comma 224 2" xfId="9962"/>
    <cellStyle name="Comma 224 3" xfId="56224"/>
    <cellStyle name="Comma 225" xfId="753"/>
    <cellStyle name="Comma 225 2" xfId="9963"/>
    <cellStyle name="Comma 225 3" xfId="56225"/>
    <cellStyle name="Comma 226" xfId="754"/>
    <cellStyle name="Comma 226 2" xfId="9964"/>
    <cellStyle name="Comma 226 3" xfId="56226"/>
    <cellStyle name="Comma 227" xfId="755"/>
    <cellStyle name="Comma 227 2" xfId="756"/>
    <cellStyle name="Comma 227 2 2" xfId="9965"/>
    <cellStyle name="Comma 227 2 3" xfId="56227"/>
    <cellStyle name="Comma 227 3" xfId="9966"/>
    <cellStyle name="Comma 227 4" xfId="56228"/>
    <cellStyle name="Comma 228" xfId="757"/>
    <cellStyle name="Comma 228 2" xfId="758"/>
    <cellStyle name="Comma 228 2 2" xfId="9967"/>
    <cellStyle name="Comma 228 2 3" xfId="56229"/>
    <cellStyle name="Comma 228 3" xfId="9968"/>
    <cellStyle name="Comma 228 4" xfId="56230"/>
    <cellStyle name="Comma 229" xfId="759"/>
    <cellStyle name="Comma 229 2" xfId="760"/>
    <cellStyle name="Comma 229 2 2" xfId="9969"/>
    <cellStyle name="Comma 229 2 3" xfId="56231"/>
    <cellStyle name="Comma 229 3" xfId="9970"/>
    <cellStyle name="Comma 229 4" xfId="56232"/>
    <cellStyle name="Comma 23" xfId="761"/>
    <cellStyle name="Comma 23 2" xfId="762"/>
    <cellStyle name="Comma 23 2 2" xfId="9971"/>
    <cellStyle name="Comma 23 2 3" xfId="9972"/>
    <cellStyle name="Comma 23 3" xfId="763"/>
    <cellStyle name="Comma 23 3 2" xfId="9973"/>
    <cellStyle name="Comma 23 3 3" xfId="56233"/>
    <cellStyle name="Comma 23 4" xfId="9974"/>
    <cellStyle name="Comma 23 5" xfId="9975"/>
    <cellStyle name="Comma 23 6" xfId="56234"/>
    <cellStyle name="Comma 23 7" xfId="56235"/>
    <cellStyle name="Comma 230" xfId="764"/>
    <cellStyle name="Comma 230 2" xfId="765"/>
    <cellStyle name="Comma 230 2 2" xfId="9976"/>
    <cellStyle name="Comma 230 2 3" xfId="56236"/>
    <cellStyle name="Comma 230 3" xfId="9977"/>
    <cellStyle name="Comma 230 4" xfId="56237"/>
    <cellStyle name="Comma 231" xfId="766"/>
    <cellStyle name="Comma 231 2" xfId="767"/>
    <cellStyle name="Comma 231 2 2" xfId="9978"/>
    <cellStyle name="Comma 231 2 3" xfId="56238"/>
    <cellStyle name="Comma 231 3" xfId="9979"/>
    <cellStyle name="Comma 231 4" xfId="56239"/>
    <cellStyle name="Comma 232" xfId="768"/>
    <cellStyle name="Comma 232 2" xfId="769"/>
    <cellStyle name="Comma 232 2 2" xfId="9980"/>
    <cellStyle name="Comma 232 2 3" xfId="56240"/>
    <cellStyle name="Comma 232 3" xfId="9981"/>
    <cellStyle name="Comma 232 4" xfId="56241"/>
    <cellStyle name="Comma 233" xfId="770"/>
    <cellStyle name="Comma 233 2" xfId="771"/>
    <cellStyle name="Comma 233 2 2" xfId="9982"/>
    <cellStyle name="Comma 233 2 3" xfId="56242"/>
    <cellStyle name="Comma 233 3" xfId="9983"/>
    <cellStyle name="Comma 233 4" xfId="56243"/>
    <cellStyle name="Comma 234" xfId="772"/>
    <cellStyle name="Comma 234 2" xfId="773"/>
    <cellStyle name="Comma 234 2 2" xfId="9984"/>
    <cellStyle name="Comma 234 2 3" xfId="56244"/>
    <cellStyle name="Comma 234 3" xfId="9985"/>
    <cellStyle name="Comma 234 4" xfId="56245"/>
    <cellStyle name="Comma 235" xfId="774"/>
    <cellStyle name="Comma 235 2" xfId="775"/>
    <cellStyle name="Comma 235 2 2" xfId="9986"/>
    <cellStyle name="Comma 235 2 3" xfId="56246"/>
    <cellStyle name="Comma 235 3" xfId="9987"/>
    <cellStyle name="Comma 235 4" xfId="56247"/>
    <cellStyle name="Comma 236" xfId="776"/>
    <cellStyle name="Comma 236 2" xfId="777"/>
    <cellStyle name="Comma 236 2 2" xfId="9988"/>
    <cellStyle name="Comma 236 2 3" xfId="56248"/>
    <cellStyle name="Comma 236 3" xfId="9989"/>
    <cellStyle name="Comma 236 4" xfId="56249"/>
    <cellStyle name="Comma 237" xfId="778"/>
    <cellStyle name="Comma 237 2" xfId="779"/>
    <cellStyle name="Comma 237 2 2" xfId="9990"/>
    <cellStyle name="Comma 237 2 3" xfId="56250"/>
    <cellStyle name="Comma 237 3" xfId="9991"/>
    <cellStyle name="Comma 237 4" xfId="56251"/>
    <cellStyle name="Comma 238" xfId="780"/>
    <cellStyle name="Comma 238 2" xfId="781"/>
    <cellStyle name="Comma 238 2 2" xfId="9992"/>
    <cellStyle name="Comma 238 2 3" xfId="56252"/>
    <cellStyle name="Comma 238 3" xfId="9993"/>
    <cellStyle name="Comma 238 4" xfId="56253"/>
    <cellStyle name="Comma 239" xfId="782"/>
    <cellStyle name="Comma 239 2" xfId="783"/>
    <cellStyle name="Comma 239 2 2" xfId="9994"/>
    <cellStyle name="Comma 239 2 3" xfId="56254"/>
    <cellStyle name="Comma 239 3" xfId="9995"/>
    <cellStyle name="Comma 239 4" xfId="56255"/>
    <cellStyle name="Comma 24" xfId="784"/>
    <cellStyle name="Comma 24 2" xfId="785"/>
    <cellStyle name="Comma 24 2 2" xfId="786"/>
    <cellStyle name="Comma 24 2 2 2" xfId="9996"/>
    <cellStyle name="Comma 24 2 2 3" xfId="56256"/>
    <cellStyle name="Comma 24 2 3" xfId="9997"/>
    <cellStyle name="Comma 24 2 4" xfId="9998"/>
    <cellStyle name="Comma 24 3" xfId="9999"/>
    <cellStyle name="Comma 24 4" xfId="10000"/>
    <cellStyle name="Comma 24 5" xfId="10001"/>
    <cellStyle name="Comma 24 6" xfId="56257"/>
    <cellStyle name="Comma 240" xfId="787"/>
    <cellStyle name="Comma 240 2" xfId="10002"/>
    <cellStyle name="Comma 240 3" xfId="56258"/>
    <cellStyle name="Comma 241" xfId="788"/>
    <cellStyle name="Comma 241 2" xfId="789"/>
    <cellStyle name="Comma 241 2 2" xfId="10003"/>
    <cellStyle name="Comma 241 2 3" xfId="56259"/>
    <cellStyle name="Comma 241 3" xfId="790"/>
    <cellStyle name="Comma 241 3 2" xfId="10004"/>
    <cellStyle name="Comma 241 3 3" xfId="56260"/>
    <cellStyle name="Comma 241 4" xfId="10005"/>
    <cellStyle name="Comma 241 5" xfId="56261"/>
    <cellStyle name="Comma 242" xfId="791"/>
    <cellStyle name="Comma 242 2" xfId="10006"/>
    <cellStyle name="Comma 242 3" xfId="56262"/>
    <cellStyle name="Comma 243" xfId="792"/>
    <cellStyle name="Comma 243 2" xfId="10007"/>
    <cellStyle name="Comma 243 3" xfId="56263"/>
    <cellStyle name="Comma 244" xfId="793"/>
    <cellStyle name="Comma 244 2" xfId="794"/>
    <cellStyle name="Comma 244 2 2" xfId="10008"/>
    <cellStyle name="Comma 244 2 3" xfId="56264"/>
    <cellStyle name="Comma 244 3" xfId="795"/>
    <cellStyle name="Comma 244 3 2" xfId="10009"/>
    <cellStyle name="Comma 244 3 3" xfId="56265"/>
    <cellStyle name="Comma 244 4" xfId="10010"/>
    <cellStyle name="Comma 244 5" xfId="56266"/>
    <cellStyle name="Comma 245" xfId="796"/>
    <cellStyle name="Comma 245 2" xfId="10011"/>
    <cellStyle name="Comma 245 3" xfId="56267"/>
    <cellStyle name="Comma 246" xfId="797"/>
    <cellStyle name="Comma 246 2" xfId="10012"/>
    <cellStyle name="Comma 246 3" xfId="56268"/>
    <cellStyle name="Comma 247" xfId="798"/>
    <cellStyle name="Comma 247 2" xfId="10013"/>
    <cellStyle name="Comma 247 3" xfId="56269"/>
    <cellStyle name="Comma 248" xfId="799"/>
    <cellStyle name="Comma 248 2" xfId="10014"/>
    <cellStyle name="Comma 248 3" xfId="56270"/>
    <cellStyle name="Comma 249" xfId="800"/>
    <cellStyle name="Comma 249 2" xfId="10015"/>
    <cellStyle name="Comma 249 3" xfId="56271"/>
    <cellStyle name="Comma 25" xfId="801"/>
    <cellStyle name="Comma 25 10" xfId="56272"/>
    <cellStyle name="Comma 25 11" xfId="56273"/>
    <cellStyle name="Comma 25 2" xfId="802"/>
    <cellStyle name="Comma 25 2 2" xfId="10016"/>
    <cellStyle name="Comma 25 2 3" xfId="10017"/>
    <cellStyle name="Comma 25 3" xfId="803"/>
    <cellStyle name="Comma 25 3 2" xfId="10018"/>
    <cellStyle name="Comma 25 3 3" xfId="56274"/>
    <cellStyle name="Comma 25 3 4" xfId="56275"/>
    <cellStyle name="Comma 25 4" xfId="10019"/>
    <cellStyle name="Comma 25 4 2" xfId="10020"/>
    <cellStyle name="Comma 25 5" xfId="10021"/>
    <cellStyle name="Comma 25 5 2" xfId="10022"/>
    <cellStyle name="Comma 25 6" xfId="10023"/>
    <cellStyle name="Comma 25 6 2" xfId="10024"/>
    <cellStyle name="Comma 25 7" xfId="10025"/>
    <cellStyle name="Comma 25 7 2" xfId="10026"/>
    <cellStyle name="Comma 25 8" xfId="10027"/>
    <cellStyle name="Comma 25 8 2" xfId="10028"/>
    <cellStyle name="Comma 25 9" xfId="56276"/>
    <cellStyle name="Comma 250" xfId="804"/>
    <cellStyle name="Comma 250 2" xfId="10029"/>
    <cellStyle name="Comma 250 3" xfId="56277"/>
    <cellStyle name="Comma 251" xfId="805"/>
    <cellStyle name="Comma 251 2" xfId="806"/>
    <cellStyle name="Comma 251 2 2" xfId="10030"/>
    <cellStyle name="Comma 251 2 3" xfId="56278"/>
    <cellStyle name="Comma 251 3" xfId="10031"/>
    <cellStyle name="Comma 251 4" xfId="56279"/>
    <cellStyle name="Comma 252" xfId="807"/>
    <cellStyle name="Comma 252 2" xfId="808"/>
    <cellStyle name="Comma 252 2 2" xfId="10032"/>
    <cellStyle name="Comma 252 2 3" xfId="56280"/>
    <cellStyle name="Comma 252 3" xfId="10033"/>
    <cellStyle name="Comma 252 4" xfId="56281"/>
    <cellStyle name="Comma 253" xfId="809"/>
    <cellStyle name="Comma 253 2" xfId="810"/>
    <cellStyle name="Comma 253 2 2" xfId="10034"/>
    <cellStyle name="Comma 253 2 3" xfId="56282"/>
    <cellStyle name="Comma 253 3" xfId="811"/>
    <cellStyle name="Comma 253 3 2" xfId="10035"/>
    <cellStyle name="Comma 253 3 3" xfId="56283"/>
    <cellStyle name="Comma 253 4" xfId="10036"/>
    <cellStyle name="Comma 253 5" xfId="56284"/>
    <cellStyle name="Comma 254" xfId="812"/>
    <cellStyle name="Comma 254 2" xfId="813"/>
    <cellStyle name="Comma 254 2 2" xfId="10037"/>
    <cellStyle name="Comma 254 2 3" xfId="56285"/>
    <cellStyle name="Comma 254 3" xfId="814"/>
    <cellStyle name="Comma 254 3 2" xfId="10038"/>
    <cellStyle name="Comma 254 3 3" xfId="56286"/>
    <cellStyle name="Comma 254 4" xfId="10039"/>
    <cellStyle name="Comma 254 5" xfId="56287"/>
    <cellStyle name="Comma 255" xfId="815"/>
    <cellStyle name="Comma 255 2" xfId="816"/>
    <cellStyle name="Comma 255 2 2" xfId="10040"/>
    <cellStyle name="Comma 255 2 3" xfId="56288"/>
    <cellStyle name="Comma 255 3" xfId="817"/>
    <cellStyle name="Comma 255 3 2" xfId="10041"/>
    <cellStyle name="Comma 255 3 3" xfId="56289"/>
    <cellStyle name="Comma 255 4" xfId="10042"/>
    <cellStyle name="Comma 255 5" xfId="56290"/>
    <cellStyle name="Comma 256" xfId="818"/>
    <cellStyle name="Comma 256 2" xfId="819"/>
    <cellStyle name="Comma 256 2 2" xfId="10043"/>
    <cellStyle name="Comma 256 2 3" xfId="56291"/>
    <cellStyle name="Comma 256 3" xfId="820"/>
    <cellStyle name="Comma 256 3 2" xfId="10044"/>
    <cellStyle name="Comma 256 3 3" xfId="56292"/>
    <cellStyle name="Comma 256 4" xfId="10045"/>
    <cellStyle name="Comma 256 5" xfId="56293"/>
    <cellStyle name="Comma 257" xfId="821"/>
    <cellStyle name="Comma 257 2" xfId="822"/>
    <cellStyle name="Comma 257 2 2" xfId="10046"/>
    <cellStyle name="Comma 257 2 3" xfId="56294"/>
    <cellStyle name="Comma 257 3" xfId="10047"/>
    <cellStyle name="Comma 257 4" xfId="56295"/>
    <cellStyle name="Comma 258" xfId="823"/>
    <cellStyle name="Comma 258 2" xfId="824"/>
    <cellStyle name="Comma 258 2 2" xfId="10048"/>
    <cellStyle name="Comma 258 2 3" xfId="56296"/>
    <cellStyle name="Comma 258 3" xfId="10049"/>
    <cellStyle name="Comma 258 4" xfId="56297"/>
    <cellStyle name="Comma 259" xfId="825"/>
    <cellStyle name="Comma 259 2" xfId="826"/>
    <cellStyle name="Comma 259 2 2" xfId="10050"/>
    <cellStyle name="Comma 259 2 3" xfId="56298"/>
    <cellStyle name="Comma 259 3" xfId="827"/>
    <cellStyle name="Comma 259 3 2" xfId="10051"/>
    <cellStyle name="Comma 259 3 3" xfId="56299"/>
    <cellStyle name="Comma 259 4" xfId="10052"/>
    <cellStyle name="Comma 259 5" xfId="56300"/>
    <cellStyle name="Comma 26" xfId="828"/>
    <cellStyle name="Comma 26 10" xfId="56301"/>
    <cellStyle name="Comma 26 11" xfId="56302"/>
    <cellStyle name="Comma 26 2" xfId="829"/>
    <cellStyle name="Comma 26 2 2" xfId="830"/>
    <cellStyle name="Comma 26 2 2 2" xfId="10053"/>
    <cellStyle name="Comma 26 2 2 3" xfId="56303"/>
    <cellStyle name="Comma 26 2 3" xfId="10054"/>
    <cellStyle name="Comma 26 2 4" xfId="10055"/>
    <cellStyle name="Comma 26 3" xfId="10056"/>
    <cellStyle name="Comma 26 3 2" xfId="10057"/>
    <cellStyle name="Comma 26 4" xfId="10058"/>
    <cellStyle name="Comma 26 4 2" xfId="10059"/>
    <cellStyle name="Comma 26 5" xfId="10060"/>
    <cellStyle name="Comma 26 5 2" xfId="10061"/>
    <cellStyle name="Comma 26 6" xfId="10062"/>
    <cellStyle name="Comma 26 6 2" xfId="10063"/>
    <cellStyle name="Comma 26 7" xfId="10064"/>
    <cellStyle name="Comma 26 7 2" xfId="10065"/>
    <cellStyle name="Comma 26 8" xfId="10066"/>
    <cellStyle name="Comma 26 8 2" xfId="10067"/>
    <cellStyle name="Comma 26 9" xfId="56304"/>
    <cellStyle name="Comma 260" xfId="831"/>
    <cellStyle name="Comma 260 2" xfId="832"/>
    <cellStyle name="Comma 260 2 2" xfId="10068"/>
    <cellStyle name="Comma 260 2 3" xfId="56305"/>
    <cellStyle name="Comma 260 3" xfId="833"/>
    <cellStyle name="Comma 260 3 2" xfId="10069"/>
    <cellStyle name="Comma 260 3 3" xfId="56306"/>
    <cellStyle name="Comma 260 4" xfId="10070"/>
    <cellStyle name="Comma 260 5" xfId="56307"/>
    <cellStyle name="Comma 261" xfId="834"/>
    <cellStyle name="Comma 261 2" xfId="10071"/>
    <cellStyle name="Comma 261 3" xfId="56308"/>
    <cellStyle name="Comma 262" xfId="835"/>
    <cellStyle name="Comma 262 2" xfId="10072"/>
    <cellStyle name="Comma 262 3" xfId="56309"/>
    <cellStyle name="Comma 263" xfId="836"/>
    <cellStyle name="Comma 263 2" xfId="10073"/>
    <cellStyle name="Comma 263 3" xfId="56310"/>
    <cellStyle name="Comma 264" xfId="837"/>
    <cellStyle name="Comma 264 2" xfId="838"/>
    <cellStyle name="Comma 264 2 2" xfId="10074"/>
    <cellStyle name="Comma 264 2 3" xfId="56311"/>
    <cellStyle name="Comma 264 3" xfId="10075"/>
    <cellStyle name="Comma 264 4" xfId="56312"/>
    <cellStyle name="Comma 265" xfId="839"/>
    <cellStyle name="Comma 265 2" xfId="10076"/>
    <cellStyle name="Comma 265 3" xfId="56313"/>
    <cellStyle name="Comma 266" xfId="840"/>
    <cellStyle name="Comma 266 2" xfId="10077"/>
    <cellStyle name="Comma 266 3" xfId="56314"/>
    <cellStyle name="Comma 267" xfId="841"/>
    <cellStyle name="Comma 267 2" xfId="10078"/>
    <cellStyle name="Comma 267 3" xfId="56315"/>
    <cellStyle name="Comma 268" xfId="842"/>
    <cellStyle name="Comma 268 2" xfId="10079"/>
    <cellStyle name="Comma 268 3" xfId="56316"/>
    <cellStyle name="Comma 269" xfId="843"/>
    <cellStyle name="Comma 269 2" xfId="10080"/>
    <cellStyle name="Comma 269 3" xfId="56317"/>
    <cellStyle name="Comma 27" xfId="844"/>
    <cellStyle name="Comma 27 10" xfId="56318"/>
    <cellStyle name="Comma 27 11" xfId="56319"/>
    <cellStyle name="Comma 27 2" xfId="845"/>
    <cellStyle name="Comma 27 2 2" xfId="846"/>
    <cellStyle name="Comma 27 2 2 2" xfId="10081"/>
    <cellStyle name="Comma 27 2 2 3" xfId="56320"/>
    <cellStyle name="Comma 27 2 3" xfId="10082"/>
    <cellStyle name="Comma 27 2 4" xfId="10083"/>
    <cellStyle name="Comma 27 3" xfId="10084"/>
    <cellStyle name="Comma 27 3 2" xfId="10085"/>
    <cellStyle name="Comma 27 4" xfId="10086"/>
    <cellStyle name="Comma 27 4 2" xfId="10087"/>
    <cellStyle name="Comma 27 5" xfId="10088"/>
    <cellStyle name="Comma 27 5 2" xfId="10089"/>
    <cellStyle name="Comma 27 6" xfId="10090"/>
    <cellStyle name="Comma 27 6 2" xfId="10091"/>
    <cellStyle name="Comma 27 7" xfId="10092"/>
    <cellStyle name="Comma 27 7 2" xfId="10093"/>
    <cellStyle name="Comma 27 8" xfId="10094"/>
    <cellStyle name="Comma 27 8 2" xfId="10095"/>
    <cellStyle name="Comma 27 9" xfId="56321"/>
    <cellStyle name="Comma 270" xfId="847"/>
    <cellStyle name="Comma 270 2" xfId="10096"/>
    <cellStyle name="Comma 270 3" xfId="56322"/>
    <cellStyle name="Comma 271" xfId="848"/>
    <cellStyle name="Comma 271 2" xfId="10097"/>
    <cellStyle name="Comma 271 3" xfId="56323"/>
    <cellStyle name="Comma 272" xfId="849"/>
    <cellStyle name="Comma 272 2" xfId="10098"/>
    <cellStyle name="Comma 272 3" xfId="56324"/>
    <cellStyle name="Comma 273" xfId="850"/>
    <cellStyle name="Comma 273 2" xfId="851"/>
    <cellStyle name="Comma 273 2 2" xfId="10099"/>
    <cellStyle name="Comma 273 2 3" xfId="56325"/>
    <cellStyle name="Comma 273 3" xfId="10100"/>
    <cellStyle name="Comma 273 4" xfId="56326"/>
    <cellStyle name="Comma 274" xfId="852"/>
    <cellStyle name="Comma 274 2" xfId="10101"/>
    <cellStyle name="Comma 274 3" xfId="56327"/>
    <cellStyle name="Comma 275" xfId="853"/>
    <cellStyle name="Comma 275 2" xfId="10102"/>
    <cellStyle name="Comma 275 3" xfId="56328"/>
    <cellStyle name="Comma 276" xfId="854"/>
    <cellStyle name="Comma 276 2" xfId="10103"/>
    <cellStyle name="Comma 276 3" xfId="56329"/>
    <cellStyle name="Comma 277" xfId="855"/>
    <cellStyle name="Comma 277 2" xfId="10104"/>
    <cellStyle name="Comma 277 3" xfId="56330"/>
    <cellStyle name="Comma 278" xfId="856"/>
    <cellStyle name="Comma 278 2" xfId="10105"/>
    <cellStyle name="Comma 278 3" xfId="56331"/>
    <cellStyle name="Comma 279" xfId="857"/>
    <cellStyle name="Comma 279 2" xfId="10106"/>
    <cellStyle name="Comma 279 3" xfId="56332"/>
    <cellStyle name="Comma 28" xfId="858"/>
    <cellStyle name="Comma 28 2" xfId="859"/>
    <cellStyle name="Comma 28 2 2" xfId="10107"/>
    <cellStyle name="Comma 28 2 2 4 2" xfId="10108"/>
    <cellStyle name="Comma 28 2 2 9" xfId="10109"/>
    <cellStyle name="Comma 28 2 3" xfId="10110"/>
    <cellStyle name="Comma 28 3" xfId="860"/>
    <cellStyle name="Comma 28 3 2" xfId="10111"/>
    <cellStyle name="Comma 28 3 3" xfId="56333"/>
    <cellStyle name="Comma 28 4" xfId="10112"/>
    <cellStyle name="Comma 28 5" xfId="56334"/>
    <cellStyle name="Comma 28 6" xfId="56335"/>
    <cellStyle name="Comma 280" xfId="861"/>
    <cellStyle name="Comma 280 2" xfId="10113"/>
    <cellStyle name="Comma 280 3" xfId="56336"/>
    <cellStyle name="Comma 281" xfId="862"/>
    <cellStyle name="Comma 281 2" xfId="10114"/>
    <cellStyle name="Comma 281 3" xfId="56337"/>
    <cellStyle name="Comma 282" xfId="863"/>
    <cellStyle name="Comma 282 2" xfId="864"/>
    <cellStyle name="Comma 282 2 2" xfId="10115"/>
    <cellStyle name="Comma 282 2 3" xfId="56338"/>
    <cellStyle name="Comma 282 3" xfId="10116"/>
    <cellStyle name="Comma 282 4" xfId="56339"/>
    <cellStyle name="Comma 283" xfId="865"/>
    <cellStyle name="Comma 283 2" xfId="10117"/>
    <cellStyle name="Comma 283 3" xfId="56340"/>
    <cellStyle name="Comma 284" xfId="866"/>
    <cellStyle name="Comma 284 2" xfId="10118"/>
    <cellStyle name="Comma 284 3" xfId="56341"/>
    <cellStyle name="Comma 285" xfId="867"/>
    <cellStyle name="Comma 285 2" xfId="10119"/>
    <cellStyle name="Comma 285 3" xfId="56342"/>
    <cellStyle name="Comma 286" xfId="868"/>
    <cellStyle name="Comma 286 2" xfId="869"/>
    <cellStyle name="Comma 286 2 2" xfId="10120"/>
    <cellStyle name="Comma 286 2 3" xfId="56343"/>
    <cellStyle name="Comma 286 3" xfId="870"/>
    <cellStyle name="Comma 286 3 2" xfId="10121"/>
    <cellStyle name="Comma 286 3 3" xfId="56344"/>
    <cellStyle name="Comma 286 4" xfId="871"/>
    <cellStyle name="Comma 286 4 2" xfId="10122"/>
    <cellStyle name="Comma 286 4 3" xfId="56345"/>
    <cellStyle name="Comma 286 5" xfId="10123"/>
    <cellStyle name="Comma 286 6" xfId="56346"/>
    <cellStyle name="Comma 287" xfId="872"/>
    <cellStyle name="Comma 287 2" xfId="873"/>
    <cellStyle name="Comma 287 2 2" xfId="10124"/>
    <cellStyle name="Comma 287 2 3" xfId="56347"/>
    <cellStyle name="Comma 287 3" xfId="874"/>
    <cellStyle name="Comma 287 3 2" xfId="10125"/>
    <cellStyle name="Comma 287 3 3" xfId="56348"/>
    <cellStyle name="Comma 287 4" xfId="10126"/>
    <cellStyle name="Comma 287 5" xfId="56349"/>
    <cellStyle name="Comma 288" xfId="875"/>
    <cellStyle name="Comma 288 2" xfId="10127"/>
    <cellStyle name="Comma 288 3" xfId="56350"/>
    <cellStyle name="Comma 289" xfId="876"/>
    <cellStyle name="Comma 289 2" xfId="877"/>
    <cellStyle name="Comma 289 2 2" xfId="10128"/>
    <cellStyle name="Comma 289 2 3" xfId="56351"/>
    <cellStyle name="Comma 289 3" xfId="10129"/>
    <cellStyle name="Comma 289 4" xfId="56352"/>
    <cellStyle name="Comma 29" xfId="878"/>
    <cellStyle name="Comma 29 2" xfId="879"/>
    <cellStyle name="Comma 29 2 2" xfId="880"/>
    <cellStyle name="Comma 29 2 2 2" xfId="10130"/>
    <cellStyle name="Comma 29 2 2 3" xfId="56353"/>
    <cellStyle name="Comma 29 2 2 4" xfId="56354"/>
    <cellStyle name="Comma 29 2 3" xfId="10131"/>
    <cellStyle name="Comma 29 2 3 2" xfId="10132"/>
    <cellStyle name="Comma 29 2 4" xfId="10133"/>
    <cellStyle name="Comma 29 2 4 2" xfId="10134"/>
    <cellStyle name="Comma 29 2 5" xfId="10135"/>
    <cellStyle name="Comma 29 2 5 2" xfId="10136"/>
    <cellStyle name="Comma 29 2 6" xfId="10137"/>
    <cellStyle name="Comma 29 2 6 2" xfId="10138"/>
    <cellStyle name="Comma 29 2 7" xfId="10139"/>
    <cellStyle name="Comma 29 2 7 2" xfId="10140"/>
    <cellStyle name="Comma 29 2 8" xfId="56355"/>
    <cellStyle name="Comma 29 2 9" xfId="56356"/>
    <cellStyle name="Comma 29 3" xfId="10141"/>
    <cellStyle name="Comma 29 4" xfId="56357"/>
    <cellStyle name="Comma 29 5" xfId="56358"/>
    <cellStyle name="Comma 290" xfId="881"/>
    <cellStyle name="Comma 290 2" xfId="10142"/>
    <cellStyle name="Comma 290 3" xfId="56359"/>
    <cellStyle name="Comma 291" xfId="882"/>
    <cellStyle name="Comma 291 2" xfId="10143"/>
    <cellStyle name="Comma 291 3" xfId="56360"/>
    <cellStyle name="Comma 292" xfId="883"/>
    <cellStyle name="Comma 292 2" xfId="884"/>
    <cellStyle name="Comma 292 2 2" xfId="10144"/>
    <cellStyle name="Comma 292 2 3" xfId="56361"/>
    <cellStyle name="Comma 292 3" xfId="10145"/>
    <cellStyle name="Comma 292 4" xfId="56362"/>
    <cellStyle name="Comma 293" xfId="885"/>
    <cellStyle name="Comma 293 2" xfId="10146"/>
    <cellStyle name="Comma 293 3" xfId="56363"/>
    <cellStyle name="Comma 294" xfId="886"/>
    <cellStyle name="Comma 294 2" xfId="10147"/>
    <cellStyle name="Comma 294 3" xfId="56364"/>
    <cellStyle name="Comma 295" xfId="887"/>
    <cellStyle name="Comma 295 2" xfId="10148"/>
    <cellStyle name="Comma 295 3" xfId="56365"/>
    <cellStyle name="Comma 296" xfId="888"/>
    <cellStyle name="Comma 296 2" xfId="10149"/>
    <cellStyle name="Comma 296 3" xfId="56366"/>
    <cellStyle name="Comma 297" xfId="889"/>
    <cellStyle name="Comma 297 2" xfId="10150"/>
    <cellStyle name="Comma 297 3" xfId="56367"/>
    <cellStyle name="Comma 298" xfId="890"/>
    <cellStyle name="Comma 298 2" xfId="10151"/>
    <cellStyle name="Comma 298 3" xfId="56368"/>
    <cellStyle name="Comma 299" xfId="891"/>
    <cellStyle name="Comma 299 2" xfId="10152"/>
    <cellStyle name="Comma 299 3" xfId="56369"/>
    <cellStyle name="Comma 3" xfId="892"/>
    <cellStyle name="Comma 3 10" xfId="56370"/>
    <cellStyle name="Comma 3 2" xfId="893"/>
    <cellStyle name="Comma 3 2 10" xfId="3781"/>
    <cellStyle name="Comma 3 2 10 2" xfId="56371"/>
    <cellStyle name="Comma 3 2 10 3" xfId="56372"/>
    <cellStyle name="Comma 3 2 11" xfId="3782"/>
    <cellStyle name="Comma 3 2 11 2" xfId="56373"/>
    <cellStyle name="Comma 3 2 11 3" xfId="56374"/>
    <cellStyle name="Comma 3 2 12" xfId="3783"/>
    <cellStyle name="Comma 3 2 12 2" xfId="56375"/>
    <cellStyle name="Comma 3 2 12 3" xfId="56376"/>
    <cellStyle name="Comma 3 2 13" xfId="3784"/>
    <cellStyle name="Comma 3 2 13 2" xfId="56377"/>
    <cellStyle name="Comma 3 2 13 3" xfId="56378"/>
    <cellStyle name="Comma 3 2 14" xfId="3785"/>
    <cellStyle name="Comma 3 2 14 2" xfId="56379"/>
    <cellStyle name="Comma 3 2 14 3" xfId="56380"/>
    <cellStyle name="Comma 3 2 15" xfId="3786"/>
    <cellStyle name="Comma 3 2 15 2" xfId="56381"/>
    <cellStyle name="Comma 3 2 15 3" xfId="56382"/>
    <cellStyle name="Comma 3 2 16" xfId="56383"/>
    <cellStyle name="Comma 3 2 17" xfId="56384"/>
    <cellStyle name="Comma 3 2 2" xfId="3787"/>
    <cellStyle name="Comma 3 2 2 2" xfId="3788"/>
    <cellStyle name="Comma 3 2 2 2 2" xfId="10153"/>
    <cellStyle name="Comma 3 2 2 2 3" xfId="56385"/>
    <cellStyle name="Comma 3 2 2 2 4" xfId="56386"/>
    <cellStyle name="Comma 3 2 2 3" xfId="3789"/>
    <cellStyle name="Comma 3 2 2 3 2" xfId="56387"/>
    <cellStyle name="Comma 3 2 2 3 3" xfId="56388"/>
    <cellStyle name="Comma 3 2 2 4" xfId="56389"/>
    <cellStyle name="Comma 3 2 2 5" xfId="56390"/>
    <cellStyle name="Comma 3 2 3" xfId="3790"/>
    <cellStyle name="Comma 3 2 3 2" xfId="3791"/>
    <cellStyle name="Comma 3 2 3 2 2" xfId="56391"/>
    <cellStyle name="Comma 3 2 3 2 3" xfId="56392"/>
    <cellStyle name="Comma 3 2 3 3" xfId="3792"/>
    <cellStyle name="Comma 3 2 3 3 2" xfId="56393"/>
    <cellStyle name="Comma 3 2 3 3 3" xfId="56394"/>
    <cellStyle name="Comma 3 2 3 4" xfId="10154"/>
    <cellStyle name="Comma 3 2 3 5" xfId="56395"/>
    <cellStyle name="Comma 3 2 3 6" xfId="56396"/>
    <cellStyle name="Comma 3 2 4" xfId="3793"/>
    <cellStyle name="Comma 3 2 4 2" xfId="56397"/>
    <cellStyle name="Comma 3 2 4 3" xfId="56398"/>
    <cellStyle name="Comma 3 2 5" xfId="3794"/>
    <cellStyle name="Comma 3 2 5 2" xfId="56399"/>
    <cellStyle name="Comma 3 2 5 3" xfId="56400"/>
    <cellStyle name="Comma 3 2 6" xfId="3795"/>
    <cellStyle name="Comma 3 2 6 2" xfId="56401"/>
    <cellStyle name="Comma 3 2 6 3" xfId="56402"/>
    <cellStyle name="Comma 3 2 7" xfId="3796"/>
    <cellStyle name="Comma 3 2 7 2" xfId="56403"/>
    <cellStyle name="Comma 3 2 7 3" xfId="56404"/>
    <cellStyle name="Comma 3 2 8" xfId="3797"/>
    <cellStyle name="Comma 3 2 8 2" xfId="56405"/>
    <cellStyle name="Comma 3 2 8 3" xfId="56406"/>
    <cellStyle name="Comma 3 2 9" xfId="3798"/>
    <cellStyle name="Comma 3 2 9 2" xfId="56407"/>
    <cellStyle name="Comma 3 2 9 3" xfId="56408"/>
    <cellStyle name="Comma 3 3" xfId="894"/>
    <cellStyle name="Comma 3 3 2" xfId="3799"/>
    <cellStyle name="Comma 3 3 2 2" xfId="10155"/>
    <cellStyle name="Comma 3 3 2 2 2" xfId="10156"/>
    <cellStyle name="Comma 3 3 2 3" xfId="10157"/>
    <cellStyle name="Comma 3 3 2 3 2" xfId="10158"/>
    <cellStyle name="Comma 3 3 2 4" xfId="10159"/>
    <cellStyle name="Comma 3 3 2 4 2" xfId="10160"/>
    <cellStyle name="Comma 3 3 2 5" xfId="10161"/>
    <cellStyle name="Comma 3 3 2 5 2" xfId="10162"/>
    <cellStyle name="Comma 3 3 2 6" xfId="10163"/>
    <cellStyle name="Comma 3 3 2 6 2" xfId="10164"/>
    <cellStyle name="Comma 3 3 2 7" xfId="10165"/>
    <cellStyle name="Comma 3 3 2 7 2" xfId="10166"/>
    <cellStyle name="Comma 3 3 2 8" xfId="56409"/>
    <cellStyle name="Comma 3 3 2 9" xfId="56410"/>
    <cellStyle name="Comma 3 3 3" xfId="3800"/>
    <cellStyle name="Comma 3 3 3 2" xfId="10167"/>
    <cellStyle name="Comma 3 3 3 2 2" xfId="10168"/>
    <cellStyle name="Comma 3 3 3 3" xfId="10169"/>
    <cellStyle name="Comma 3 3 3 3 2" xfId="10170"/>
    <cellStyle name="Comma 3 3 3 4" xfId="10171"/>
    <cellStyle name="Comma 3 3 3 4 2" xfId="10172"/>
    <cellStyle name="Comma 3 3 3 5" xfId="10173"/>
    <cellStyle name="Comma 3 3 3 5 2" xfId="10174"/>
    <cellStyle name="Comma 3 3 3 6" xfId="10175"/>
    <cellStyle name="Comma 3 3 3 6 2" xfId="10176"/>
    <cellStyle name="Comma 3 3 3 7" xfId="10177"/>
    <cellStyle name="Comma 3 3 3 7 2" xfId="10178"/>
    <cellStyle name="Comma 3 3 3 8" xfId="56411"/>
    <cellStyle name="Comma 3 3 3 9" xfId="56412"/>
    <cellStyle name="Comma 3 3 4" xfId="10179"/>
    <cellStyle name="Comma 3 3 5" xfId="56413"/>
    <cellStyle name="Comma 3 4" xfId="3801"/>
    <cellStyle name="Comma 3 4 2" xfId="3802"/>
    <cellStyle name="Comma 3 4 2 2" xfId="10180"/>
    <cellStyle name="Comma 3 4 2 2 2" xfId="10181"/>
    <cellStyle name="Comma 3 4 2 3" xfId="10182"/>
    <cellStyle name="Comma 3 4 2 3 2" xfId="10183"/>
    <cellStyle name="Comma 3 4 2 4" xfId="10184"/>
    <cellStyle name="Comma 3 4 2 4 2" xfId="10185"/>
    <cellStyle name="Comma 3 4 2 5" xfId="10186"/>
    <cellStyle name="Comma 3 4 2 5 2" xfId="10187"/>
    <cellStyle name="Comma 3 4 2 6" xfId="10188"/>
    <cellStyle name="Comma 3 4 2 6 2" xfId="10189"/>
    <cellStyle name="Comma 3 4 2 7" xfId="10190"/>
    <cellStyle name="Comma 3 4 2 7 2" xfId="10191"/>
    <cellStyle name="Comma 3 4 2 8" xfId="56414"/>
    <cellStyle name="Comma 3 4 2 9" xfId="56415"/>
    <cellStyle name="Comma 3 4 3" xfId="3803"/>
    <cellStyle name="Comma 3 4 3 2" xfId="10192"/>
    <cellStyle name="Comma 3 4 3 2 2" xfId="10193"/>
    <cellStyle name="Comma 3 4 3 3" xfId="10194"/>
    <cellStyle name="Comma 3 4 3 3 2" xfId="10195"/>
    <cellStyle name="Comma 3 4 3 4" xfId="10196"/>
    <cellStyle name="Comma 3 4 3 4 2" xfId="10197"/>
    <cellStyle name="Comma 3 4 3 5" xfId="10198"/>
    <cellStyle name="Comma 3 4 3 5 2" xfId="10199"/>
    <cellStyle name="Comma 3 4 3 6" xfId="10200"/>
    <cellStyle name="Comma 3 4 3 6 2" xfId="10201"/>
    <cellStyle name="Comma 3 4 3 7" xfId="10202"/>
    <cellStyle name="Comma 3 4 3 7 2" xfId="10203"/>
    <cellStyle name="Comma 3 4 3 8" xfId="56416"/>
    <cellStyle name="Comma 3 4 3 9" xfId="56417"/>
    <cellStyle name="Comma 3 4 4" xfId="10204"/>
    <cellStyle name="Comma 3 4 5" xfId="56418"/>
    <cellStyle name="Comma 3 5" xfId="3804"/>
    <cellStyle name="Comma 3 5 2" xfId="3805"/>
    <cellStyle name="Comma 3 5 2 2" xfId="56419"/>
    <cellStyle name="Comma 3 5 2 3" xfId="56420"/>
    <cellStyle name="Comma 3 5 3" xfId="56421"/>
    <cellStyle name="Comma 3 5 4" xfId="56422"/>
    <cellStyle name="Comma 3 6" xfId="3806"/>
    <cellStyle name="Comma 3 6 2" xfId="3807"/>
    <cellStyle name="Comma 3 6 2 2" xfId="56423"/>
    <cellStyle name="Comma 3 6 2 3" xfId="56424"/>
    <cellStyle name="Comma 3 6 3" xfId="56425"/>
    <cellStyle name="Comma 3 6 4" xfId="56426"/>
    <cellStyle name="Comma 3 7" xfId="10205"/>
    <cellStyle name="Comma 3 7 2" xfId="10206"/>
    <cellStyle name="Comma 3 8" xfId="10207"/>
    <cellStyle name="Comma 3 9" xfId="56427"/>
    <cellStyle name="Comma 3_Biểu 14 - KH2015 dự án ODA" xfId="10208"/>
    <cellStyle name="Comma 30" xfId="895"/>
    <cellStyle name="Comma 30 2" xfId="896"/>
    <cellStyle name="Comma 30 2 2" xfId="897"/>
    <cellStyle name="Comma 30 2 2 2" xfId="10209"/>
    <cellStyle name="Comma 30 2 2 3" xfId="56428"/>
    <cellStyle name="Comma 30 2 3" xfId="10210"/>
    <cellStyle name="Comma 30 2 4" xfId="10211"/>
    <cellStyle name="Comma 30 3" xfId="10212"/>
    <cellStyle name="Comma 30 4" xfId="56429"/>
    <cellStyle name="Comma 30 5" xfId="56430"/>
    <cellStyle name="Comma 300" xfId="898"/>
    <cellStyle name="Comma 300 2" xfId="10213"/>
    <cellStyle name="Comma 300 3" xfId="56431"/>
    <cellStyle name="Comma 301" xfId="899"/>
    <cellStyle name="Comma 301 2" xfId="900"/>
    <cellStyle name="Comma 301 2 2" xfId="10214"/>
    <cellStyle name="Comma 301 2 3" xfId="56432"/>
    <cellStyle name="Comma 301 3" xfId="10215"/>
    <cellStyle name="Comma 301 4" xfId="56433"/>
    <cellStyle name="Comma 302" xfId="901"/>
    <cellStyle name="Comma 302 2" xfId="10216"/>
    <cellStyle name="Comma 302 3" xfId="56434"/>
    <cellStyle name="Comma 303" xfId="902"/>
    <cellStyle name="Comma 303 2" xfId="903"/>
    <cellStyle name="Comma 303 2 2" xfId="10217"/>
    <cellStyle name="Comma 303 2 3" xfId="56435"/>
    <cellStyle name="Comma 303 3" xfId="10218"/>
    <cellStyle name="Comma 303 4" xfId="56436"/>
    <cellStyle name="Comma 304" xfId="904"/>
    <cellStyle name="Comma 304 2" xfId="905"/>
    <cellStyle name="Comma 304 2 2" xfId="10219"/>
    <cellStyle name="Comma 304 2 3" xfId="56437"/>
    <cellStyle name="Comma 304 3" xfId="10220"/>
    <cellStyle name="Comma 304 4" xfId="56438"/>
    <cellStyle name="Comma 305" xfId="906"/>
    <cellStyle name="Comma 305 2" xfId="10221"/>
    <cellStyle name="Comma 305 3" xfId="56439"/>
    <cellStyle name="Comma 306" xfId="907"/>
    <cellStyle name="Comma 306 2" xfId="10222"/>
    <cellStyle name="Comma 306 3" xfId="56440"/>
    <cellStyle name="Comma 307" xfId="908"/>
    <cellStyle name="Comma 307 2" xfId="10223"/>
    <cellStyle name="Comma 307 3" xfId="56441"/>
    <cellStyle name="Comma 308" xfId="909"/>
    <cellStyle name="Comma 308 2" xfId="10224"/>
    <cellStyle name="Comma 308 3" xfId="56442"/>
    <cellStyle name="Comma 309" xfId="910"/>
    <cellStyle name="Comma 309 2" xfId="10225"/>
    <cellStyle name="Comma 309 3" xfId="56443"/>
    <cellStyle name="Comma 31" xfId="54"/>
    <cellStyle name="Comma 31 2" xfId="911"/>
    <cellStyle name="Comma 31 2 10" xfId="56444"/>
    <cellStyle name="Comma 31 2 2" xfId="912"/>
    <cellStyle name="Comma 31 2 2 2" xfId="10226"/>
    <cellStyle name="Comma 31 2 2 3" xfId="56445"/>
    <cellStyle name="Comma 31 2 2 4" xfId="56446"/>
    <cellStyle name="Comma 31 2 3" xfId="913"/>
    <cellStyle name="Comma 31 2 3 2" xfId="10227"/>
    <cellStyle name="Comma 31 2 3 3" xfId="10228"/>
    <cellStyle name="Comma 31 2 3 4" xfId="56447"/>
    <cellStyle name="Comma 31 2 4" xfId="914"/>
    <cellStyle name="Comma 31 2 4 2" xfId="23"/>
    <cellStyle name="Comma 31 2 4 2 2" xfId="42"/>
    <cellStyle name="Comma 31 2 4 2 2 2" xfId="915"/>
    <cellStyle name="Comma 31 2 4 2 2 2 2" xfId="10229"/>
    <cellStyle name="Comma 31 2 4 2 2 2 3" xfId="56448"/>
    <cellStyle name="Comma 31 2 4 2 2 3" xfId="10230"/>
    <cellStyle name="Comma 31 2 4 2 2 4" xfId="56449"/>
    <cellStyle name="Comma 31 2 4 2 3" xfId="12"/>
    <cellStyle name="Comma 31 2 4 2 3 2" xfId="10231"/>
    <cellStyle name="Comma 31 2 4 2 3 3" xfId="10232"/>
    <cellStyle name="Comma 31 2 4 2 4" xfId="10233"/>
    <cellStyle name="Comma 31 2 4 2 5" xfId="56450"/>
    <cellStyle name="Comma 31 2 4 2 6" xfId="56451"/>
    <cellStyle name="Comma 31 2 4 3" xfId="10234"/>
    <cellStyle name="Comma 31 2 4 4" xfId="56452"/>
    <cellStyle name="Comma 31 2 4 5" xfId="56453"/>
    <cellStyle name="Comma 31 2 5" xfId="10235"/>
    <cellStyle name="Comma 31 2 5 2" xfId="10236"/>
    <cellStyle name="Comma 31 2 6" xfId="10237"/>
    <cellStyle name="Comma 31 2 6 2" xfId="10238"/>
    <cellStyle name="Comma 31 2 7" xfId="10239"/>
    <cellStyle name="Comma 31 2 7 2" xfId="10240"/>
    <cellStyle name="Comma 31 2 8" xfId="10241"/>
    <cellStyle name="Comma 31 2 9" xfId="56454"/>
    <cellStyle name="Comma 31 3" xfId="916"/>
    <cellStyle name="Comma 31 3 2" xfId="917"/>
    <cellStyle name="Comma 31 3 2 2" xfId="10242"/>
    <cellStyle name="Comma 31 3 2 3" xfId="56455"/>
    <cellStyle name="Comma 31 3 3" xfId="918"/>
    <cellStyle name="Comma 31 3 3 2" xfId="10243"/>
    <cellStyle name="Comma 31 3 3 3" xfId="56456"/>
    <cellStyle name="Comma 31 3 4" xfId="10244"/>
    <cellStyle name="Comma 31 3 5" xfId="56457"/>
    <cellStyle name="Comma 31 4" xfId="919"/>
    <cellStyle name="Comma 31 4 2" xfId="10245"/>
    <cellStyle name="Comma 31 4 3" xfId="56458"/>
    <cellStyle name="Comma 31 5" xfId="920"/>
    <cellStyle name="Comma 31 5 2" xfId="10246"/>
    <cellStyle name="Comma 31 5 3" xfId="56459"/>
    <cellStyle name="Comma 31 6" xfId="921"/>
    <cellStyle name="Comma 31 6 2" xfId="10247"/>
    <cellStyle name="Comma 31 6 3" xfId="56460"/>
    <cellStyle name="Comma 31 7" xfId="10248"/>
    <cellStyle name="Comma 31 8" xfId="56461"/>
    <cellStyle name="Comma 31 9" xfId="56462"/>
    <cellStyle name="Comma 31_bieu 1b" xfId="10249"/>
    <cellStyle name="Comma 310" xfId="922"/>
    <cellStyle name="Comma 310 2" xfId="10250"/>
    <cellStyle name="Comma 310 3" xfId="56463"/>
    <cellStyle name="Comma 311" xfId="923"/>
    <cellStyle name="Comma 311 2" xfId="10251"/>
    <cellStyle name="Comma 311 3" xfId="56464"/>
    <cellStyle name="Comma 312" xfId="924"/>
    <cellStyle name="Comma 312 2" xfId="10252"/>
    <cellStyle name="Comma 312 3" xfId="56465"/>
    <cellStyle name="Comma 313" xfId="925"/>
    <cellStyle name="Comma 313 2" xfId="10253"/>
    <cellStyle name="Comma 313 3" xfId="56466"/>
    <cellStyle name="Comma 314" xfId="926"/>
    <cellStyle name="Comma 314 2" xfId="10254"/>
    <cellStyle name="Comma 314 3" xfId="56467"/>
    <cellStyle name="Comma 315" xfId="927"/>
    <cellStyle name="Comma 315 2" xfId="10255"/>
    <cellStyle name="Comma 315 3" xfId="56468"/>
    <cellStyle name="Comma 316" xfId="928"/>
    <cellStyle name="Comma 316 2" xfId="10256"/>
    <cellStyle name="Comma 316 3" xfId="56469"/>
    <cellStyle name="Comma 317" xfId="929"/>
    <cellStyle name="Comma 317 2" xfId="10257"/>
    <cellStyle name="Comma 317 3" xfId="56470"/>
    <cellStyle name="Comma 318" xfId="930"/>
    <cellStyle name="Comma 318 2" xfId="10258"/>
    <cellStyle name="Comma 318 3" xfId="56471"/>
    <cellStyle name="Comma 319" xfId="931"/>
    <cellStyle name="Comma 319 2" xfId="10259"/>
    <cellStyle name="Comma 319 3" xfId="56472"/>
    <cellStyle name="Comma 32" xfId="932"/>
    <cellStyle name="Comma 32 10" xfId="56473"/>
    <cellStyle name="Comma 32 11" xfId="56474"/>
    <cellStyle name="Comma 32 12" xfId="56475"/>
    <cellStyle name="Comma 32 2" xfId="933"/>
    <cellStyle name="Comma 32 2 10" xfId="56476"/>
    <cellStyle name="Comma 32 2 2" xfId="3808"/>
    <cellStyle name="Comma 32 2 2 2" xfId="10260"/>
    <cellStyle name="Comma 32 2 2 2 2" xfId="10261"/>
    <cellStyle name="Comma 32 2 2 3" xfId="10262"/>
    <cellStyle name="Comma 32 2 2 3 2" xfId="10263"/>
    <cellStyle name="Comma 32 2 2 4" xfId="10264"/>
    <cellStyle name="Comma 32 2 2 4 2" xfId="10265"/>
    <cellStyle name="Comma 32 2 2 5" xfId="10266"/>
    <cellStyle name="Comma 32 2 2 5 2" xfId="10267"/>
    <cellStyle name="Comma 32 2 2 6" xfId="10268"/>
    <cellStyle name="Comma 32 2 2 6 2" xfId="10269"/>
    <cellStyle name="Comma 32 2 2 7" xfId="10270"/>
    <cellStyle name="Comma 32 2 2 7 2" xfId="10271"/>
    <cellStyle name="Comma 32 2 2 8" xfId="56477"/>
    <cellStyle name="Comma 32 2 2 9" xfId="56478"/>
    <cellStyle name="Comma 32 2 3" xfId="10272"/>
    <cellStyle name="Comma 32 2 3 2" xfId="10273"/>
    <cellStyle name="Comma 32 2 4" xfId="10274"/>
    <cellStyle name="Comma 32 2 4 2" xfId="10275"/>
    <cellStyle name="Comma 32 2 5" xfId="10276"/>
    <cellStyle name="Comma 32 2 5 2" xfId="10277"/>
    <cellStyle name="Comma 32 2 6" xfId="10278"/>
    <cellStyle name="Comma 32 2 6 2" xfId="10279"/>
    <cellStyle name="Comma 32 2 7" xfId="10280"/>
    <cellStyle name="Comma 32 2 7 2" xfId="10281"/>
    <cellStyle name="Comma 32 2 8" xfId="10282"/>
    <cellStyle name="Comma 32 2 8 2" xfId="10283"/>
    <cellStyle name="Comma 32 2 9" xfId="56479"/>
    <cellStyle name="Comma 32 3" xfId="934"/>
    <cellStyle name="Comma 32 3 2" xfId="10284"/>
    <cellStyle name="Comma 32 3 2 2" xfId="10285"/>
    <cellStyle name="Comma 32 3 3" xfId="10286"/>
    <cellStyle name="Comma 32 3 3 2" xfId="10287"/>
    <cellStyle name="Comma 32 3 4" xfId="10288"/>
    <cellStyle name="Comma 32 3 4 2" xfId="10289"/>
    <cellStyle name="Comma 32 3 5" xfId="10290"/>
    <cellStyle name="Comma 32 3 5 2" xfId="10291"/>
    <cellStyle name="Comma 32 3 6" xfId="10292"/>
    <cellStyle name="Comma 32 3 6 2" xfId="10293"/>
    <cellStyle name="Comma 32 3 7" xfId="10294"/>
    <cellStyle name="Comma 32 3 7 2" xfId="10295"/>
    <cellStyle name="Comma 32 3 8" xfId="56480"/>
    <cellStyle name="Comma 32 3 9" xfId="56481"/>
    <cellStyle name="Comma 32 4" xfId="10296"/>
    <cellStyle name="Comma 32 4 2" xfId="10297"/>
    <cellStyle name="Comma 32 5" xfId="10298"/>
    <cellStyle name="Comma 32 5 2" xfId="10299"/>
    <cellStyle name="Comma 32 6" xfId="10300"/>
    <cellStyle name="Comma 32 6 2" xfId="10301"/>
    <cellStyle name="Comma 32 7" xfId="10302"/>
    <cellStyle name="Comma 32 7 2" xfId="10303"/>
    <cellStyle name="Comma 32 8" xfId="10304"/>
    <cellStyle name="Comma 32 8 2" xfId="10305"/>
    <cellStyle name="Comma 32 9" xfId="10306"/>
    <cellStyle name="Comma 32 9 2" xfId="10307"/>
    <cellStyle name="Comma 320" xfId="935"/>
    <cellStyle name="Comma 320 2" xfId="10308"/>
    <cellStyle name="Comma 320 3" xfId="56482"/>
    <cellStyle name="Comma 321" xfId="936"/>
    <cellStyle name="Comma 321 2" xfId="10309"/>
    <cellStyle name="Comma 321 3" xfId="56483"/>
    <cellStyle name="Comma 322" xfId="937"/>
    <cellStyle name="Comma 322 2" xfId="10310"/>
    <cellStyle name="Comma 322 3" xfId="56484"/>
    <cellStyle name="Comma 323" xfId="938"/>
    <cellStyle name="Comma 323 2" xfId="10311"/>
    <cellStyle name="Comma 323 3" xfId="56485"/>
    <cellStyle name="Comma 324" xfId="939"/>
    <cellStyle name="Comma 324 2" xfId="10312"/>
    <cellStyle name="Comma 324 3" xfId="56486"/>
    <cellStyle name="Comma 325" xfId="940"/>
    <cellStyle name="Comma 325 2" xfId="10313"/>
    <cellStyle name="Comma 325 3" xfId="56487"/>
    <cellStyle name="Comma 326" xfId="941"/>
    <cellStyle name="Comma 326 2" xfId="10314"/>
    <cellStyle name="Comma 326 3" xfId="56488"/>
    <cellStyle name="Comma 327" xfId="942"/>
    <cellStyle name="Comma 327 2" xfId="10315"/>
    <cellStyle name="Comma 327 3" xfId="56489"/>
    <cellStyle name="Comma 328" xfId="943"/>
    <cellStyle name="Comma 328 2" xfId="10316"/>
    <cellStyle name="Comma 328 3" xfId="56490"/>
    <cellStyle name="Comma 329" xfId="944"/>
    <cellStyle name="Comma 329 2" xfId="10317"/>
    <cellStyle name="Comma 329 3" xfId="56491"/>
    <cellStyle name="Comma 33" xfId="945"/>
    <cellStyle name="Comma 33 10" xfId="56492"/>
    <cellStyle name="Comma 33 11" xfId="56493"/>
    <cellStyle name="Comma 33 2" xfId="946"/>
    <cellStyle name="Comma 33 2 2" xfId="10318"/>
    <cellStyle name="Comma 33 2 2 2" xfId="10319"/>
    <cellStyle name="Comma 33 2 3" xfId="10320"/>
    <cellStyle name="Comma 33 2 3 2" xfId="10321"/>
    <cellStyle name="Comma 33 2 4" xfId="10322"/>
    <cellStyle name="Comma 33 2 4 2" xfId="10323"/>
    <cellStyle name="Comma 33 2 5" xfId="10324"/>
    <cellStyle name="Comma 33 2 5 2" xfId="10325"/>
    <cellStyle name="Comma 33 2 6" xfId="10326"/>
    <cellStyle name="Comma 33 2 6 2" xfId="10327"/>
    <cellStyle name="Comma 33 2 7" xfId="10328"/>
    <cellStyle name="Comma 33 2 7 2" xfId="10329"/>
    <cellStyle name="Comma 33 2 8" xfId="56494"/>
    <cellStyle name="Comma 33 2 9" xfId="56495"/>
    <cellStyle name="Comma 33 3" xfId="947"/>
    <cellStyle name="Comma 33 3 2" xfId="10330"/>
    <cellStyle name="Comma 33 3 3" xfId="56496"/>
    <cellStyle name="Comma 33 3 4" xfId="56497"/>
    <cellStyle name="Comma 33 4" xfId="10331"/>
    <cellStyle name="Comma 33 4 2" xfId="10332"/>
    <cellStyle name="Comma 33 5" xfId="10333"/>
    <cellStyle name="Comma 33 5 2" xfId="10334"/>
    <cellStyle name="Comma 33 6" xfId="10335"/>
    <cellStyle name="Comma 33 6 2" xfId="10336"/>
    <cellStyle name="Comma 33 7" xfId="10337"/>
    <cellStyle name="Comma 33 7 2" xfId="10338"/>
    <cellStyle name="Comma 33 8" xfId="10339"/>
    <cellStyle name="Comma 33 8 2" xfId="10340"/>
    <cellStyle name="Comma 33 9" xfId="10341"/>
    <cellStyle name="Comma 330" xfId="948"/>
    <cellStyle name="Comma 330 2" xfId="10342"/>
    <cellStyle name="Comma 330 3" xfId="56498"/>
    <cellStyle name="Comma 331" xfId="949"/>
    <cellStyle name="Comma 331 2" xfId="10343"/>
    <cellStyle name="Comma 331 3" xfId="56499"/>
    <cellStyle name="Comma 332" xfId="950"/>
    <cellStyle name="Comma 332 2" xfId="10344"/>
    <cellStyle name="Comma 332 3" xfId="56500"/>
    <cellStyle name="Comma 333" xfId="951"/>
    <cellStyle name="Comma 333 2" xfId="10345"/>
    <cellStyle name="Comma 333 3" xfId="56501"/>
    <cellStyle name="Comma 334" xfId="952"/>
    <cellStyle name="Comma 334 2" xfId="10346"/>
    <cellStyle name="Comma 334 3" xfId="56502"/>
    <cellStyle name="Comma 335" xfId="953"/>
    <cellStyle name="Comma 335 2" xfId="10347"/>
    <cellStyle name="Comma 335 3" xfId="56503"/>
    <cellStyle name="Comma 336" xfId="954"/>
    <cellStyle name="Comma 336 2" xfId="10348"/>
    <cellStyle name="Comma 336 3" xfId="56504"/>
    <cellStyle name="Comma 337" xfId="955"/>
    <cellStyle name="Comma 337 2" xfId="10349"/>
    <cellStyle name="Comma 337 3" xfId="56505"/>
    <cellStyle name="Comma 338" xfId="956"/>
    <cellStyle name="Comma 338 2" xfId="10350"/>
    <cellStyle name="Comma 338 3" xfId="56506"/>
    <cellStyle name="Comma 339" xfId="957"/>
    <cellStyle name="Comma 339 2" xfId="10351"/>
    <cellStyle name="Comma 339 3" xfId="56507"/>
    <cellStyle name="Comma 34" xfId="958"/>
    <cellStyle name="Comma 34 10" xfId="56508"/>
    <cellStyle name="Comma 34 11" xfId="56509"/>
    <cellStyle name="Comma 34 2" xfId="959"/>
    <cellStyle name="Comma 34 2 2" xfId="10352"/>
    <cellStyle name="Comma 34 2 2 2" xfId="10353"/>
    <cellStyle name="Comma 34 2 3" xfId="10354"/>
    <cellStyle name="Comma 34 2 3 2" xfId="10355"/>
    <cellStyle name="Comma 34 2 4" xfId="10356"/>
    <cellStyle name="Comma 34 2 4 2" xfId="10357"/>
    <cellStyle name="Comma 34 2 5" xfId="10358"/>
    <cellStyle name="Comma 34 2 5 2" xfId="10359"/>
    <cellStyle name="Comma 34 2 6" xfId="10360"/>
    <cellStyle name="Comma 34 2 6 2" xfId="10361"/>
    <cellStyle name="Comma 34 2 7" xfId="10362"/>
    <cellStyle name="Comma 34 2 7 2" xfId="10363"/>
    <cellStyle name="Comma 34 2 8" xfId="56510"/>
    <cellStyle name="Comma 34 2 9" xfId="56511"/>
    <cellStyle name="Comma 34 3" xfId="960"/>
    <cellStyle name="Comma 34 3 2" xfId="10364"/>
    <cellStyle name="Comma 34 3 3" xfId="56512"/>
    <cellStyle name="Comma 34 3 4" xfId="56513"/>
    <cellStyle name="Comma 34 4" xfId="10365"/>
    <cellStyle name="Comma 34 4 2" xfId="10366"/>
    <cellStyle name="Comma 34 5" xfId="10367"/>
    <cellStyle name="Comma 34 5 2" xfId="10368"/>
    <cellStyle name="Comma 34 6" xfId="10369"/>
    <cellStyle name="Comma 34 6 2" xfId="10370"/>
    <cellStyle name="Comma 34 7" xfId="10371"/>
    <cellStyle name="Comma 34 7 2" xfId="10372"/>
    <cellStyle name="Comma 34 8" xfId="10373"/>
    <cellStyle name="Comma 34 8 2" xfId="10374"/>
    <cellStyle name="Comma 34 9" xfId="56514"/>
    <cellStyle name="Comma 340" xfId="961"/>
    <cellStyle name="Comma 340 2" xfId="10375"/>
    <cellStyle name="Comma 340 3" xfId="56515"/>
    <cellStyle name="Comma 341" xfId="962"/>
    <cellStyle name="Comma 341 2" xfId="10376"/>
    <cellStyle name="Comma 341 3" xfId="56516"/>
    <cellStyle name="Comma 342" xfId="963"/>
    <cellStyle name="Comma 342 2" xfId="10377"/>
    <cellStyle name="Comma 342 3" xfId="56517"/>
    <cellStyle name="Comma 343" xfId="964"/>
    <cellStyle name="Comma 343 2" xfId="10378"/>
    <cellStyle name="Comma 343 3" xfId="56518"/>
    <cellStyle name="Comma 344" xfId="965"/>
    <cellStyle name="Comma 344 2" xfId="10379"/>
    <cellStyle name="Comma 344 3" xfId="56519"/>
    <cellStyle name="Comma 345" xfId="966"/>
    <cellStyle name="Comma 345 2" xfId="10380"/>
    <cellStyle name="Comma 345 3" xfId="56520"/>
    <cellStyle name="Comma 346" xfId="967"/>
    <cellStyle name="Comma 346 2" xfId="10381"/>
    <cellStyle name="Comma 346 3" xfId="56521"/>
    <cellStyle name="Comma 347" xfId="968"/>
    <cellStyle name="Comma 347 2" xfId="10382"/>
    <cellStyle name="Comma 347 3" xfId="56522"/>
    <cellStyle name="Comma 348" xfId="969"/>
    <cellStyle name="Comma 348 2" xfId="10383"/>
    <cellStyle name="Comma 348 3" xfId="56523"/>
    <cellStyle name="Comma 349" xfId="970"/>
    <cellStyle name="Comma 349 2" xfId="10384"/>
    <cellStyle name="Comma 349 3" xfId="56524"/>
    <cellStyle name="Comma 35" xfId="971"/>
    <cellStyle name="Comma 35 10" xfId="10385"/>
    <cellStyle name="Comma 35 10 2" xfId="10386"/>
    <cellStyle name="Comma 35 11" xfId="56525"/>
    <cellStyle name="Comma 35 12" xfId="56526"/>
    <cellStyle name="Comma 35 13" xfId="56527"/>
    <cellStyle name="Comma 35 2" xfId="972"/>
    <cellStyle name="Comma 35 2 2" xfId="973"/>
    <cellStyle name="Comma 35 2 2 2" xfId="10387"/>
    <cellStyle name="Comma 35 2 2 3" xfId="56528"/>
    <cellStyle name="Comma 35 2 2 4" xfId="56529"/>
    <cellStyle name="Comma 35 2 3" xfId="10388"/>
    <cellStyle name="Comma 35 2 3 2" xfId="10389"/>
    <cellStyle name="Comma 35 2 4" xfId="10390"/>
    <cellStyle name="Comma 35 2 4 2" xfId="10391"/>
    <cellStyle name="Comma 35 2 5" xfId="10392"/>
    <cellStyle name="Comma 35 2 5 2" xfId="10393"/>
    <cellStyle name="Comma 35 2 6" xfId="10394"/>
    <cellStyle name="Comma 35 2 6 2" xfId="10395"/>
    <cellStyle name="Comma 35 2 7" xfId="10396"/>
    <cellStyle name="Comma 35 2 7 2" xfId="10397"/>
    <cellStyle name="Comma 35 2 8" xfId="56530"/>
    <cellStyle name="Comma 35 2 9" xfId="56531"/>
    <cellStyle name="Comma 35 3" xfId="3809"/>
    <cellStyle name="Comma 35 3 10" xfId="56532"/>
    <cellStyle name="Comma 35 3 11" xfId="56533"/>
    <cellStyle name="Comma 35 3 2" xfId="3810"/>
    <cellStyle name="Comma 35 3 2 10" xfId="56534"/>
    <cellStyle name="Comma 35 3 2 2" xfId="10398"/>
    <cellStyle name="Comma 35 3 2 2 2" xfId="10399"/>
    <cellStyle name="Comma 35 3 2 2 3" xfId="10400"/>
    <cellStyle name="Comma 35 3 2 3" xfId="10401"/>
    <cellStyle name="Comma 35 3 2 3 2" xfId="10402"/>
    <cellStyle name="Comma 35 3 2 4" xfId="10403"/>
    <cellStyle name="Comma 35 3 2 4 2" xfId="10404"/>
    <cellStyle name="Comma 35 3 2 5" xfId="10405"/>
    <cellStyle name="Comma 35 3 2 5 2" xfId="10406"/>
    <cellStyle name="Comma 35 3 2 6" xfId="10407"/>
    <cellStyle name="Comma 35 3 2 6 2" xfId="10408"/>
    <cellStyle name="Comma 35 3 2 7" xfId="10409"/>
    <cellStyle name="Comma 35 3 2 7 2" xfId="10410"/>
    <cellStyle name="Comma 35 3 2 8" xfId="10411"/>
    <cellStyle name="Comma 35 3 2 9" xfId="56535"/>
    <cellStyle name="Comma 35 3 3" xfId="10412"/>
    <cellStyle name="Comma 35 3 3 2" xfId="10413"/>
    <cellStyle name="Comma 35 3 3 3" xfId="10414"/>
    <cellStyle name="Comma 35 3 4" xfId="10415"/>
    <cellStyle name="Comma 35 3 4 2" xfId="10416"/>
    <cellStyle name="Comma 35 3 5" xfId="10417"/>
    <cellStyle name="Comma 35 3 5 2" xfId="10418"/>
    <cellStyle name="Comma 35 3 6" xfId="10419"/>
    <cellStyle name="Comma 35 3 6 2" xfId="10420"/>
    <cellStyle name="Comma 35 3 7" xfId="10421"/>
    <cellStyle name="Comma 35 3 7 2" xfId="10422"/>
    <cellStyle name="Comma 35 3 8" xfId="10423"/>
    <cellStyle name="Comma 35 3 8 2" xfId="10424"/>
    <cellStyle name="Comma 35 3 9" xfId="10425"/>
    <cellStyle name="Comma 35 4" xfId="3811"/>
    <cellStyle name="Comma 35 4 10" xfId="56536"/>
    <cellStyle name="Comma 35 4 11" xfId="56537"/>
    <cellStyle name="Comma 35 4 2" xfId="3812"/>
    <cellStyle name="Comma 35 4 2 10" xfId="56538"/>
    <cellStyle name="Comma 35 4 2 2" xfId="10426"/>
    <cellStyle name="Comma 35 4 2 2 2" xfId="10427"/>
    <cellStyle name="Comma 35 4 2 2 3" xfId="10428"/>
    <cellStyle name="Comma 35 4 2 3" xfId="10429"/>
    <cellStyle name="Comma 35 4 2 3 2" xfId="10430"/>
    <cellStyle name="Comma 35 4 2 4" xfId="10431"/>
    <cellStyle name="Comma 35 4 2 4 2" xfId="10432"/>
    <cellStyle name="Comma 35 4 2 5" xfId="10433"/>
    <cellStyle name="Comma 35 4 2 5 2" xfId="10434"/>
    <cellStyle name="Comma 35 4 2 6" xfId="10435"/>
    <cellStyle name="Comma 35 4 2 6 2" xfId="10436"/>
    <cellStyle name="Comma 35 4 2 7" xfId="10437"/>
    <cellStyle name="Comma 35 4 2 7 2" xfId="10438"/>
    <cellStyle name="Comma 35 4 2 8" xfId="10439"/>
    <cellStyle name="Comma 35 4 2 9" xfId="56539"/>
    <cellStyle name="Comma 35 4 3" xfId="10440"/>
    <cellStyle name="Comma 35 4 3 2" xfId="10441"/>
    <cellStyle name="Comma 35 4 3 3" xfId="10442"/>
    <cellStyle name="Comma 35 4 4" xfId="10443"/>
    <cellStyle name="Comma 35 4 4 2" xfId="10444"/>
    <cellStyle name="Comma 35 4 5" xfId="10445"/>
    <cellStyle name="Comma 35 4 5 2" xfId="10446"/>
    <cellStyle name="Comma 35 4 6" xfId="10447"/>
    <cellStyle name="Comma 35 4 6 2" xfId="10448"/>
    <cellStyle name="Comma 35 4 7" xfId="10449"/>
    <cellStyle name="Comma 35 4 7 2" xfId="10450"/>
    <cellStyle name="Comma 35 4 8" xfId="10451"/>
    <cellStyle name="Comma 35 4 8 2" xfId="10452"/>
    <cellStyle name="Comma 35 4 9" xfId="10453"/>
    <cellStyle name="Comma 35 5" xfId="10454"/>
    <cellStyle name="Comma 35 5 2" xfId="10455"/>
    <cellStyle name="Comma 35 5 2 2" xfId="10456"/>
    <cellStyle name="Comma 35 6" xfId="10457"/>
    <cellStyle name="Comma 35 6 2" xfId="10458"/>
    <cellStyle name="Comma 35 7" xfId="10459"/>
    <cellStyle name="Comma 35 7 2" xfId="10460"/>
    <cellStyle name="Comma 35 8" xfId="10461"/>
    <cellStyle name="Comma 35 8 2" xfId="10462"/>
    <cellStyle name="Comma 35 9" xfId="10463"/>
    <cellStyle name="Comma 35 9 2" xfId="10464"/>
    <cellStyle name="Comma 350" xfId="974"/>
    <cellStyle name="Comma 350 2" xfId="10465"/>
    <cellStyle name="Comma 350 3" xfId="56540"/>
    <cellStyle name="Comma 351" xfId="975"/>
    <cellStyle name="Comma 351 2" xfId="10466"/>
    <cellStyle name="Comma 351 3" xfId="56541"/>
    <cellStyle name="Comma 352" xfId="976"/>
    <cellStyle name="Comma 352 2" xfId="10467"/>
    <cellStyle name="Comma 352 3" xfId="56542"/>
    <cellStyle name="Comma 353" xfId="977"/>
    <cellStyle name="Comma 353 2" xfId="10468"/>
    <cellStyle name="Comma 353 3" xfId="56543"/>
    <cellStyle name="Comma 354" xfId="978"/>
    <cellStyle name="Comma 354 2" xfId="10469"/>
    <cellStyle name="Comma 354 3" xfId="56544"/>
    <cellStyle name="Comma 355" xfId="979"/>
    <cellStyle name="Comma 355 2" xfId="10470"/>
    <cellStyle name="Comma 355 3" xfId="56545"/>
    <cellStyle name="Comma 356" xfId="980"/>
    <cellStyle name="Comma 356 2" xfId="10471"/>
    <cellStyle name="Comma 356 3" xfId="56546"/>
    <cellStyle name="Comma 357" xfId="981"/>
    <cellStyle name="Comma 357 2" xfId="10472"/>
    <cellStyle name="Comma 357 3" xfId="56547"/>
    <cellStyle name="Comma 358" xfId="982"/>
    <cellStyle name="Comma 358 2" xfId="10473"/>
    <cellStyle name="Comma 358 3" xfId="56548"/>
    <cellStyle name="Comma 359" xfId="983"/>
    <cellStyle name="Comma 359 2" xfId="10474"/>
    <cellStyle name="Comma 359 3" xfId="56549"/>
    <cellStyle name="Comma 36" xfId="984"/>
    <cellStyle name="Comma 36 10" xfId="56550"/>
    <cellStyle name="Comma 36 11" xfId="56551"/>
    <cellStyle name="Comma 36 2" xfId="985"/>
    <cellStyle name="Comma 36 2 2" xfId="986"/>
    <cellStyle name="Comma 36 2 2 2" xfId="10475"/>
    <cellStyle name="Comma 36 2 2 3" xfId="56552"/>
    <cellStyle name="Comma 36 2 2 4" xfId="56553"/>
    <cellStyle name="Comma 36 2 3" xfId="10476"/>
    <cellStyle name="Comma 36 2 3 2" xfId="10477"/>
    <cellStyle name="Comma 36 2 4" xfId="10478"/>
    <cellStyle name="Comma 36 2 4 2" xfId="10479"/>
    <cellStyle name="Comma 36 2 5" xfId="10480"/>
    <cellStyle name="Comma 36 2 5 2" xfId="10481"/>
    <cellStyle name="Comma 36 2 6" xfId="10482"/>
    <cellStyle name="Comma 36 2 6 2" xfId="10483"/>
    <cellStyle name="Comma 36 2 7" xfId="10484"/>
    <cellStyle name="Comma 36 2 7 2" xfId="10485"/>
    <cellStyle name="Comma 36 2 8" xfId="56554"/>
    <cellStyle name="Comma 36 2 9" xfId="56555"/>
    <cellStyle name="Comma 36 3" xfId="10486"/>
    <cellStyle name="Comma 36 3 2" xfId="10487"/>
    <cellStyle name="Comma 36 4" xfId="10488"/>
    <cellStyle name="Comma 36 4 2" xfId="10489"/>
    <cellStyle name="Comma 36 5" xfId="10490"/>
    <cellStyle name="Comma 36 5 2" xfId="10491"/>
    <cellStyle name="Comma 36 6" xfId="10492"/>
    <cellStyle name="Comma 36 6 2" xfId="10493"/>
    <cellStyle name="Comma 36 7" xfId="10494"/>
    <cellStyle name="Comma 36 7 2" xfId="10495"/>
    <cellStyle name="Comma 36 8" xfId="10496"/>
    <cellStyle name="Comma 36 8 2" xfId="10497"/>
    <cellStyle name="Comma 36 9" xfId="56556"/>
    <cellStyle name="Comma 360" xfId="987"/>
    <cellStyle name="Comma 360 2" xfId="10498"/>
    <cellStyle name="Comma 360 3" xfId="56557"/>
    <cellStyle name="Comma 361" xfId="988"/>
    <cellStyle name="Comma 361 2" xfId="10499"/>
    <cellStyle name="Comma 361 3" xfId="56558"/>
    <cellStyle name="Comma 362" xfId="989"/>
    <cellStyle name="Comma 362 2" xfId="10500"/>
    <cellStyle name="Comma 362 3" xfId="56559"/>
    <cellStyle name="Comma 363" xfId="990"/>
    <cellStyle name="Comma 363 2" xfId="10501"/>
    <cellStyle name="Comma 363 3" xfId="56560"/>
    <cellStyle name="Comma 364" xfId="991"/>
    <cellStyle name="Comma 364 2" xfId="10502"/>
    <cellStyle name="Comma 364 3" xfId="56561"/>
    <cellStyle name="Comma 365" xfId="992"/>
    <cellStyle name="Comma 365 2" xfId="10503"/>
    <cellStyle name="Comma 365 3" xfId="56562"/>
    <cellStyle name="Comma 366" xfId="993"/>
    <cellStyle name="Comma 366 2" xfId="10504"/>
    <cellStyle name="Comma 366 3" xfId="56563"/>
    <cellStyle name="Comma 367" xfId="994"/>
    <cellStyle name="Comma 367 2" xfId="10505"/>
    <cellStyle name="Comma 367 3" xfId="56564"/>
    <cellStyle name="Comma 368" xfId="995"/>
    <cellStyle name="Comma 368 2" xfId="10506"/>
    <cellStyle name="Comma 368 3" xfId="56565"/>
    <cellStyle name="Comma 369" xfId="996"/>
    <cellStyle name="Comma 369 2" xfId="10507"/>
    <cellStyle name="Comma 369 3" xfId="56566"/>
    <cellStyle name="Comma 37" xfId="997"/>
    <cellStyle name="Comma 37 10" xfId="56567"/>
    <cellStyle name="Comma 37 11" xfId="56568"/>
    <cellStyle name="Comma 37 2" xfId="998"/>
    <cellStyle name="Comma 37 2 2" xfId="999"/>
    <cellStyle name="Comma 37 2 2 2" xfId="10508"/>
    <cellStyle name="Comma 37 2 2 3" xfId="56569"/>
    <cellStyle name="Comma 37 2 2 4" xfId="56570"/>
    <cellStyle name="Comma 37 2 3" xfId="10509"/>
    <cellStyle name="Comma 37 2 3 2" xfId="10510"/>
    <cellStyle name="Comma 37 2 4" xfId="10511"/>
    <cellStyle name="Comma 37 2 4 2" xfId="10512"/>
    <cellStyle name="Comma 37 2 5" xfId="10513"/>
    <cellStyle name="Comma 37 2 5 2" xfId="10514"/>
    <cellStyle name="Comma 37 2 6" xfId="10515"/>
    <cellStyle name="Comma 37 2 6 2" xfId="10516"/>
    <cellStyle name="Comma 37 2 7" xfId="10517"/>
    <cellStyle name="Comma 37 2 7 2" xfId="10518"/>
    <cellStyle name="Comma 37 2 8" xfId="56571"/>
    <cellStyle name="Comma 37 2 9" xfId="56572"/>
    <cellStyle name="Comma 37 3" xfId="1000"/>
    <cellStyle name="Comma 37 3 2" xfId="10519"/>
    <cellStyle name="Comma 37 3 3" xfId="56573"/>
    <cellStyle name="Comma 37 3 4" xfId="56574"/>
    <cellStyle name="Comma 37 4" xfId="10520"/>
    <cellStyle name="Comma 37 4 2" xfId="10521"/>
    <cellStyle name="Comma 37 5" xfId="10522"/>
    <cellStyle name="Comma 37 5 2" xfId="10523"/>
    <cellStyle name="Comma 37 6" xfId="10524"/>
    <cellStyle name="Comma 37 6 2" xfId="10525"/>
    <cellStyle name="Comma 37 7" xfId="10526"/>
    <cellStyle name="Comma 37 7 2" xfId="10527"/>
    <cellStyle name="Comma 37 8" xfId="10528"/>
    <cellStyle name="Comma 37 8 2" xfId="10529"/>
    <cellStyle name="Comma 37 9" xfId="56575"/>
    <cellStyle name="Comma 370" xfId="1001"/>
    <cellStyle name="Comma 370 2" xfId="10530"/>
    <cellStyle name="Comma 370 3" xfId="56576"/>
    <cellStyle name="Comma 371" xfId="1002"/>
    <cellStyle name="Comma 371 2" xfId="10531"/>
    <cellStyle name="Comma 371 3" xfId="56577"/>
    <cellStyle name="Comma 372" xfId="1003"/>
    <cellStyle name="Comma 372 2" xfId="10532"/>
    <cellStyle name="Comma 372 3" xfId="56578"/>
    <cellStyle name="Comma 373" xfId="1004"/>
    <cellStyle name="Comma 373 2" xfId="10533"/>
    <cellStyle name="Comma 373 3" xfId="56579"/>
    <cellStyle name="Comma 374" xfId="1005"/>
    <cellStyle name="Comma 374 2" xfId="10534"/>
    <cellStyle name="Comma 374 3" xfId="56580"/>
    <cellStyle name="Comma 375" xfId="1006"/>
    <cellStyle name="Comma 375 2" xfId="10535"/>
    <cellStyle name="Comma 375 3" xfId="56581"/>
    <cellStyle name="Comma 376" xfId="1007"/>
    <cellStyle name="Comma 376 2" xfId="10536"/>
    <cellStyle name="Comma 376 3" xfId="56582"/>
    <cellStyle name="Comma 377" xfId="1008"/>
    <cellStyle name="Comma 377 2" xfId="10537"/>
    <cellStyle name="Comma 377 3" xfId="56583"/>
    <cellStyle name="Comma 378" xfId="1009"/>
    <cellStyle name="Comma 378 2" xfId="10538"/>
    <cellStyle name="Comma 378 3" xfId="56584"/>
    <cellStyle name="Comma 379" xfId="1010"/>
    <cellStyle name="Comma 379 2" xfId="10539"/>
    <cellStyle name="Comma 379 3" xfId="56585"/>
    <cellStyle name="Comma 38" xfId="1011"/>
    <cellStyle name="Comma 38 2" xfId="1012"/>
    <cellStyle name="Comma 38 2 2" xfId="1013"/>
    <cellStyle name="Comma 38 2 2 2" xfId="10540"/>
    <cellStyle name="Comma 38 2 2 3" xfId="56586"/>
    <cellStyle name="Comma 38 2 3" xfId="10541"/>
    <cellStyle name="Comma 38 2 4" xfId="10542"/>
    <cellStyle name="Comma 38 3" xfId="1014"/>
    <cellStyle name="Comma 38 3 2" xfId="10543"/>
    <cellStyle name="Comma 38 3 3" xfId="56587"/>
    <cellStyle name="Comma 38 4" xfId="10544"/>
    <cellStyle name="Comma 38 5" xfId="10545"/>
    <cellStyle name="Comma 38 6" xfId="56588"/>
    <cellStyle name="Comma 380" xfId="1015"/>
    <cellStyle name="Comma 380 2" xfId="10546"/>
    <cellStyle name="Comma 380 3" xfId="56589"/>
    <cellStyle name="Comma 381" xfId="1016"/>
    <cellStyle name="Comma 381 2" xfId="10547"/>
    <cellStyle name="Comma 381 3" xfId="56590"/>
    <cellStyle name="Comma 382" xfId="1017"/>
    <cellStyle name="Comma 382 2" xfId="10548"/>
    <cellStyle name="Comma 382 3" xfId="56591"/>
    <cellStyle name="Comma 383" xfId="1018"/>
    <cellStyle name="Comma 383 2" xfId="10549"/>
    <cellStyle name="Comma 383 3" xfId="56592"/>
    <cellStyle name="Comma 384" xfId="1019"/>
    <cellStyle name="Comma 384 2" xfId="10550"/>
    <cellStyle name="Comma 384 3" xfId="56593"/>
    <cellStyle name="Comma 385" xfId="1020"/>
    <cellStyle name="Comma 385 2" xfId="10551"/>
    <cellStyle name="Comma 385 3" xfId="56594"/>
    <cellStyle name="Comma 386" xfId="1021"/>
    <cellStyle name="Comma 386 2" xfId="10552"/>
    <cellStyle name="Comma 386 3" xfId="56595"/>
    <cellStyle name="Comma 387" xfId="1022"/>
    <cellStyle name="Comma 387 2" xfId="10553"/>
    <cellStyle name="Comma 387 3" xfId="56596"/>
    <cellStyle name="Comma 388" xfId="1023"/>
    <cellStyle name="Comma 388 2" xfId="10554"/>
    <cellStyle name="Comma 388 3" xfId="56597"/>
    <cellStyle name="Comma 389" xfId="1024"/>
    <cellStyle name="Comma 389 2" xfId="10555"/>
    <cellStyle name="Comma 389 3" xfId="56598"/>
    <cellStyle name="Comma 39" xfId="1025"/>
    <cellStyle name="Comma 39 10" xfId="56599"/>
    <cellStyle name="Comma 39 11" xfId="56600"/>
    <cellStyle name="Comma 39 2" xfId="1026"/>
    <cellStyle name="Comma 39 2 2" xfId="10556"/>
    <cellStyle name="Comma 39 2 2 2" xfId="10557"/>
    <cellStyle name="Comma 39 2 3" xfId="10558"/>
    <cellStyle name="Comma 39 2 3 2" xfId="10559"/>
    <cellStyle name="Comma 39 2 4" xfId="10560"/>
    <cellStyle name="Comma 39 2 4 2" xfId="10561"/>
    <cellStyle name="Comma 39 2 5" xfId="10562"/>
    <cellStyle name="Comma 39 2 5 2" xfId="10563"/>
    <cellStyle name="Comma 39 2 6" xfId="10564"/>
    <cellStyle name="Comma 39 2 6 2" xfId="10565"/>
    <cellStyle name="Comma 39 2 7" xfId="10566"/>
    <cellStyle name="Comma 39 2 7 2" xfId="10567"/>
    <cellStyle name="Comma 39 2 8" xfId="56601"/>
    <cellStyle name="Comma 39 2 9" xfId="56602"/>
    <cellStyle name="Comma 39 3" xfId="1027"/>
    <cellStyle name="Comma 39 3 2" xfId="10568"/>
    <cellStyle name="Comma 39 3 3" xfId="56603"/>
    <cellStyle name="Comma 39 3 4" xfId="56604"/>
    <cellStyle name="Comma 39 4" xfId="10569"/>
    <cellStyle name="Comma 39 4 2" xfId="10570"/>
    <cellStyle name="Comma 39 5" xfId="10571"/>
    <cellStyle name="Comma 39 5 2" xfId="10572"/>
    <cellStyle name="Comma 39 6" xfId="10573"/>
    <cellStyle name="Comma 39 6 2" xfId="10574"/>
    <cellStyle name="Comma 39 7" xfId="10575"/>
    <cellStyle name="Comma 39 7 2" xfId="10576"/>
    <cellStyle name="Comma 39 8" xfId="10577"/>
    <cellStyle name="Comma 39 8 2" xfId="10578"/>
    <cellStyle name="Comma 39 9" xfId="56605"/>
    <cellStyle name="Comma 390" xfId="1028"/>
    <cellStyle name="Comma 390 2" xfId="10579"/>
    <cellStyle name="Comma 390 3" xfId="56606"/>
    <cellStyle name="Comma 391" xfId="1029"/>
    <cellStyle name="Comma 391 2" xfId="10580"/>
    <cellStyle name="Comma 391 3" xfId="56607"/>
    <cellStyle name="Comma 392" xfId="1030"/>
    <cellStyle name="Comma 392 2" xfId="10581"/>
    <cellStyle name="Comma 392 3" xfId="56608"/>
    <cellStyle name="Comma 393" xfId="1031"/>
    <cellStyle name="Comma 393 2" xfId="10582"/>
    <cellStyle name="Comma 393 3" xfId="56609"/>
    <cellStyle name="Comma 394" xfId="1032"/>
    <cellStyle name="Comma 394 2" xfId="10583"/>
    <cellStyle name="Comma 394 3" xfId="56610"/>
    <cellStyle name="Comma 395" xfId="1033"/>
    <cellStyle name="Comma 395 2" xfId="10584"/>
    <cellStyle name="Comma 395 3" xfId="56611"/>
    <cellStyle name="Comma 396" xfId="1034"/>
    <cellStyle name="Comma 396 2" xfId="10585"/>
    <cellStyle name="Comma 396 3" xfId="56612"/>
    <cellStyle name="Comma 397" xfId="1035"/>
    <cellStyle name="Comma 397 2" xfId="10586"/>
    <cellStyle name="Comma 397 3" xfId="56613"/>
    <cellStyle name="Comma 398" xfId="1036"/>
    <cellStyle name="Comma 398 2" xfId="10587"/>
    <cellStyle name="Comma 398 3" xfId="56614"/>
    <cellStyle name="Comma 399" xfId="1037"/>
    <cellStyle name="Comma 399 2" xfId="10588"/>
    <cellStyle name="Comma 399 3" xfId="56615"/>
    <cellStyle name="Comma 4" xfId="1038"/>
    <cellStyle name="Comma 4 10" xfId="3813"/>
    <cellStyle name="Comma 4 10 2" xfId="10589"/>
    <cellStyle name="Comma 4 10 3" xfId="56616"/>
    <cellStyle name="Comma 4 11" xfId="3814"/>
    <cellStyle name="Comma 4 11 2" xfId="56617"/>
    <cellStyle name="Comma 4 11 3" xfId="56618"/>
    <cellStyle name="Comma 4 12" xfId="3815"/>
    <cellStyle name="Comma 4 12 2" xfId="56619"/>
    <cellStyle name="Comma 4 12 3" xfId="56620"/>
    <cellStyle name="Comma 4 13" xfId="3816"/>
    <cellStyle name="Comma 4 13 2" xfId="56621"/>
    <cellStyle name="Comma 4 13 3" xfId="56622"/>
    <cellStyle name="Comma 4 14" xfId="3817"/>
    <cellStyle name="Comma 4 14 2" xfId="56623"/>
    <cellStyle name="Comma 4 14 3" xfId="56624"/>
    <cellStyle name="Comma 4 15" xfId="3818"/>
    <cellStyle name="Comma 4 15 2" xfId="56625"/>
    <cellStyle name="Comma 4 15 3" xfId="56626"/>
    <cellStyle name="Comma 4 16" xfId="3819"/>
    <cellStyle name="Comma 4 16 2" xfId="56627"/>
    <cellStyle name="Comma 4 16 3" xfId="56628"/>
    <cellStyle name="Comma 4 17" xfId="3820"/>
    <cellStyle name="Comma 4 17 2" xfId="56629"/>
    <cellStyle name="Comma 4 17 3" xfId="56630"/>
    <cellStyle name="Comma 4 18" xfId="2"/>
    <cellStyle name="Comma 4 18 2" xfId="10590"/>
    <cellStyle name="Comma 4 18 2 2" xfId="10591"/>
    <cellStyle name="Comma 4 18 3" xfId="10592"/>
    <cellStyle name="Comma 4 18 3 2" xfId="10593"/>
    <cellStyle name="Comma 4 18 4" xfId="10594"/>
    <cellStyle name="Comma 4 18 4 2" xfId="10595"/>
    <cellStyle name="Comma 4 18 5" xfId="10596"/>
    <cellStyle name="Comma 4 18 5 2" xfId="10597"/>
    <cellStyle name="Comma 4 18 6" xfId="10598"/>
    <cellStyle name="Comma 4 18 6 2" xfId="10599"/>
    <cellStyle name="Comma 4 18 7" xfId="10600"/>
    <cellStyle name="Comma 4 18 7 2" xfId="10601"/>
    <cellStyle name="Comma 4 18 8" xfId="56631"/>
    <cellStyle name="Comma 4 18 9" xfId="56632"/>
    <cellStyle name="Comma 4 19" xfId="3821"/>
    <cellStyle name="Comma 4 19 2" xfId="10602"/>
    <cellStyle name="Comma 4 19 2 2" xfId="10603"/>
    <cellStyle name="Comma 4 19 3" xfId="10604"/>
    <cellStyle name="Comma 4 19 3 2" xfId="10605"/>
    <cellStyle name="Comma 4 19 4" xfId="10606"/>
    <cellStyle name="Comma 4 19 4 2" xfId="10607"/>
    <cellStyle name="Comma 4 19 5" xfId="10608"/>
    <cellStyle name="Comma 4 19 5 2" xfId="10609"/>
    <cellStyle name="Comma 4 19 6" xfId="10610"/>
    <cellStyle name="Comma 4 19 6 2" xfId="10611"/>
    <cellStyle name="Comma 4 19 7" xfId="10612"/>
    <cellStyle name="Comma 4 19 7 2" xfId="10613"/>
    <cellStyle name="Comma 4 19 8" xfId="56633"/>
    <cellStyle name="Comma 4 19 9" xfId="56634"/>
    <cellStyle name="Comma 4 2" xfId="22"/>
    <cellStyle name="Comma 4 2 10" xfId="10614"/>
    <cellStyle name="Comma 4 2 2" xfId="13"/>
    <cellStyle name="Comma 4 2 2 2" xfId="1040"/>
    <cellStyle name="Comma 4 2 2 2 2" xfId="10615"/>
    <cellStyle name="Comma 4 2 2 2 3" xfId="56635"/>
    <cellStyle name="Comma 4 2 2 3" xfId="1039"/>
    <cellStyle name="Comma 4 2 2 4" xfId="10616"/>
    <cellStyle name="Comma 4 2 2 5" xfId="10617"/>
    <cellStyle name="Comma 4 2 20" xfId="5804"/>
    <cellStyle name="Comma 4 2 3" xfId="1041"/>
    <cellStyle name="Comma 4 2 3 2" xfId="1042"/>
    <cellStyle name="Comma 4 2 3 2 2" xfId="10618"/>
    <cellStyle name="Comma 4 2 3 2 3" xfId="56636"/>
    <cellStyle name="Comma 4 2 3 3" xfId="10619"/>
    <cellStyle name="Comma 4 2 3 4" xfId="56637"/>
    <cellStyle name="Comma 4 2 4" xfId="57"/>
    <cellStyle name="Comma 4 2 4 2" xfId="10620"/>
    <cellStyle name="Comma 4 2 4 3" xfId="56638"/>
    <cellStyle name="Comma 4 2 5" xfId="1043"/>
    <cellStyle name="Comma 4 2 5 2" xfId="10621"/>
    <cellStyle name="Comma 4 2 5 3" xfId="56639"/>
    <cellStyle name="Comma 4 2 6" xfId="1044"/>
    <cellStyle name="Comma 4 2 6 2" xfId="10622"/>
    <cellStyle name="Comma 4 2 6 3" xfId="56640"/>
    <cellStyle name="Comma 4 2 7" xfId="59"/>
    <cellStyle name="Comma 4 2 7 2" xfId="10623"/>
    <cellStyle name="Comma 4 2 7 3" xfId="10624"/>
    <cellStyle name="Comma 4 2 8" xfId="10625"/>
    <cellStyle name="Comma 4 2 9" xfId="10626"/>
    <cellStyle name="Comma 4 2_Bieu 8 - tong hop no" xfId="1045"/>
    <cellStyle name="Comma 4 20" xfId="1046"/>
    <cellStyle name="Comma 4 20 10" xfId="56641"/>
    <cellStyle name="Comma 4 20 2" xfId="10627"/>
    <cellStyle name="Comma 4 20 2 2" xfId="10628"/>
    <cellStyle name="Comma 4 20 3" xfId="10629"/>
    <cellStyle name="Comma 4 20 3 2" xfId="10630"/>
    <cellStyle name="Comma 4 20 4" xfId="10631"/>
    <cellStyle name="Comma 4 20 4 2" xfId="10632"/>
    <cellStyle name="Comma 4 20 5" xfId="10633"/>
    <cellStyle name="Comma 4 20 5 2" xfId="10634"/>
    <cellStyle name="Comma 4 20 6" xfId="10635"/>
    <cellStyle name="Comma 4 20 6 2" xfId="10636"/>
    <cellStyle name="Comma 4 20 7" xfId="10637"/>
    <cellStyle name="Comma 4 20 7 2" xfId="10638"/>
    <cellStyle name="Comma 4 20 8" xfId="10639"/>
    <cellStyle name="Comma 4 20 9" xfId="56642"/>
    <cellStyle name="Comma 4 21" xfId="5803"/>
    <cellStyle name="Comma 4 22" xfId="5796"/>
    <cellStyle name="Comma 4 23" xfId="5813"/>
    <cellStyle name="Comma 4 24" xfId="5805"/>
    <cellStyle name="Comma 4 25" xfId="5812"/>
    <cellStyle name="Comma 4 26" xfId="5811"/>
    <cellStyle name="Comma 4 27" xfId="5818"/>
    <cellStyle name="Comma 4 3" xfId="32"/>
    <cellStyle name="Comma 4 3 2" xfId="3822"/>
    <cellStyle name="Comma 4 3 2 2" xfId="3823"/>
    <cellStyle name="Comma 4 3 2 2 2" xfId="10640"/>
    <cellStyle name="Comma 4 3 2 2 2 2" xfId="10641"/>
    <cellStyle name="Comma 4 3 2 2 3" xfId="10642"/>
    <cellStyle name="Comma 4 3 2 2 3 2" xfId="10643"/>
    <cellStyle name="Comma 4 3 2 2 4" xfId="10644"/>
    <cellStyle name="Comma 4 3 2 2 4 2" xfId="10645"/>
    <cellStyle name="Comma 4 3 2 2 5" xfId="10646"/>
    <cellStyle name="Comma 4 3 2 2 5 2" xfId="10647"/>
    <cellStyle name="Comma 4 3 2 2 6" xfId="10648"/>
    <cellStyle name="Comma 4 3 2 2 6 2" xfId="10649"/>
    <cellStyle name="Comma 4 3 2 2 7" xfId="10650"/>
    <cellStyle name="Comma 4 3 2 2 7 2" xfId="10651"/>
    <cellStyle name="Comma 4 3 2 2 8" xfId="56643"/>
    <cellStyle name="Comma 4 3 2 2 9" xfId="56644"/>
    <cellStyle name="Comma 4 3 2 3" xfId="10652"/>
    <cellStyle name="Comma 4 3 2 4" xfId="56645"/>
    <cellStyle name="Comma 4 3 3" xfId="3824"/>
    <cellStyle name="Comma 4 3 3 2" xfId="10653"/>
    <cellStyle name="Comma 4 3 3 2 2" xfId="10654"/>
    <cellStyle name="Comma 4 3 3 3" xfId="10655"/>
    <cellStyle name="Comma 4 3 3 3 2" xfId="10656"/>
    <cellStyle name="Comma 4 3 3 4" xfId="10657"/>
    <cellStyle name="Comma 4 3 3 4 2" xfId="10658"/>
    <cellStyle name="Comma 4 3 3 5" xfId="10659"/>
    <cellStyle name="Comma 4 3 3 5 2" xfId="10660"/>
    <cellStyle name="Comma 4 3 3 6" xfId="10661"/>
    <cellStyle name="Comma 4 3 3 6 2" xfId="10662"/>
    <cellStyle name="Comma 4 3 3 7" xfId="10663"/>
    <cellStyle name="Comma 4 3 3 7 2" xfId="10664"/>
    <cellStyle name="Comma 4 3 3 8" xfId="56646"/>
    <cellStyle name="Comma 4 3 3 9" xfId="56647"/>
    <cellStyle name="Comma 4 3 4" xfId="10665"/>
    <cellStyle name="Comma 4 3 5" xfId="10666"/>
    <cellStyle name="Comma 4 3 6" xfId="10667"/>
    <cellStyle name="Comma 4 3 7" xfId="56648"/>
    <cellStyle name="Comma 4 3_bieu 1b" xfId="10668"/>
    <cellStyle name="Comma 4 4" xfId="1047"/>
    <cellStyle name="Comma 4 4 10" xfId="10669"/>
    <cellStyle name="Comma 4 4 10 2" xfId="10670"/>
    <cellStyle name="Comma 4 4 11" xfId="56649"/>
    <cellStyle name="Comma 4 4 12" xfId="56650"/>
    <cellStyle name="Comma 4 4 2" xfId="3825"/>
    <cellStyle name="Comma 4 4 2 2" xfId="56651"/>
    <cellStyle name="Comma 4 4 2 3" xfId="56652"/>
    <cellStyle name="Comma 4 4 3" xfId="3826"/>
    <cellStyle name="Comma 4 4 3 2" xfId="56653"/>
    <cellStyle name="Comma 4 4 3 3" xfId="56654"/>
    <cellStyle name="Comma 4 4 4" xfId="3827"/>
    <cellStyle name="Comma 4 4 4 2" xfId="56655"/>
    <cellStyle name="Comma 4 4 4 3" xfId="56656"/>
    <cellStyle name="Comma 4 4 5" xfId="10671"/>
    <cellStyle name="Comma 4 4 5 2" xfId="10672"/>
    <cellStyle name="Comma 4 4 6" xfId="10673"/>
    <cellStyle name="Comma 4 4 6 2" xfId="10674"/>
    <cellStyle name="Comma 4 4 7" xfId="10675"/>
    <cellStyle name="Comma 4 4 7 2" xfId="10676"/>
    <cellStyle name="Comma 4 4 8" xfId="10677"/>
    <cellStyle name="Comma 4 4 8 2" xfId="10678"/>
    <cellStyle name="Comma 4 4 9" xfId="10679"/>
    <cellStyle name="Comma 4 4 9 2" xfId="10680"/>
    <cellStyle name="Comma 4 5" xfId="1048"/>
    <cellStyle name="Comma 4 5 2" xfId="10681"/>
    <cellStyle name="Comma 4 5 3" xfId="56657"/>
    <cellStyle name="Comma 4 6" xfId="3828"/>
    <cellStyle name="Comma 4 6 2" xfId="10682"/>
    <cellStyle name="Comma 4 6 3" xfId="56658"/>
    <cellStyle name="Comma 4 7" xfId="3829"/>
    <cellStyle name="Comma 4 7 2" xfId="56659"/>
    <cellStyle name="Comma 4 7 3" xfId="56660"/>
    <cellStyle name="Comma 4 8" xfId="3830"/>
    <cellStyle name="Comma 4 8 2" xfId="56661"/>
    <cellStyle name="Comma 4 8 3" xfId="56662"/>
    <cellStyle name="Comma 4 9" xfId="3831"/>
    <cellStyle name="Comma 4 9 2" xfId="56663"/>
    <cellStyle name="Comma 4 9 3" xfId="56664"/>
    <cellStyle name="Comma 4_bieu 1b" xfId="10683"/>
    <cellStyle name="Comma 40" xfId="1049"/>
    <cellStyle name="Comma 40 2" xfId="1050"/>
    <cellStyle name="Comma 40 2 2" xfId="10684"/>
    <cellStyle name="Comma 40 2 3" xfId="10685"/>
    <cellStyle name="Comma 40 3" xfId="1051"/>
    <cellStyle name="Comma 40 3 2" xfId="10686"/>
    <cellStyle name="Comma 40 3 3" xfId="56665"/>
    <cellStyle name="Comma 40 4" xfId="10687"/>
    <cellStyle name="Comma 40 5" xfId="56666"/>
    <cellStyle name="Comma 40 6" xfId="56667"/>
    <cellStyle name="Comma 400" xfId="1052"/>
    <cellStyle name="Comma 400 2" xfId="10688"/>
    <cellStyle name="Comma 400 3" xfId="56668"/>
    <cellStyle name="Comma 401" xfId="1053"/>
    <cellStyle name="Comma 401 2" xfId="10689"/>
    <cellStyle name="Comma 401 3" xfId="56669"/>
    <cellStyle name="Comma 402" xfId="1054"/>
    <cellStyle name="Comma 402 2" xfId="10690"/>
    <cellStyle name="Comma 402 3" xfId="56670"/>
    <cellStyle name="Comma 403" xfId="1055"/>
    <cellStyle name="Comma 403 2" xfId="10691"/>
    <cellStyle name="Comma 403 3" xfId="56671"/>
    <cellStyle name="Comma 404" xfId="1056"/>
    <cellStyle name="Comma 404 2" xfId="10692"/>
    <cellStyle name="Comma 404 3" xfId="56672"/>
    <cellStyle name="Comma 405" xfId="1057"/>
    <cellStyle name="Comma 405 2" xfId="10693"/>
    <cellStyle name="Comma 405 3" xfId="56673"/>
    <cellStyle name="Comma 406" xfId="1058"/>
    <cellStyle name="Comma 406 2" xfId="10694"/>
    <cellStyle name="Comma 406 3" xfId="56674"/>
    <cellStyle name="Comma 407" xfId="1059"/>
    <cellStyle name="Comma 407 2" xfId="10695"/>
    <cellStyle name="Comma 407 3" xfId="56675"/>
    <cellStyle name="Comma 408" xfId="1060"/>
    <cellStyle name="Comma 408 2" xfId="10696"/>
    <cellStyle name="Comma 408 3" xfId="56676"/>
    <cellStyle name="Comma 409" xfId="1061"/>
    <cellStyle name="Comma 409 2" xfId="10697"/>
    <cellStyle name="Comma 409 3" xfId="56677"/>
    <cellStyle name="Comma 41" xfId="1062"/>
    <cellStyle name="Comma 41 2" xfId="1063"/>
    <cellStyle name="Comma 41 2 2" xfId="10698"/>
    <cellStyle name="Comma 41 2 3" xfId="56678"/>
    <cellStyle name="Comma 41 2 4" xfId="56679"/>
    <cellStyle name="Comma 41 3" xfId="10699"/>
    <cellStyle name="Comma 41 4" xfId="56680"/>
    <cellStyle name="Comma 41 5" xfId="56681"/>
    <cellStyle name="Comma 410" xfId="1064"/>
    <cellStyle name="Comma 410 2" xfId="10700"/>
    <cellStyle name="Comma 410 3" xfId="56682"/>
    <cellStyle name="Comma 411" xfId="1065"/>
    <cellStyle name="Comma 411 2" xfId="10701"/>
    <cellStyle name="Comma 411 3" xfId="56683"/>
    <cellStyle name="Comma 412" xfId="1066"/>
    <cellStyle name="Comma 412 2" xfId="10702"/>
    <cellStyle name="Comma 412 3" xfId="56684"/>
    <cellStyle name="Comma 413" xfId="1067"/>
    <cellStyle name="Comma 413 2" xfId="10703"/>
    <cellStyle name="Comma 413 3" xfId="56685"/>
    <cellStyle name="Comma 414" xfId="1068"/>
    <cellStyle name="Comma 414 2" xfId="10704"/>
    <cellStyle name="Comma 414 3" xfId="56686"/>
    <cellStyle name="Comma 415" xfId="1069"/>
    <cellStyle name="Comma 415 2" xfId="10705"/>
    <cellStyle name="Comma 415 3" xfId="56687"/>
    <cellStyle name="Comma 416" xfId="1070"/>
    <cellStyle name="Comma 416 2" xfId="10706"/>
    <cellStyle name="Comma 416 3" xfId="56688"/>
    <cellStyle name="Comma 417" xfId="1071"/>
    <cellStyle name="Comma 417 2" xfId="10707"/>
    <cellStyle name="Comma 417 3" xfId="56689"/>
    <cellStyle name="Comma 418" xfId="1072"/>
    <cellStyle name="Comma 418 2" xfId="10708"/>
    <cellStyle name="Comma 418 3" xfId="56690"/>
    <cellStyle name="Comma 419" xfId="1073"/>
    <cellStyle name="Comma 419 2" xfId="10709"/>
    <cellStyle name="Comma 419 3" xfId="56691"/>
    <cellStyle name="Comma 42" xfId="1074"/>
    <cellStyle name="Comma 42 2" xfId="1075"/>
    <cellStyle name="Comma 42 2 2" xfId="10710"/>
    <cellStyle name="Comma 42 2 3" xfId="10711"/>
    <cellStyle name="Comma 42 3" xfId="1076"/>
    <cellStyle name="Comma 42 3 2" xfId="10712"/>
    <cellStyle name="Comma 42 3 3" xfId="56692"/>
    <cellStyle name="Comma 42 4" xfId="10713"/>
    <cellStyle name="Comma 42 5" xfId="56693"/>
    <cellStyle name="Comma 42 6" xfId="56694"/>
    <cellStyle name="Comma 420" xfId="1077"/>
    <cellStyle name="Comma 420 2" xfId="10714"/>
    <cellStyle name="Comma 420 3" xfId="56695"/>
    <cellStyle name="Comma 421" xfId="1078"/>
    <cellStyle name="Comma 421 2" xfId="10715"/>
    <cellStyle name="Comma 421 3" xfId="56696"/>
    <cellStyle name="Comma 422" xfId="1079"/>
    <cellStyle name="Comma 422 2" xfId="10716"/>
    <cellStyle name="Comma 422 3" xfId="56697"/>
    <cellStyle name="Comma 423" xfId="1080"/>
    <cellStyle name="Comma 423 2" xfId="10717"/>
    <cellStyle name="Comma 423 3" xfId="56698"/>
    <cellStyle name="Comma 424" xfId="1081"/>
    <cellStyle name="Comma 424 2" xfId="10718"/>
    <cellStyle name="Comma 424 3" xfId="56699"/>
    <cellStyle name="Comma 425" xfId="1082"/>
    <cellStyle name="Comma 425 2" xfId="10719"/>
    <cellStyle name="Comma 425 3" xfId="56700"/>
    <cellStyle name="Comma 426" xfId="1083"/>
    <cellStyle name="Comma 426 2" xfId="10720"/>
    <cellStyle name="Comma 426 3" xfId="56701"/>
    <cellStyle name="Comma 427" xfId="1084"/>
    <cellStyle name="Comma 427 2" xfId="10721"/>
    <cellStyle name="Comma 427 3" xfId="56702"/>
    <cellStyle name="Comma 428" xfId="1085"/>
    <cellStyle name="Comma 428 2" xfId="10722"/>
    <cellStyle name="Comma 428 3" xfId="56703"/>
    <cellStyle name="Comma 429" xfId="1086"/>
    <cellStyle name="Comma 429 2" xfId="10723"/>
    <cellStyle name="Comma 429 3" xfId="56704"/>
    <cellStyle name="Comma 43" xfId="1087"/>
    <cellStyle name="Comma 43 2" xfId="1088"/>
    <cellStyle name="Comma 43 2 2" xfId="10724"/>
    <cellStyle name="Comma 43 2 3" xfId="56705"/>
    <cellStyle name="Comma 43 3" xfId="10725"/>
    <cellStyle name="Comma 43 4" xfId="56706"/>
    <cellStyle name="Comma 43 5" xfId="56707"/>
    <cellStyle name="Comma 430" xfId="1089"/>
    <cellStyle name="Comma 430 2" xfId="10726"/>
    <cellStyle name="Comma 430 3" xfId="56708"/>
    <cellStyle name="Comma 431" xfId="1090"/>
    <cellStyle name="Comma 431 2" xfId="10727"/>
    <cellStyle name="Comma 431 3" xfId="56709"/>
    <cellStyle name="Comma 432" xfId="1091"/>
    <cellStyle name="Comma 432 2" xfId="10728"/>
    <cellStyle name="Comma 432 3" xfId="56710"/>
    <cellStyle name="Comma 433" xfId="1092"/>
    <cellStyle name="Comma 433 2" xfId="10729"/>
    <cellStyle name="Comma 433 3" xfId="56711"/>
    <cellStyle name="Comma 434" xfId="1093"/>
    <cellStyle name="Comma 434 2" xfId="10730"/>
    <cellStyle name="Comma 434 3" xfId="56712"/>
    <cellStyle name="Comma 435" xfId="1094"/>
    <cellStyle name="Comma 435 2" xfId="10731"/>
    <cellStyle name="Comma 435 3" xfId="56713"/>
    <cellStyle name="Comma 436" xfId="1095"/>
    <cellStyle name="Comma 436 2" xfId="10732"/>
    <cellStyle name="Comma 436 3" xfId="56714"/>
    <cellStyle name="Comma 437" xfId="1096"/>
    <cellStyle name="Comma 437 2" xfId="10733"/>
    <cellStyle name="Comma 437 3" xfId="56715"/>
    <cellStyle name="Comma 438" xfId="1097"/>
    <cellStyle name="Comma 438 2" xfId="10734"/>
    <cellStyle name="Comma 438 3" xfId="56716"/>
    <cellStyle name="Comma 439" xfId="1098"/>
    <cellStyle name="Comma 439 2" xfId="10735"/>
    <cellStyle name="Comma 439 3" xfId="56717"/>
    <cellStyle name="Comma 44" xfId="1099"/>
    <cellStyle name="Comma 44 2" xfId="1100"/>
    <cellStyle name="Comma 44 2 2" xfId="10736"/>
    <cellStyle name="Comma 44 2 3" xfId="56718"/>
    <cellStyle name="Comma 44 3" xfId="10737"/>
    <cellStyle name="Comma 44 4" xfId="56719"/>
    <cellStyle name="Comma 44 5" xfId="56720"/>
    <cellStyle name="Comma 440" xfId="1101"/>
    <cellStyle name="Comma 440 2" xfId="10738"/>
    <cellStyle name="Comma 440 3" xfId="56721"/>
    <cellStyle name="Comma 441" xfId="1102"/>
    <cellStyle name="Comma 441 2" xfId="10739"/>
    <cellStyle name="Comma 441 3" xfId="56722"/>
    <cellStyle name="Comma 442" xfId="1103"/>
    <cellStyle name="Comma 442 2" xfId="10740"/>
    <cellStyle name="Comma 442 3" xfId="56723"/>
    <cellStyle name="Comma 443" xfId="1104"/>
    <cellStyle name="Comma 443 2" xfId="10741"/>
    <cellStyle name="Comma 443 3" xfId="56724"/>
    <cellStyle name="Comma 444" xfId="1105"/>
    <cellStyle name="Comma 444 2" xfId="10742"/>
    <cellStyle name="Comma 444 3" xfId="56725"/>
    <cellStyle name="Comma 445" xfId="1106"/>
    <cellStyle name="Comma 445 2" xfId="10743"/>
    <cellStyle name="Comma 445 3" xfId="56726"/>
    <cellStyle name="Comma 446" xfId="1107"/>
    <cellStyle name="Comma 446 2" xfId="10744"/>
    <cellStyle name="Comma 446 3" xfId="56727"/>
    <cellStyle name="Comma 447" xfId="1108"/>
    <cellStyle name="Comma 447 2" xfId="10745"/>
    <cellStyle name="Comma 447 3" xfId="56728"/>
    <cellStyle name="Comma 448" xfId="1109"/>
    <cellStyle name="Comma 448 2" xfId="10746"/>
    <cellStyle name="Comma 448 3" xfId="56729"/>
    <cellStyle name="Comma 449" xfId="1110"/>
    <cellStyle name="Comma 449 2" xfId="10747"/>
    <cellStyle name="Comma 449 3" xfId="56730"/>
    <cellStyle name="Comma 45" xfId="1111"/>
    <cellStyle name="Comma 45 2" xfId="1112"/>
    <cellStyle name="Comma 45 2 2" xfId="10748"/>
    <cellStyle name="Comma 45 2 3" xfId="10749"/>
    <cellStyle name="Comma 45 3" xfId="1113"/>
    <cellStyle name="Comma 45 3 2" xfId="10750"/>
    <cellStyle name="Comma 45 3 3" xfId="56731"/>
    <cellStyle name="Comma 45 4" xfId="10751"/>
    <cellStyle name="Comma 45 5" xfId="56732"/>
    <cellStyle name="Comma 45 6" xfId="56733"/>
    <cellStyle name="Comma 450" xfId="1114"/>
    <cellStyle name="Comma 450 2" xfId="10752"/>
    <cellStyle name="Comma 450 3" xfId="56734"/>
    <cellStyle name="Comma 451" xfId="1115"/>
    <cellStyle name="Comma 451 2" xfId="10753"/>
    <cellStyle name="Comma 451 3" xfId="56735"/>
    <cellStyle name="Comma 452" xfId="1116"/>
    <cellStyle name="Comma 452 2" xfId="10754"/>
    <cellStyle name="Comma 452 3" xfId="56736"/>
    <cellStyle name="Comma 453" xfId="1117"/>
    <cellStyle name="Comma 453 2" xfId="10755"/>
    <cellStyle name="Comma 453 3" xfId="56737"/>
    <cellStyle name="Comma 454" xfId="1118"/>
    <cellStyle name="Comma 454 2" xfId="10756"/>
    <cellStyle name="Comma 454 3" xfId="56738"/>
    <cellStyle name="Comma 455" xfId="1119"/>
    <cellStyle name="Comma 455 2" xfId="10757"/>
    <cellStyle name="Comma 455 3" xfId="56739"/>
    <cellStyle name="Comma 456" xfId="1120"/>
    <cellStyle name="Comma 456 2" xfId="10758"/>
    <cellStyle name="Comma 456 3" xfId="56740"/>
    <cellStyle name="Comma 457" xfId="1121"/>
    <cellStyle name="Comma 457 2" xfId="10759"/>
    <cellStyle name="Comma 457 3" xfId="56741"/>
    <cellStyle name="Comma 458" xfId="1122"/>
    <cellStyle name="Comma 458 2" xfId="10760"/>
    <cellStyle name="Comma 458 3" xfId="56742"/>
    <cellStyle name="Comma 459" xfId="1123"/>
    <cellStyle name="Comma 459 2" xfId="10761"/>
    <cellStyle name="Comma 459 3" xfId="56743"/>
    <cellStyle name="Comma 46" xfId="1124"/>
    <cellStyle name="Comma 46 2" xfId="1125"/>
    <cellStyle name="Comma 46 2 2" xfId="10762"/>
    <cellStyle name="Comma 46 2 3" xfId="10763"/>
    <cellStyle name="Comma 46 3" xfId="1126"/>
    <cellStyle name="Comma 46 3 2" xfId="10764"/>
    <cellStyle name="Comma 46 3 3" xfId="56744"/>
    <cellStyle name="Comma 46 4" xfId="10765"/>
    <cellStyle name="Comma 46 5" xfId="56745"/>
    <cellStyle name="Comma 46 6" xfId="56746"/>
    <cellStyle name="Comma 460" xfId="1127"/>
    <cellStyle name="Comma 460 2" xfId="10766"/>
    <cellStyle name="Comma 460 3" xfId="56747"/>
    <cellStyle name="Comma 461" xfId="1128"/>
    <cellStyle name="Comma 461 2" xfId="10767"/>
    <cellStyle name="Comma 461 3" xfId="56748"/>
    <cellStyle name="Comma 462" xfId="1129"/>
    <cellStyle name="Comma 462 2" xfId="10768"/>
    <cellStyle name="Comma 462 3" xfId="56749"/>
    <cellStyle name="Comma 463" xfId="1130"/>
    <cellStyle name="Comma 463 2" xfId="10769"/>
    <cellStyle name="Comma 463 3" xfId="56750"/>
    <cellStyle name="Comma 464" xfId="1131"/>
    <cellStyle name="Comma 464 2" xfId="10770"/>
    <cellStyle name="Comma 464 3" xfId="56751"/>
    <cellStyle name="Comma 465" xfId="1132"/>
    <cellStyle name="Comma 465 2" xfId="10771"/>
    <cellStyle name="Comma 465 3" xfId="56752"/>
    <cellStyle name="Comma 466" xfId="1133"/>
    <cellStyle name="Comma 466 2" xfId="10772"/>
    <cellStyle name="Comma 466 3" xfId="56753"/>
    <cellStyle name="Comma 467" xfId="1134"/>
    <cellStyle name="Comma 467 2" xfId="10773"/>
    <cellStyle name="Comma 467 3" xfId="56754"/>
    <cellStyle name="Comma 468" xfId="1135"/>
    <cellStyle name="Comma 468 2" xfId="10774"/>
    <cellStyle name="Comma 468 3" xfId="56755"/>
    <cellStyle name="Comma 469" xfId="1136"/>
    <cellStyle name="Comma 469 2" xfId="10775"/>
    <cellStyle name="Comma 469 3" xfId="56756"/>
    <cellStyle name="Comma 47" xfId="1137"/>
    <cellStyle name="Comma 47 2" xfId="1138"/>
    <cellStyle name="Comma 47 2 2" xfId="10776"/>
    <cellStyle name="Comma 47 2 3" xfId="10777"/>
    <cellStyle name="Comma 47 3" xfId="1139"/>
    <cellStyle name="Comma 47 3 2" xfId="10778"/>
    <cellStyle name="Comma 47 3 3" xfId="56757"/>
    <cellStyle name="Comma 47 4" xfId="10779"/>
    <cellStyle name="Comma 47 5" xfId="56758"/>
    <cellStyle name="Comma 47 6" xfId="56759"/>
    <cellStyle name="Comma 470" xfId="1140"/>
    <cellStyle name="Comma 470 2" xfId="10780"/>
    <cellStyle name="Comma 470 3" xfId="56760"/>
    <cellStyle name="Comma 471" xfId="1141"/>
    <cellStyle name="Comma 471 2" xfId="10781"/>
    <cellStyle name="Comma 471 3" xfId="56761"/>
    <cellStyle name="Comma 472" xfId="1142"/>
    <cellStyle name="Comma 472 2" xfId="10782"/>
    <cellStyle name="Comma 472 3" xfId="56762"/>
    <cellStyle name="Comma 473" xfId="1143"/>
    <cellStyle name="Comma 473 2" xfId="10783"/>
    <cellStyle name="Comma 473 3" xfId="56763"/>
    <cellStyle name="Comma 474" xfId="1144"/>
    <cellStyle name="Comma 474 2" xfId="10784"/>
    <cellStyle name="Comma 474 3" xfId="56764"/>
    <cellStyle name="Comma 475" xfId="1145"/>
    <cellStyle name="Comma 475 2" xfId="10785"/>
    <cellStyle name="Comma 475 3" xfId="56765"/>
    <cellStyle name="Comma 476" xfId="1146"/>
    <cellStyle name="Comma 476 2" xfId="10786"/>
    <cellStyle name="Comma 476 3" xfId="56766"/>
    <cellStyle name="Comma 477" xfId="1147"/>
    <cellStyle name="Comma 477 2" xfId="10787"/>
    <cellStyle name="Comma 477 3" xfId="56767"/>
    <cellStyle name="Comma 478" xfId="1148"/>
    <cellStyle name="Comma 478 2" xfId="10788"/>
    <cellStyle name="Comma 478 3" xfId="56768"/>
    <cellStyle name="Comma 479" xfId="1149"/>
    <cellStyle name="Comma 479 2" xfId="10789"/>
    <cellStyle name="Comma 479 3" xfId="56769"/>
    <cellStyle name="Comma 48" xfId="1150"/>
    <cellStyle name="Comma 48 2" xfId="1151"/>
    <cellStyle name="Comma 48 2 2" xfId="10790"/>
    <cellStyle name="Comma 48 2 3" xfId="10791"/>
    <cellStyle name="Comma 48 3" xfId="1152"/>
    <cellStyle name="Comma 48 3 2" xfId="10792"/>
    <cellStyle name="Comma 48 3 3" xfId="56770"/>
    <cellStyle name="Comma 48 4" xfId="10793"/>
    <cellStyle name="Comma 48 5" xfId="56771"/>
    <cellStyle name="Comma 48 6" xfId="56772"/>
    <cellStyle name="Comma 480" xfId="1153"/>
    <cellStyle name="Comma 480 2" xfId="10794"/>
    <cellStyle name="Comma 480 3" xfId="56773"/>
    <cellStyle name="Comma 481" xfId="1154"/>
    <cellStyle name="Comma 481 2" xfId="10795"/>
    <cellStyle name="Comma 481 3" xfId="56774"/>
    <cellStyle name="Comma 482" xfId="1155"/>
    <cellStyle name="Comma 482 2" xfId="10796"/>
    <cellStyle name="Comma 482 3" xfId="56775"/>
    <cellStyle name="Comma 483" xfId="1156"/>
    <cellStyle name="Comma 483 2" xfId="10797"/>
    <cellStyle name="Comma 483 3" xfId="56776"/>
    <cellStyle name="Comma 484" xfId="1157"/>
    <cellStyle name="Comma 484 2" xfId="10798"/>
    <cellStyle name="Comma 484 3" xfId="56777"/>
    <cellStyle name="Comma 485" xfId="1158"/>
    <cellStyle name="Comma 485 2" xfId="10799"/>
    <cellStyle name="Comma 485 3" xfId="56778"/>
    <cellStyle name="Comma 486" xfId="1159"/>
    <cellStyle name="Comma 486 2" xfId="10800"/>
    <cellStyle name="Comma 486 3" xfId="56779"/>
    <cellStyle name="Comma 487" xfId="1160"/>
    <cellStyle name="Comma 487 2" xfId="10801"/>
    <cellStyle name="Comma 487 3" xfId="56780"/>
    <cellStyle name="Comma 488" xfId="1161"/>
    <cellStyle name="Comma 488 2" xfId="10802"/>
    <cellStyle name="Comma 488 3" xfId="56781"/>
    <cellStyle name="Comma 489" xfId="1162"/>
    <cellStyle name="Comma 489 2" xfId="10803"/>
    <cellStyle name="Comma 489 3" xfId="56782"/>
    <cellStyle name="Comma 49" xfId="1163"/>
    <cellStyle name="Comma 49 2" xfId="1164"/>
    <cellStyle name="Comma 49 2 2" xfId="10804"/>
    <cellStyle name="Comma 49 2 3" xfId="10805"/>
    <cellStyle name="Comma 49 3" xfId="1165"/>
    <cellStyle name="Comma 49 3 2" xfId="10806"/>
    <cellStyle name="Comma 49 3 3" xfId="56783"/>
    <cellStyle name="Comma 49 4" xfId="10807"/>
    <cellStyle name="Comma 49 5" xfId="56784"/>
    <cellStyle name="Comma 49 6" xfId="56785"/>
    <cellStyle name="Comma 490" xfId="1166"/>
    <cellStyle name="Comma 490 2" xfId="10808"/>
    <cellStyle name="Comma 490 3" xfId="56786"/>
    <cellStyle name="Comma 491" xfId="1167"/>
    <cellStyle name="Comma 491 2" xfId="10809"/>
    <cellStyle name="Comma 491 3" xfId="56787"/>
    <cellStyle name="Comma 492" xfId="1168"/>
    <cellStyle name="Comma 492 2" xfId="10810"/>
    <cellStyle name="Comma 492 3" xfId="56788"/>
    <cellStyle name="Comma 493" xfId="1169"/>
    <cellStyle name="Comma 493 2" xfId="10811"/>
    <cellStyle name="Comma 493 3" xfId="56789"/>
    <cellStyle name="Comma 494" xfId="1170"/>
    <cellStyle name="Comma 494 2" xfId="10812"/>
    <cellStyle name="Comma 494 3" xfId="56790"/>
    <cellStyle name="Comma 495" xfId="1171"/>
    <cellStyle name="Comma 495 2" xfId="10813"/>
    <cellStyle name="Comma 495 3" xfId="56791"/>
    <cellStyle name="Comma 496" xfId="1172"/>
    <cellStyle name="Comma 496 2" xfId="10814"/>
    <cellStyle name="Comma 496 3" xfId="56792"/>
    <cellStyle name="Comma 497" xfId="1173"/>
    <cellStyle name="Comma 497 2" xfId="10815"/>
    <cellStyle name="Comma 497 3" xfId="56793"/>
    <cellStyle name="Comma 498" xfId="1174"/>
    <cellStyle name="Comma 498 2" xfId="10816"/>
    <cellStyle name="Comma 498 3" xfId="56794"/>
    <cellStyle name="Comma 499" xfId="1175"/>
    <cellStyle name="Comma 499 2" xfId="10817"/>
    <cellStyle name="Comma 499 3" xfId="56795"/>
    <cellStyle name="Comma 5" xfId="1176"/>
    <cellStyle name="Comma 5 10" xfId="3832"/>
    <cellStyle name="Comma 5 10 2" xfId="56796"/>
    <cellStyle name="Comma 5 10 3" xfId="56797"/>
    <cellStyle name="Comma 5 11" xfId="3833"/>
    <cellStyle name="Comma 5 11 2" xfId="56798"/>
    <cellStyle name="Comma 5 11 3" xfId="56799"/>
    <cellStyle name="Comma 5 12" xfId="3834"/>
    <cellStyle name="Comma 5 12 2" xfId="56800"/>
    <cellStyle name="Comma 5 12 3" xfId="56801"/>
    <cellStyle name="Comma 5 13" xfId="3835"/>
    <cellStyle name="Comma 5 13 2" xfId="56802"/>
    <cellStyle name="Comma 5 13 3" xfId="56803"/>
    <cellStyle name="Comma 5 14" xfId="3836"/>
    <cellStyle name="Comma 5 14 2" xfId="56804"/>
    <cellStyle name="Comma 5 14 3" xfId="56805"/>
    <cellStyle name="Comma 5 15" xfId="3837"/>
    <cellStyle name="Comma 5 15 2" xfId="56806"/>
    <cellStyle name="Comma 5 15 3" xfId="56807"/>
    <cellStyle name="Comma 5 16" xfId="3838"/>
    <cellStyle name="Comma 5 16 2" xfId="10818"/>
    <cellStyle name="Comma 5 16 3" xfId="56808"/>
    <cellStyle name="Comma 5 16 4" xfId="56809"/>
    <cellStyle name="Comma 5 17" xfId="3839"/>
    <cellStyle name="Comma 5 17 10" xfId="56810"/>
    <cellStyle name="Comma 5 17 2" xfId="3840"/>
    <cellStyle name="Comma 5 17 2 2" xfId="10819"/>
    <cellStyle name="Comma 5 17 2 2 2" xfId="10820"/>
    <cellStyle name="Comma 5 17 2 3" xfId="10821"/>
    <cellStyle name="Comma 5 17 2 3 2" xfId="10822"/>
    <cellStyle name="Comma 5 17 2 4" xfId="10823"/>
    <cellStyle name="Comma 5 17 2 4 2" xfId="10824"/>
    <cellStyle name="Comma 5 17 2 5" xfId="10825"/>
    <cellStyle name="Comma 5 17 2 5 2" xfId="10826"/>
    <cellStyle name="Comma 5 17 2 6" xfId="10827"/>
    <cellStyle name="Comma 5 17 2 6 2" xfId="10828"/>
    <cellStyle name="Comma 5 17 2 7" xfId="10829"/>
    <cellStyle name="Comma 5 17 2 7 2" xfId="10830"/>
    <cellStyle name="Comma 5 17 2 8" xfId="56811"/>
    <cellStyle name="Comma 5 17 2 9" xfId="56812"/>
    <cellStyle name="Comma 5 17 3" xfId="10831"/>
    <cellStyle name="Comma 5 17 3 2" xfId="10832"/>
    <cellStyle name="Comma 5 17 4" xfId="10833"/>
    <cellStyle name="Comma 5 17 4 2" xfId="10834"/>
    <cellStyle name="Comma 5 17 5" xfId="10835"/>
    <cellStyle name="Comma 5 17 5 2" xfId="10836"/>
    <cellStyle name="Comma 5 17 6" xfId="10837"/>
    <cellStyle name="Comma 5 17 6 2" xfId="10838"/>
    <cellStyle name="Comma 5 17 7" xfId="10839"/>
    <cellStyle name="Comma 5 17 7 2" xfId="10840"/>
    <cellStyle name="Comma 5 17 8" xfId="10841"/>
    <cellStyle name="Comma 5 17 8 2" xfId="10842"/>
    <cellStyle name="Comma 5 17 9" xfId="56813"/>
    <cellStyle name="Comma 5 18" xfId="3841"/>
    <cellStyle name="Comma 5 18 2" xfId="56814"/>
    <cellStyle name="Comma 5 18 3" xfId="56815"/>
    <cellStyle name="Comma 5 19" xfId="3842"/>
    <cellStyle name="Comma 5 19 2" xfId="56816"/>
    <cellStyle name="Comma 5 19 3" xfId="56817"/>
    <cellStyle name="Comma 5 2" xfId="39"/>
    <cellStyle name="Comma 5 2 10" xfId="10843"/>
    <cellStyle name="Comma 5 2 11" xfId="10844"/>
    <cellStyle name="Comma 5 2 12" xfId="56818"/>
    <cellStyle name="Comma 5 2 13" xfId="56819"/>
    <cellStyle name="Comma 5 2 2" xfId="27"/>
    <cellStyle name="Comma 5 2 2 10" xfId="10845"/>
    <cellStyle name="Comma 5 2 2 11" xfId="56820"/>
    <cellStyle name="Comma 5 2 2 12" xfId="56821"/>
    <cellStyle name="Comma 5 2 2 2" xfId="21"/>
    <cellStyle name="Comma 5 2 2 2 10" xfId="10846"/>
    <cellStyle name="Comma 5 2 2 2 11" xfId="56822"/>
    <cellStyle name="Comma 5 2 2 2 12" xfId="56823"/>
    <cellStyle name="Comma 5 2 2 2 2" xfId="3843"/>
    <cellStyle name="Comma 5 2 2 2 2 2" xfId="10847"/>
    <cellStyle name="Comma 5 2 2 2 3" xfId="10848"/>
    <cellStyle name="Comma 5 2 2 2 3 2" xfId="10849"/>
    <cellStyle name="Comma 5 2 2 2 4" xfId="10850"/>
    <cellStyle name="Comma 5 2 2 2 4 2" xfId="10851"/>
    <cellStyle name="Comma 5 2 2 2 5" xfId="10852"/>
    <cellStyle name="Comma 5 2 2 2 5 2" xfId="10853"/>
    <cellStyle name="Comma 5 2 2 2 6" xfId="10854"/>
    <cellStyle name="Comma 5 2 2 2 6 2" xfId="10855"/>
    <cellStyle name="Comma 5 2 2 2 7" xfId="10856"/>
    <cellStyle name="Comma 5 2 2 2 7 2" xfId="10857"/>
    <cellStyle name="Comma 5 2 2 2 8" xfId="10858"/>
    <cellStyle name="Comma 5 2 2 2 9" xfId="10859"/>
    <cellStyle name="Comma 5 2 2 3" xfId="10860"/>
    <cellStyle name="Comma 5 2 2 3 2" xfId="10861"/>
    <cellStyle name="Comma 5 2 2 3 3" xfId="10862"/>
    <cellStyle name="Comma 5 2 2 4" xfId="10863"/>
    <cellStyle name="Comma 5 2 2 4 2" xfId="10864"/>
    <cellStyle name="Comma 5 2 2 5" xfId="10865"/>
    <cellStyle name="Comma 5 2 2 5 2" xfId="10866"/>
    <cellStyle name="Comma 5 2 2 6" xfId="10867"/>
    <cellStyle name="Comma 5 2 2 6 2" xfId="10868"/>
    <cellStyle name="Comma 5 2 2 7" xfId="10869"/>
    <cellStyle name="Comma 5 2 2 7 2" xfId="10870"/>
    <cellStyle name="Comma 5 2 2 8" xfId="10871"/>
    <cellStyle name="Comma 5 2 2 8 2" xfId="10872"/>
    <cellStyle name="Comma 5 2 2 9" xfId="10873"/>
    <cellStyle name="Comma 5 2 2 9 2" xfId="10874"/>
    <cellStyle name="Comma 5 2 3" xfId="1177"/>
    <cellStyle name="Comma 5 2 3 10" xfId="56824"/>
    <cellStyle name="Comma 5 2 3 2" xfId="10875"/>
    <cellStyle name="Comma 5 2 3 2 2" xfId="10876"/>
    <cellStyle name="Comma 5 2 3 3" xfId="10877"/>
    <cellStyle name="Comma 5 2 3 3 2" xfId="10878"/>
    <cellStyle name="Comma 5 2 3 4" xfId="10879"/>
    <cellStyle name="Comma 5 2 3 4 2" xfId="10880"/>
    <cellStyle name="Comma 5 2 3 5" xfId="10881"/>
    <cellStyle name="Comma 5 2 3 5 2" xfId="10882"/>
    <cellStyle name="Comma 5 2 3 6" xfId="10883"/>
    <cellStyle name="Comma 5 2 3 6 2" xfId="10884"/>
    <cellStyle name="Comma 5 2 3 7" xfId="10885"/>
    <cellStyle name="Comma 5 2 3 7 2" xfId="10886"/>
    <cellStyle name="Comma 5 2 3 8" xfId="10887"/>
    <cellStyle name="Comma 5 2 3 9" xfId="56825"/>
    <cellStyle name="Comma 5 2 4" xfId="10888"/>
    <cellStyle name="Comma 5 2 4 2" xfId="10889"/>
    <cellStyle name="Comma 5 2 5" xfId="10890"/>
    <cellStyle name="Comma 5 2 5 2" xfId="10891"/>
    <cellStyle name="Comma 5 2 6" xfId="10892"/>
    <cellStyle name="Comma 5 2 6 2" xfId="10893"/>
    <cellStyle name="Comma 5 2 7" xfId="10894"/>
    <cellStyle name="Comma 5 2 7 2" xfId="10895"/>
    <cellStyle name="Comma 5 2 8" xfId="10896"/>
    <cellStyle name="Comma 5 2 8 2" xfId="10897"/>
    <cellStyle name="Comma 5 2 9" xfId="10898"/>
    <cellStyle name="Comma 5 2 9 2" xfId="10899"/>
    <cellStyle name="Comma 5 2_bieu 1b" xfId="10900"/>
    <cellStyle name="Comma 5 20" xfId="3844"/>
    <cellStyle name="Comma 5 20 2" xfId="10901"/>
    <cellStyle name="Comma 5 20 2 2" xfId="10902"/>
    <cellStyle name="Comma 5 20 3" xfId="10903"/>
    <cellStyle name="Comma 5 20 3 2" xfId="10904"/>
    <cellStyle name="Comma 5 20 4" xfId="10905"/>
    <cellStyle name="Comma 5 20 4 2" xfId="10906"/>
    <cellStyle name="Comma 5 20 5" xfId="10907"/>
    <cellStyle name="Comma 5 20 5 2" xfId="10908"/>
    <cellStyle name="Comma 5 20 6" xfId="10909"/>
    <cellStyle name="Comma 5 20 6 2" xfId="10910"/>
    <cellStyle name="Comma 5 20 7" xfId="10911"/>
    <cellStyle name="Comma 5 20 7 2" xfId="10912"/>
    <cellStyle name="Comma 5 20 8" xfId="56826"/>
    <cellStyle name="Comma 5 20 9" xfId="56827"/>
    <cellStyle name="Comma 5 21" xfId="10913"/>
    <cellStyle name="Comma 5 21 2" xfId="10914"/>
    <cellStyle name="Comma 5 21 2 2" xfId="10915"/>
    <cellStyle name="Comma 5 21 2 2 2" xfId="10916"/>
    <cellStyle name="Comma 5 21 2 2 3" xfId="10917"/>
    <cellStyle name="Comma 5 21 2 3" xfId="10918"/>
    <cellStyle name="Comma 5 21 2 3 2" xfId="10919"/>
    <cellStyle name="Comma 5 21 2 3 3" xfId="10920"/>
    <cellStyle name="Comma 5 21 2 4" xfId="10921"/>
    <cellStyle name="Comma 5 21 2 5" xfId="10922"/>
    <cellStyle name="Comma 5 21 3" xfId="10923"/>
    <cellStyle name="Comma 5 21 3 2" xfId="10924"/>
    <cellStyle name="Comma 5 21 3 2 2" xfId="10925"/>
    <cellStyle name="Comma 5 21 3 2 3" xfId="10926"/>
    <cellStyle name="Comma 5 21 3 3" xfId="10927"/>
    <cellStyle name="Comma 5 21 3 4" xfId="10928"/>
    <cellStyle name="Comma 5 21 4" xfId="10929"/>
    <cellStyle name="Comma 5 21 4 2" xfId="10930"/>
    <cellStyle name="Comma 5 21 4 3" xfId="10931"/>
    <cellStyle name="Comma 5 21 5" xfId="10932"/>
    <cellStyle name="Comma 5 21 6" xfId="10933"/>
    <cellStyle name="Comma 5 22" xfId="10934"/>
    <cellStyle name="Comma 5 22 2" xfId="10935"/>
    <cellStyle name="Comma 5 22 2 2" xfId="10936"/>
    <cellStyle name="Comma 5 22 2 3" xfId="10937"/>
    <cellStyle name="Comma 5 22 3" xfId="10938"/>
    <cellStyle name="Comma 5 22 4" xfId="10939"/>
    <cellStyle name="Comma 5 23" xfId="10940"/>
    <cellStyle name="Comma 5 24" xfId="56828"/>
    <cellStyle name="Comma 5 25" xfId="56829"/>
    <cellStyle name="Comma 5 26" xfId="56830"/>
    <cellStyle name="Comma 5 27" xfId="56831"/>
    <cellStyle name="Comma 5 28" xfId="56832"/>
    <cellStyle name="Comma 5 29" xfId="56833"/>
    <cellStyle name="Comma 5 3" xfId="1178"/>
    <cellStyle name="Comma 5 3 10" xfId="10941"/>
    <cellStyle name="Comma 5 3 11" xfId="56834"/>
    <cellStyle name="Comma 5 3 2" xfId="3845"/>
    <cellStyle name="Comma 5 3 2 2" xfId="10942"/>
    <cellStyle name="Comma 5 3 2 3" xfId="56835"/>
    <cellStyle name="Comma 5 3 3" xfId="10943"/>
    <cellStyle name="Comma 5 3 3 2" xfId="10944"/>
    <cellStyle name="Comma 5 3 3 3" xfId="10945"/>
    <cellStyle name="Comma 5 3 4" xfId="10946"/>
    <cellStyle name="Comma 5 3 4 2" xfId="10947"/>
    <cellStyle name="Comma 5 3 5" xfId="10948"/>
    <cellStyle name="Comma 5 3 5 2" xfId="10949"/>
    <cellStyle name="Comma 5 3 6" xfId="10950"/>
    <cellStyle name="Comma 5 3 6 2" xfId="10951"/>
    <cellStyle name="Comma 5 3 7" xfId="10952"/>
    <cellStyle name="Comma 5 3 7 2" xfId="10953"/>
    <cellStyle name="Comma 5 3 8" xfId="10954"/>
    <cellStyle name="Comma 5 3 8 2" xfId="10955"/>
    <cellStyle name="Comma 5 3 9" xfId="10956"/>
    <cellStyle name="Comma 5 30" xfId="56836"/>
    <cellStyle name="Comma 5 31" xfId="56837"/>
    <cellStyle name="Comma 5 32" xfId="56838"/>
    <cellStyle name="Comma 5 33" xfId="56839"/>
    <cellStyle name="Comma 5 34" xfId="56840"/>
    <cellStyle name="Comma 5 35" xfId="56841"/>
    <cellStyle name="Comma 5 36" xfId="56842"/>
    <cellStyle name="Comma 5 37" xfId="56843"/>
    <cellStyle name="Comma 5 38" xfId="56844"/>
    <cellStyle name="Comma 5 39" xfId="56845"/>
    <cellStyle name="Comma 5 4" xfId="34"/>
    <cellStyle name="Comma 5 4 10" xfId="56846"/>
    <cellStyle name="Comma 5 4 2" xfId="3846"/>
    <cellStyle name="Comma 5 4 2 2" xfId="10957"/>
    <cellStyle name="Comma 5 4 2 3" xfId="56847"/>
    <cellStyle name="Comma 5 4 3" xfId="1179"/>
    <cellStyle name="Comma 5 4 3 2" xfId="10958"/>
    <cellStyle name="Comma 5 4 4" xfId="10959"/>
    <cellStyle name="Comma 5 4 4 2" xfId="10960"/>
    <cellStyle name="Comma 5 4 5" xfId="10961"/>
    <cellStyle name="Comma 5 4 5 2" xfId="10962"/>
    <cellStyle name="Comma 5 4 6" xfId="10963"/>
    <cellStyle name="Comma 5 4 6 2" xfId="10964"/>
    <cellStyle name="Comma 5 4 7" xfId="10965"/>
    <cellStyle name="Comma 5 4 7 2" xfId="10966"/>
    <cellStyle name="Comma 5 4 8" xfId="10967"/>
    <cellStyle name="Comma 5 4 8 2" xfId="10968"/>
    <cellStyle name="Comma 5 4 9" xfId="56848"/>
    <cellStyle name="Comma 5 40" xfId="56849"/>
    <cellStyle name="Comma 5 41" xfId="56850"/>
    <cellStyle name="Comma 5 42" xfId="56851"/>
    <cellStyle name="Comma 5 43" xfId="56852"/>
    <cellStyle name="Comma 5 44" xfId="56853"/>
    <cellStyle name="Comma 5 45" xfId="56854"/>
    <cellStyle name="Comma 5 46" xfId="56855"/>
    <cellStyle name="Comma 5 47" xfId="56856"/>
    <cellStyle name="Comma 5 5" xfId="3847"/>
    <cellStyle name="Comma 5 5 2" xfId="3848"/>
    <cellStyle name="Comma 5 5 2 2" xfId="56857"/>
    <cellStyle name="Comma 5 5 2 3" xfId="56858"/>
    <cellStyle name="Comma 5 5 3" xfId="10969"/>
    <cellStyle name="Comma 5 5 4" xfId="10970"/>
    <cellStyle name="Comma 5 6" xfId="3849"/>
    <cellStyle name="Comma 5 6 2" xfId="10971"/>
    <cellStyle name="Comma 5 6 3" xfId="56859"/>
    <cellStyle name="Comma 5 7" xfId="3850"/>
    <cellStyle name="Comma 5 7 2" xfId="10972"/>
    <cellStyle name="Comma 5 7 3" xfId="56860"/>
    <cellStyle name="Comma 5 8" xfId="3851"/>
    <cellStyle name="Comma 5 8 2" xfId="56861"/>
    <cellStyle name="Comma 5 8 3" xfId="56862"/>
    <cellStyle name="Comma 5 9" xfId="3852"/>
    <cellStyle name="Comma 5 9 2" xfId="56863"/>
    <cellStyle name="Comma 5 9 3" xfId="56864"/>
    <cellStyle name="Comma 5_05-12  KH trung han 2016-2020 - Liem Thinh edited" xfId="3853"/>
    <cellStyle name="Comma 50" xfId="1180"/>
    <cellStyle name="Comma 50 10" xfId="56865"/>
    <cellStyle name="Comma 50 11" xfId="56866"/>
    <cellStyle name="Comma 50 12" xfId="56867"/>
    <cellStyle name="Comma 50 2" xfId="1181"/>
    <cellStyle name="Comma 50 2 10" xfId="56868"/>
    <cellStyle name="Comma 50 2 2" xfId="10973"/>
    <cellStyle name="Comma 50 2 2 2" xfId="10974"/>
    <cellStyle name="Comma 50 2 2 3" xfId="10975"/>
    <cellStyle name="Comma 50 2 3" xfId="10976"/>
    <cellStyle name="Comma 50 2 3 2" xfId="10977"/>
    <cellStyle name="Comma 50 2 4" xfId="10978"/>
    <cellStyle name="Comma 50 2 4 2" xfId="10979"/>
    <cellStyle name="Comma 50 2 5" xfId="10980"/>
    <cellStyle name="Comma 50 2 5 2" xfId="10981"/>
    <cellStyle name="Comma 50 2 6" xfId="10982"/>
    <cellStyle name="Comma 50 2 6 2" xfId="10983"/>
    <cellStyle name="Comma 50 2 7" xfId="10984"/>
    <cellStyle name="Comma 50 2 7 2" xfId="10985"/>
    <cellStyle name="Comma 50 2 8" xfId="10986"/>
    <cellStyle name="Comma 50 2 9" xfId="56869"/>
    <cellStyle name="Comma 50 3" xfId="1182"/>
    <cellStyle name="Comma 50 3 2" xfId="10987"/>
    <cellStyle name="Comma 50 3 3" xfId="10988"/>
    <cellStyle name="Comma 50 3 4" xfId="10989"/>
    <cellStyle name="Comma 50 4" xfId="10990"/>
    <cellStyle name="Comma 50 4 2" xfId="10991"/>
    <cellStyle name="Comma 50 5" xfId="10992"/>
    <cellStyle name="Comma 50 5 2" xfId="10993"/>
    <cellStyle name="Comma 50 6" xfId="10994"/>
    <cellStyle name="Comma 50 6 2" xfId="10995"/>
    <cellStyle name="Comma 50 7" xfId="10996"/>
    <cellStyle name="Comma 50 7 2" xfId="10997"/>
    <cellStyle name="Comma 50 8" xfId="10998"/>
    <cellStyle name="Comma 50 8 2" xfId="10999"/>
    <cellStyle name="Comma 50 9" xfId="11000"/>
    <cellStyle name="Comma 500" xfId="1183"/>
    <cellStyle name="Comma 500 2" xfId="11001"/>
    <cellStyle name="Comma 500 3" xfId="56870"/>
    <cellStyle name="Comma 501" xfId="1184"/>
    <cellStyle name="Comma 501 2" xfId="11002"/>
    <cellStyle name="Comma 501 3" xfId="56871"/>
    <cellStyle name="Comma 502" xfId="1185"/>
    <cellStyle name="Comma 502 2" xfId="11003"/>
    <cellStyle name="Comma 502 3" xfId="56872"/>
    <cellStyle name="Comma 503" xfId="1186"/>
    <cellStyle name="Comma 503 2" xfId="11004"/>
    <cellStyle name="Comma 503 3" xfId="56873"/>
    <cellStyle name="Comma 504" xfId="1187"/>
    <cellStyle name="Comma 504 2" xfId="11005"/>
    <cellStyle name="Comma 504 3" xfId="56874"/>
    <cellStyle name="Comma 505" xfId="1188"/>
    <cellStyle name="Comma 505 2" xfId="11006"/>
    <cellStyle name="Comma 505 3" xfId="56875"/>
    <cellStyle name="Comma 506" xfId="1189"/>
    <cellStyle name="Comma 506 2" xfId="11007"/>
    <cellStyle name="Comma 506 3" xfId="56876"/>
    <cellStyle name="Comma 507" xfId="1190"/>
    <cellStyle name="Comma 507 2" xfId="11008"/>
    <cellStyle name="Comma 507 3" xfId="56877"/>
    <cellStyle name="Comma 508" xfId="1191"/>
    <cellStyle name="Comma 508 2" xfId="11009"/>
    <cellStyle name="Comma 508 3" xfId="56878"/>
    <cellStyle name="Comma 509" xfId="1192"/>
    <cellStyle name="Comma 509 2" xfId="11010"/>
    <cellStyle name="Comma 509 3" xfId="56879"/>
    <cellStyle name="Comma 51" xfId="1193"/>
    <cellStyle name="Comma 51 10" xfId="56880"/>
    <cellStyle name="Comma 51 11" xfId="56881"/>
    <cellStyle name="Comma 51 12" xfId="56882"/>
    <cellStyle name="Comma 51 2" xfId="1194"/>
    <cellStyle name="Comma 51 2 10" xfId="56883"/>
    <cellStyle name="Comma 51 2 2" xfId="11011"/>
    <cellStyle name="Comma 51 2 2 2" xfId="11012"/>
    <cellStyle name="Comma 51 2 2 3" xfId="11013"/>
    <cellStyle name="Comma 51 2 3" xfId="11014"/>
    <cellStyle name="Comma 51 2 3 2" xfId="11015"/>
    <cellStyle name="Comma 51 2 4" xfId="11016"/>
    <cellStyle name="Comma 51 2 4 2" xfId="11017"/>
    <cellStyle name="Comma 51 2 5" xfId="11018"/>
    <cellStyle name="Comma 51 2 5 2" xfId="11019"/>
    <cellStyle name="Comma 51 2 6" xfId="11020"/>
    <cellStyle name="Comma 51 2 6 2" xfId="11021"/>
    <cellStyle name="Comma 51 2 7" xfId="11022"/>
    <cellStyle name="Comma 51 2 7 2" xfId="11023"/>
    <cellStyle name="Comma 51 2 8" xfId="11024"/>
    <cellStyle name="Comma 51 2 9" xfId="56884"/>
    <cellStyle name="Comma 51 3" xfId="1195"/>
    <cellStyle name="Comma 51 3 2" xfId="11025"/>
    <cellStyle name="Comma 51 3 3" xfId="11026"/>
    <cellStyle name="Comma 51 3 4" xfId="11027"/>
    <cellStyle name="Comma 51 4" xfId="11028"/>
    <cellStyle name="Comma 51 4 2" xfId="11029"/>
    <cellStyle name="Comma 51 5" xfId="11030"/>
    <cellStyle name="Comma 51 5 2" xfId="11031"/>
    <cellStyle name="Comma 51 6" xfId="11032"/>
    <cellStyle name="Comma 51 6 2" xfId="11033"/>
    <cellStyle name="Comma 51 7" xfId="11034"/>
    <cellStyle name="Comma 51 7 2" xfId="11035"/>
    <cellStyle name="Comma 51 8" xfId="11036"/>
    <cellStyle name="Comma 51 8 2" xfId="11037"/>
    <cellStyle name="Comma 51 9" xfId="11038"/>
    <cellStyle name="Comma 510" xfId="1196"/>
    <cellStyle name="Comma 510 2" xfId="11039"/>
    <cellStyle name="Comma 510 3" xfId="56885"/>
    <cellStyle name="Comma 511" xfId="1197"/>
    <cellStyle name="Comma 511 2" xfId="11040"/>
    <cellStyle name="Comma 511 3" xfId="56886"/>
    <cellStyle name="Comma 512" xfId="1198"/>
    <cellStyle name="Comma 512 2" xfId="11041"/>
    <cellStyle name="Comma 512 3" xfId="56887"/>
    <cellStyle name="Comma 513" xfId="1199"/>
    <cellStyle name="Comma 513 2" xfId="11042"/>
    <cellStyle name="Comma 513 3" xfId="56888"/>
    <cellStyle name="Comma 514" xfId="1200"/>
    <cellStyle name="Comma 514 2" xfId="11043"/>
    <cellStyle name="Comma 514 3" xfId="56889"/>
    <cellStyle name="Comma 515" xfId="5797"/>
    <cellStyle name="Comma 516" xfId="5810"/>
    <cellStyle name="Comma 516 2" xfId="11044"/>
    <cellStyle name="Comma 516 2 2" xfId="11045"/>
    <cellStyle name="Comma 516 2 2 2" xfId="11046"/>
    <cellStyle name="Comma 516 2 2 2 2" xfId="11047"/>
    <cellStyle name="Comma 516 2 2 2 2 2" xfId="11048"/>
    <cellStyle name="Comma 516 2 2 2 3" xfId="11049"/>
    <cellStyle name="Comma 516 2 2 3" xfId="11050"/>
    <cellStyle name="Comma 516 2 2 3 2" xfId="11051"/>
    <cellStyle name="Comma 516 2 2 4" xfId="11052"/>
    <cellStyle name="Comma 516 2 3" xfId="11053"/>
    <cellStyle name="Comma 516 2 3 2" xfId="11054"/>
    <cellStyle name="Comma 516 2 3 2 2" xfId="11055"/>
    <cellStyle name="Comma 516 2 3 2 2 2" xfId="11056"/>
    <cellStyle name="Comma 516 2 3 2 3" xfId="11057"/>
    <cellStyle name="Comma 516 2 3 3" xfId="11058"/>
    <cellStyle name="Comma 516 2 3 3 2" xfId="11059"/>
    <cellStyle name="Comma 516 2 3 4" xfId="11060"/>
    <cellStyle name="Comma 516 2 4" xfId="11061"/>
    <cellStyle name="Comma 516 2 4 2" xfId="11062"/>
    <cellStyle name="Comma 516 2 4 2 2" xfId="11063"/>
    <cellStyle name="Comma 516 2 4 3" xfId="11064"/>
    <cellStyle name="Comma 516 2 5" xfId="11065"/>
    <cellStyle name="Comma 516 2 5 2" xfId="11066"/>
    <cellStyle name="Comma 516 2 6" xfId="11067"/>
    <cellStyle name="Comma 516 2 6 2" xfId="11068"/>
    <cellStyle name="Comma 516 2 7" xfId="11069"/>
    <cellStyle name="Comma 516 3" xfId="11070"/>
    <cellStyle name="Comma 516 3 2" xfId="11071"/>
    <cellStyle name="Comma 516 3 2 2" xfId="11072"/>
    <cellStyle name="Comma 516 3 2 2 2" xfId="11073"/>
    <cellStyle name="Comma 516 3 2 2 2 2" xfId="11074"/>
    <cellStyle name="Comma 516 3 2 2 3" xfId="11075"/>
    <cellStyle name="Comma 516 3 2 3" xfId="11076"/>
    <cellStyle name="Comma 516 3 2 3 2" xfId="11077"/>
    <cellStyle name="Comma 516 3 2 4" xfId="11078"/>
    <cellStyle name="Comma 516 3 3" xfId="11079"/>
    <cellStyle name="Comma 516 3 3 2" xfId="11080"/>
    <cellStyle name="Comma 516 3 3 2 2" xfId="11081"/>
    <cellStyle name="Comma 516 3 3 2 2 2" xfId="11082"/>
    <cellStyle name="Comma 516 3 3 2 3" xfId="11083"/>
    <cellStyle name="Comma 516 3 3 3" xfId="11084"/>
    <cellStyle name="Comma 516 3 3 3 2" xfId="11085"/>
    <cellStyle name="Comma 516 3 3 4" xfId="11086"/>
    <cellStyle name="Comma 516 3 4" xfId="11087"/>
    <cellStyle name="Comma 516 3 4 2" xfId="11088"/>
    <cellStyle name="Comma 516 3 4 2 2" xfId="11089"/>
    <cellStyle name="Comma 516 3 4 3" xfId="11090"/>
    <cellStyle name="Comma 516 3 5" xfId="11091"/>
    <cellStyle name="Comma 516 3 5 2" xfId="11092"/>
    <cellStyle name="Comma 516 3 6" xfId="11093"/>
    <cellStyle name="Comma 516 4" xfId="11094"/>
    <cellStyle name="Comma 516 4 2" xfId="11095"/>
    <cellStyle name="Comma 517" xfId="5814"/>
    <cellStyle name="Comma 517 2" xfId="11096"/>
    <cellStyle name="Comma 518" xfId="5815"/>
    <cellStyle name="Comma 519" xfId="5816"/>
    <cellStyle name="Comma 52" xfId="1201"/>
    <cellStyle name="Comma 52 2" xfId="1202"/>
    <cellStyle name="Comma 52 2 2" xfId="11097"/>
    <cellStyle name="Comma 52 2 3" xfId="11098"/>
    <cellStyle name="Comma 52 3" xfId="1203"/>
    <cellStyle name="Comma 52 3 2" xfId="11099"/>
    <cellStyle name="Comma 52 3 3" xfId="56890"/>
    <cellStyle name="Comma 52 4" xfId="11100"/>
    <cellStyle name="Comma 52 5" xfId="56891"/>
    <cellStyle name="Comma 52 6" xfId="56892"/>
    <cellStyle name="Comma 520" xfId="5809"/>
    <cellStyle name="Comma 520 2" xfId="11101"/>
    <cellStyle name="Comma 520 2 2" xfId="11102"/>
    <cellStyle name="Comma 520 2 2 2" xfId="11103"/>
    <cellStyle name="Comma 520 2 2 2 2" xfId="11104"/>
    <cellStyle name="Comma 520 2 2 3" xfId="11105"/>
    <cellStyle name="Comma 520 2 3" xfId="11106"/>
    <cellStyle name="Comma 520 2 3 2" xfId="11107"/>
    <cellStyle name="Comma 520 2 4" xfId="11108"/>
    <cellStyle name="Comma 520 3" xfId="11109"/>
    <cellStyle name="Comma 520 3 2" xfId="11110"/>
    <cellStyle name="Comma 520 3 2 2" xfId="11111"/>
    <cellStyle name="Comma 520 3 2 2 2" xfId="11112"/>
    <cellStyle name="Comma 520 3 2 3" xfId="11113"/>
    <cellStyle name="Comma 520 3 3" xfId="11114"/>
    <cellStyle name="Comma 520 3 3 2" xfId="11115"/>
    <cellStyle name="Comma 520 3 4" xfId="11116"/>
    <cellStyle name="Comma 520 4" xfId="11117"/>
    <cellStyle name="Comma 520 4 2" xfId="11118"/>
    <cellStyle name="Comma 520 4 2 2" xfId="11119"/>
    <cellStyle name="Comma 520 4 3" xfId="11120"/>
    <cellStyle name="Comma 520 5" xfId="11121"/>
    <cellStyle name="Comma 520 5 2" xfId="11122"/>
    <cellStyle name="Comma 520 6" xfId="11123"/>
    <cellStyle name="Comma 521" xfId="5817"/>
    <cellStyle name="Comma 521 2" xfId="11124"/>
    <cellStyle name="Comma 522" xfId="11125"/>
    <cellStyle name="Comma 523" xfId="11126"/>
    <cellStyle name="Comma 523 2" xfId="11127"/>
    <cellStyle name="Comma 523 2 2" xfId="11128"/>
    <cellStyle name="Comma 523 2 2 2" xfId="11129"/>
    <cellStyle name="Comma 523 2 2 2 2" xfId="11130"/>
    <cellStyle name="Comma 523 2 2 3" xfId="11131"/>
    <cellStyle name="Comma 523 2 3" xfId="11132"/>
    <cellStyle name="Comma 523 2 3 2" xfId="11133"/>
    <cellStyle name="Comma 523 2 4" xfId="11134"/>
    <cellStyle name="Comma 523 3" xfId="11135"/>
    <cellStyle name="Comma 523 3 2" xfId="11136"/>
    <cellStyle name="Comma 523 3 2 2" xfId="11137"/>
    <cellStyle name="Comma 523 3 2 2 2" xfId="11138"/>
    <cellStyle name="Comma 523 3 2 3" xfId="11139"/>
    <cellStyle name="Comma 523 3 3" xfId="11140"/>
    <cellStyle name="Comma 523 3 3 2" xfId="11141"/>
    <cellStyle name="Comma 523 3 4" xfId="11142"/>
    <cellStyle name="Comma 523 4" xfId="11143"/>
    <cellStyle name="Comma 523 4 2" xfId="11144"/>
    <cellStyle name="Comma 523 4 2 2" xfId="11145"/>
    <cellStyle name="Comma 523 4 3" xfId="11146"/>
    <cellStyle name="Comma 523 5" xfId="11147"/>
    <cellStyle name="Comma 523 5 2" xfId="11148"/>
    <cellStyle name="Comma 523 6" xfId="11149"/>
    <cellStyle name="Comma 524" xfId="11150"/>
    <cellStyle name="Comma 525" xfId="11151"/>
    <cellStyle name="Comma 526" xfId="11152"/>
    <cellStyle name="Comma 527" xfId="11153"/>
    <cellStyle name="Comma 528" xfId="11154"/>
    <cellStyle name="Comma 529" xfId="11155"/>
    <cellStyle name="Comma 53" xfId="8"/>
    <cellStyle name="Comma 53 2" xfId="1205"/>
    <cellStyle name="Comma 53 2 2" xfId="11156"/>
    <cellStyle name="Comma 53 2 3" xfId="11157"/>
    <cellStyle name="Comma 53 2 4" xfId="11158"/>
    <cellStyle name="Comma 53 2 5" xfId="11159"/>
    <cellStyle name="Comma 53 3" xfId="1206"/>
    <cellStyle name="Comma 53 3 2" xfId="11160"/>
    <cellStyle name="Comma 53 3 3" xfId="56893"/>
    <cellStyle name="Comma 53 4" xfId="1204"/>
    <cellStyle name="Comma 53 5" xfId="11161"/>
    <cellStyle name="Comma 53 6" xfId="11162"/>
    <cellStyle name="Comma 53 6 2" xfId="11163"/>
    <cellStyle name="Comma 53 6 2 2" xfId="11164"/>
    <cellStyle name="Comma 53 6 3" xfId="11165"/>
    <cellStyle name="Comma 530" xfId="11166"/>
    <cellStyle name="Comma 530 2" xfId="11167"/>
    <cellStyle name="Comma 530 3" xfId="55389"/>
    <cellStyle name="Comma 531" xfId="11168"/>
    <cellStyle name="Comma 531 2" xfId="11169"/>
    <cellStyle name="Comma 532" xfId="11170"/>
    <cellStyle name="Comma 532 2" xfId="11171"/>
    <cellStyle name="Comma 533" xfId="11172"/>
    <cellStyle name="Comma 533 2" xfId="11173"/>
    <cellStyle name="Comma 534" xfId="11174"/>
    <cellStyle name="Comma 534 2" xfId="11175"/>
    <cellStyle name="Comma 535" xfId="11176"/>
    <cellStyle name="Comma 535 2" xfId="55401"/>
    <cellStyle name="Comma 536" xfId="55390"/>
    <cellStyle name="Comma 537" xfId="56894"/>
    <cellStyle name="Comma 538" xfId="56895"/>
    <cellStyle name="Comma 538 2" xfId="56896"/>
    <cellStyle name="Comma 539" xfId="56897"/>
    <cellStyle name="Comma 539 2" xfId="56898"/>
    <cellStyle name="Comma 54" xfId="1207"/>
    <cellStyle name="Comma 54 2" xfId="1208"/>
    <cellStyle name="Comma 54 2 2" xfId="11177"/>
    <cellStyle name="Comma 54 2 3" xfId="11178"/>
    <cellStyle name="Comma 54 3" xfId="11179"/>
    <cellStyle name="Comma 54 4" xfId="56899"/>
    <cellStyle name="Comma 54 5" xfId="56900"/>
    <cellStyle name="Comma 540" xfId="56901"/>
    <cellStyle name="Comma 540 2" xfId="56902"/>
    <cellStyle name="Comma 540 3" xfId="56903"/>
    <cellStyle name="Comma 541" xfId="56904"/>
    <cellStyle name="Comma 541 2" xfId="56905"/>
    <cellStyle name="Comma 541 3" xfId="56906"/>
    <cellStyle name="Comma 55" xfId="1209"/>
    <cellStyle name="Comma 55 2" xfId="1210"/>
    <cellStyle name="Comma 55 2 2" xfId="11180"/>
    <cellStyle name="Comma 55 2 3" xfId="11181"/>
    <cellStyle name="Comma 55 3" xfId="1211"/>
    <cellStyle name="Comma 55 3 2" xfId="11182"/>
    <cellStyle name="Comma 55 3 3" xfId="56907"/>
    <cellStyle name="Comma 55 4" xfId="1212"/>
    <cellStyle name="Comma 55 4 2" xfId="11183"/>
    <cellStyle name="Comma 55 4 3" xfId="56908"/>
    <cellStyle name="Comma 55 5" xfId="11184"/>
    <cellStyle name="Comma 55 6" xfId="56909"/>
    <cellStyle name="Comma 55 7" xfId="56910"/>
    <cellStyle name="Comma 56" xfId="1213"/>
    <cellStyle name="Comma 56 2" xfId="1214"/>
    <cellStyle name="Comma 56 2 2" xfId="11185"/>
    <cellStyle name="Comma 56 2 3" xfId="11186"/>
    <cellStyle name="Comma 56 3" xfId="1215"/>
    <cellStyle name="Comma 56 3 2" xfId="11187"/>
    <cellStyle name="Comma 56 3 3" xfId="56911"/>
    <cellStyle name="Comma 56 4" xfId="11188"/>
    <cellStyle name="Comma 56 5" xfId="11189"/>
    <cellStyle name="Comma 56 6" xfId="56912"/>
    <cellStyle name="Comma 57" xfId="1216"/>
    <cellStyle name="Comma 57 2" xfId="1217"/>
    <cellStyle name="Comma 57 2 2" xfId="11190"/>
    <cellStyle name="Comma 57 2 3" xfId="11191"/>
    <cellStyle name="Comma 57 3" xfId="1218"/>
    <cellStyle name="Comma 57 3 2" xfId="11192"/>
    <cellStyle name="Comma 57 3 3" xfId="56913"/>
    <cellStyle name="Comma 57 4" xfId="11193"/>
    <cellStyle name="Comma 57 5" xfId="11194"/>
    <cellStyle name="Comma 57 5 2" xfId="11195"/>
    <cellStyle name="Comma 57 5 2 2" xfId="11196"/>
    <cellStyle name="Comma 57 5 2 2 2" xfId="11197"/>
    <cellStyle name="Comma 57 5 2 2 2 2" xfId="11198"/>
    <cellStyle name="Comma 57 5 2 2 3" xfId="11199"/>
    <cellStyle name="Comma 57 5 2 3" xfId="11200"/>
    <cellStyle name="Comma 57 5 2 3 2" xfId="11201"/>
    <cellStyle name="Comma 57 5 2 4" xfId="11202"/>
    <cellStyle name="Comma 57 5 3" xfId="11203"/>
    <cellStyle name="Comma 57 5 3 2" xfId="11204"/>
    <cellStyle name="Comma 57 5 3 2 2" xfId="11205"/>
    <cellStyle name="Comma 57 5 3 2 2 2" xfId="11206"/>
    <cellStyle name="Comma 57 5 3 2 3" xfId="11207"/>
    <cellStyle name="Comma 57 5 3 3" xfId="11208"/>
    <cellStyle name="Comma 57 5 3 3 2" xfId="11209"/>
    <cellStyle name="Comma 57 5 3 4" xfId="11210"/>
    <cellStyle name="Comma 57 5 4" xfId="11211"/>
    <cellStyle name="Comma 57 5 4 2" xfId="11212"/>
    <cellStyle name="Comma 57 5 4 2 2" xfId="11213"/>
    <cellStyle name="Comma 57 5 4 3" xfId="11214"/>
    <cellStyle name="Comma 57 5 5" xfId="11215"/>
    <cellStyle name="Comma 57 5 5 2" xfId="11216"/>
    <cellStyle name="Comma 57 5 6" xfId="11217"/>
    <cellStyle name="Comma 57 6" xfId="11218"/>
    <cellStyle name="Comma 57 7" xfId="11219"/>
    <cellStyle name="Comma 58" xfId="1219"/>
    <cellStyle name="Comma 58 2" xfId="1220"/>
    <cellStyle name="Comma 58 2 2" xfId="11220"/>
    <cellStyle name="Comma 58 2 3" xfId="11221"/>
    <cellStyle name="Comma 58 3" xfId="1221"/>
    <cellStyle name="Comma 58 3 2" xfId="11222"/>
    <cellStyle name="Comma 58 3 3" xfId="56914"/>
    <cellStyle name="Comma 58 4" xfId="11223"/>
    <cellStyle name="Comma 58 5" xfId="56915"/>
    <cellStyle name="Comma 58 6" xfId="56916"/>
    <cellStyle name="Comma 59" xfId="48"/>
    <cellStyle name="Comma 59 2" xfId="1223"/>
    <cellStyle name="Comma 59 2 2" xfId="11224"/>
    <cellStyle name="Comma 59 2 3" xfId="11225"/>
    <cellStyle name="Comma 59 3" xfId="1224"/>
    <cellStyle name="Comma 59 3 2" xfId="11226"/>
    <cellStyle name="Comma 59 3 3" xfId="56917"/>
    <cellStyle name="Comma 59 4" xfId="1222"/>
    <cellStyle name="Comma 59 4 2" xfId="11227"/>
    <cellStyle name="Comma 59 4 2 2" xfId="11228"/>
    <cellStyle name="Comma 59 4 2 2 2" xfId="11229"/>
    <cellStyle name="Comma 59 4 2 2 2 2" xfId="11230"/>
    <cellStyle name="Comma 59 4 2 2 3" xfId="11231"/>
    <cellStyle name="Comma 59 4 2 3" xfId="11232"/>
    <cellStyle name="Comma 59 4 2 3 2" xfId="11233"/>
    <cellStyle name="Comma 59 4 2 4" xfId="11234"/>
    <cellStyle name="Comma 59 4 3" xfId="11235"/>
    <cellStyle name="Comma 59 4 3 2" xfId="11236"/>
    <cellStyle name="Comma 59 4 3 2 2" xfId="11237"/>
    <cellStyle name="Comma 59 4 3 2 2 2" xfId="11238"/>
    <cellStyle name="Comma 59 4 3 2 3" xfId="11239"/>
    <cellStyle name="Comma 59 4 3 3" xfId="11240"/>
    <cellStyle name="Comma 59 4 3 3 2" xfId="11241"/>
    <cellStyle name="Comma 59 4 3 4" xfId="11242"/>
    <cellStyle name="Comma 59 4 4" xfId="11243"/>
    <cellStyle name="Comma 59 4 4 2" xfId="11244"/>
    <cellStyle name="Comma 59 4 4 2 2" xfId="11245"/>
    <cellStyle name="Comma 59 4 4 3" xfId="11246"/>
    <cellStyle name="Comma 59 4 5" xfId="11247"/>
    <cellStyle name="Comma 59 4 5 2" xfId="11248"/>
    <cellStyle name="Comma 59 4 6" xfId="11249"/>
    <cellStyle name="Comma 59 5" xfId="11250"/>
    <cellStyle name="Comma 59 6" xfId="11251"/>
    <cellStyle name="Comma 59 6 2" xfId="11252"/>
    <cellStyle name="Comma 6" xfId="15"/>
    <cellStyle name="Comma 6 2" xfId="1226"/>
    <cellStyle name="Comma 6 2 10" xfId="56918"/>
    <cellStyle name="Comma 6 2 11" xfId="56919"/>
    <cellStyle name="Comma 6 2 2" xfId="3854"/>
    <cellStyle name="Comma 6 2 2 10" xfId="56920"/>
    <cellStyle name="Comma 6 2 2 11" xfId="56921"/>
    <cellStyle name="Comma 6 2 2 2" xfId="11253"/>
    <cellStyle name="Comma 6 2 2 2 2" xfId="11254"/>
    <cellStyle name="Comma 6 2 2 2 3" xfId="11255"/>
    <cellStyle name="Comma 6 2 2 2 4" xfId="11256"/>
    <cellStyle name="Comma 6 2 2 2 5" xfId="11257"/>
    <cellStyle name="Comma 6 2 2 2 6" xfId="11258"/>
    <cellStyle name="Comma 6 2 2 2 7" xfId="11259"/>
    <cellStyle name="Comma 6 2 2 3" xfId="11260"/>
    <cellStyle name="Comma 6 2 2 4" xfId="11261"/>
    <cellStyle name="Comma 6 2 2 5" xfId="11262"/>
    <cellStyle name="Comma 6 2 2 6" xfId="11263"/>
    <cellStyle name="Comma 6 2 2 7" xfId="11264"/>
    <cellStyle name="Comma 6 2 2 8" xfId="11265"/>
    <cellStyle name="Comma 6 2 2 9" xfId="11266"/>
    <cellStyle name="Comma 6 2 3" xfId="11267"/>
    <cellStyle name="Comma 6 2 3 2" xfId="11268"/>
    <cellStyle name="Comma 6 2 3 3" xfId="11269"/>
    <cellStyle name="Comma 6 2 3 4" xfId="11270"/>
    <cellStyle name="Comma 6 2 3 5" xfId="11271"/>
    <cellStyle name="Comma 6 2 3 6" xfId="11272"/>
    <cellStyle name="Comma 6 2 3 7" xfId="11273"/>
    <cellStyle name="Comma 6 2 4" xfId="11274"/>
    <cellStyle name="Comma 6 2 5" xfId="11275"/>
    <cellStyle name="Comma 6 2 6" xfId="11276"/>
    <cellStyle name="Comma 6 2 7" xfId="11277"/>
    <cellStyle name="Comma 6 2 8" xfId="11278"/>
    <cellStyle name="Comma 6 2 9" xfId="11279"/>
    <cellStyle name="Comma 6 3" xfId="1227"/>
    <cellStyle name="Comma 6 3 2" xfId="11280"/>
    <cellStyle name="Comma 6 3 3" xfId="56922"/>
    <cellStyle name="Comma 6 4" xfId="3855"/>
    <cellStyle name="Comma 6 4 2" xfId="56923"/>
    <cellStyle name="Comma 6 4 3" xfId="56924"/>
    <cellStyle name="Comma 6 5" xfId="1225"/>
    <cellStyle name="Comma 6 6" xfId="11281"/>
    <cellStyle name="Comma 6 7" xfId="56925"/>
    <cellStyle name="Comma 6 8" xfId="56926"/>
    <cellStyle name="Comma 6_bieu 1b" xfId="11282"/>
    <cellStyle name="Comma 60" xfId="1228"/>
    <cellStyle name="Comma 60 2" xfId="1229"/>
    <cellStyle name="Comma 60 2 2" xfId="11283"/>
    <cellStyle name="Comma 60 2 3" xfId="11284"/>
    <cellStyle name="Comma 60 3" xfId="1230"/>
    <cellStyle name="Comma 60 3 2" xfId="11285"/>
    <cellStyle name="Comma 60 3 3" xfId="56927"/>
    <cellStyle name="Comma 60 4" xfId="11286"/>
    <cellStyle name="Comma 60 5" xfId="56928"/>
    <cellStyle name="Comma 60 6" xfId="56929"/>
    <cellStyle name="Comma 61" xfId="1231"/>
    <cellStyle name="Comma 61 2" xfId="1232"/>
    <cellStyle name="Comma 61 2 2" xfId="11287"/>
    <cellStyle name="Comma 61 2 3" xfId="11288"/>
    <cellStyle name="Comma 61 3" xfId="1233"/>
    <cellStyle name="Comma 61 3 2" xfId="11289"/>
    <cellStyle name="Comma 61 3 3" xfId="56930"/>
    <cellStyle name="Comma 61 4" xfId="11290"/>
    <cellStyle name="Comma 61 5" xfId="11291"/>
    <cellStyle name="Comma 61 6" xfId="56931"/>
    <cellStyle name="Comma 62" xfId="1234"/>
    <cellStyle name="Comma 62 2" xfId="1235"/>
    <cellStyle name="Comma 62 2 2" xfId="11292"/>
    <cellStyle name="Comma 62 2 3" xfId="56932"/>
    <cellStyle name="Comma 62 3" xfId="1236"/>
    <cellStyle name="Comma 62 3 2" xfId="11293"/>
    <cellStyle name="Comma 62 3 3" xfId="56933"/>
    <cellStyle name="Comma 62 4" xfId="11294"/>
    <cellStyle name="Comma 62 5" xfId="11295"/>
    <cellStyle name="Comma 62 6" xfId="56934"/>
    <cellStyle name="Comma 63" xfId="1237"/>
    <cellStyle name="Comma 63 2" xfId="1238"/>
    <cellStyle name="Comma 63 2 2" xfId="11296"/>
    <cellStyle name="Comma 63 2 3" xfId="56935"/>
    <cellStyle name="Comma 63 3" xfId="1239"/>
    <cellStyle name="Comma 63 3 2" xfId="11297"/>
    <cellStyle name="Comma 63 3 3" xfId="56936"/>
    <cellStyle name="Comma 63 4" xfId="11298"/>
    <cellStyle name="Comma 63 5" xfId="11299"/>
    <cellStyle name="Comma 63 6" xfId="56937"/>
    <cellStyle name="Comma 64" xfId="1240"/>
    <cellStyle name="Comma 64 2" xfId="1241"/>
    <cellStyle name="Comma 64 2 2" xfId="11300"/>
    <cellStyle name="Comma 64 2 3" xfId="56938"/>
    <cellStyle name="Comma 64 3" xfId="1242"/>
    <cellStyle name="Comma 64 3 2" xfId="11301"/>
    <cellStyle name="Comma 64 3 3" xfId="56939"/>
    <cellStyle name="Comma 64 4" xfId="11302"/>
    <cellStyle name="Comma 64 5" xfId="56940"/>
    <cellStyle name="Comma 64 6" xfId="56941"/>
    <cellStyle name="Comma 65" xfId="1243"/>
    <cellStyle name="Comma 65 2" xfId="1244"/>
    <cellStyle name="Comma 65 2 2" xfId="11303"/>
    <cellStyle name="Comma 65 2 3" xfId="56942"/>
    <cellStyle name="Comma 65 3" xfId="1245"/>
    <cellStyle name="Comma 65 3 2" xfId="11304"/>
    <cellStyle name="Comma 65 3 3" xfId="56943"/>
    <cellStyle name="Comma 65 4" xfId="11305"/>
    <cellStyle name="Comma 65 5" xfId="11306"/>
    <cellStyle name="Comma 65 6" xfId="56944"/>
    <cellStyle name="Comma 653" xfId="11307"/>
    <cellStyle name="Comma 66" xfId="1246"/>
    <cellStyle name="Comma 66 2" xfId="1247"/>
    <cellStyle name="Comma 66 2 2" xfId="11308"/>
    <cellStyle name="Comma 66 2 3" xfId="56945"/>
    <cellStyle name="Comma 66 3" xfId="11309"/>
    <cellStyle name="Comma 66 4" xfId="56946"/>
    <cellStyle name="Comma 66 5" xfId="56947"/>
    <cellStyle name="Comma 67" xfId="1248"/>
    <cellStyle name="Comma 67 2" xfId="1249"/>
    <cellStyle name="Comma 67 2 2" xfId="11310"/>
    <cellStyle name="Comma 67 2 3" xfId="56948"/>
    <cellStyle name="Comma 67 3" xfId="1250"/>
    <cellStyle name="Comma 67 3 2" xfId="11311"/>
    <cellStyle name="Comma 67 3 3" xfId="56949"/>
    <cellStyle name="Comma 67 4" xfId="11312"/>
    <cellStyle name="Comma 67 5" xfId="56950"/>
    <cellStyle name="Comma 67 6" xfId="56951"/>
    <cellStyle name="Comma 68" xfId="1251"/>
    <cellStyle name="Comma 68 2" xfId="1252"/>
    <cellStyle name="Comma 68 2 2" xfId="11313"/>
    <cellStyle name="Comma 68 2 3" xfId="56952"/>
    <cellStyle name="Comma 68 3" xfId="1253"/>
    <cellStyle name="Comma 68 3 2" xfId="11314"/>
    <cellStyle name="Comma 68 3 3" xfId="56953"/>
    <cellStyle name="Comma 68 4" xfId="1254"/>
    <cellStyle name="Comma 68 4 2" xfId="11315"/>
    <cellStyle name="Comma 68 4 3" xfId="56954"/>
    <cellStyle name="Comma 68 5" xfId="11316"/>
    <cellStyle name="Comma 68 6" xfId="56955"/>
    <cellStyle name="Comma 68 7" xfId="56956"/>
    <cellStyle name="Comma 69" xfId="1255"/>
    <cellStyle name="Comma 69 2" xfId="11317"/>
    <cellStyle name="Comma 69 2 2" xfId="11318"/>
    <cellStyle name="Comma 69 2 2 2" xfId="11319"/>
    <cellStyle name="Comma 69 2 2 2 2" xfId="11320"/>
    <cellStyle name="Comma 69 2 2 2 2 2" xfId="11321"/>
    <cellStyle name="Comma 69 2 2 2 3" xfId="11322"/>
    <cellStyle name="Comma 69 2 2 3" xfId="11323"/>
    <cellStyle name="Comma 69 2 2 3 2" xfId="11324"/>
    <cellStyle name="Comma 69 2 2 4" xfId="11325"/>
    <cellStyle name="Comma 69 2 3" xfId="11326"/>
    <cellStyle name="Comma 69 2 3 2" xfId="11327"/>
    <cellStyle name="Comma 69 2 3 2 2" xfId="11328"/>
    <cellStyle name="Comma 69 2 3 2 2 2" xfId="11329"/>
    <cellStyle name="Comma 69 2 3 2 3" xfId="11330"/>
    <cellStyle name="Comma 69 2 3 3" xfId="11331"/>
    <cellStyle name="Comma 69 2 3 3 2" xfId="11332"/>
    <cellStyle name="Comma 69 2 3 4" xfId="11333"/>
    <cellStyle name="Comma 69 2 4" xfId="11334"/>
    <cellStyle name="Comma 69 2 4 2" xfId="11335"/>
    <cellStyle name="Comma 69 2 4 2 2" xfId="11336"/>
    <cellStyle name="Comma 69 2 4 3" xfId="11337"/>
    <cellStyle name="Comma 69 2 5" xfId="11338"/>
    <cellStyle name="Comma 69 2 5 2" xfId="11339"/>
    <cellStyle name="Comma 69 2 6" xfId="11340"/>
    <cellStyle name="Comma 69 3" xfId="11341"/>
    <cellStyle name="Comma 69 4" xfId="56957"/>
    <cellStyle name="Comma 7" xfId="1256"/>
    <cellStyle name="Comma 7 2" xfId="1257"/>
    <cellStyle name="Comma 7 2 10" xfId="56958"/>
    <cellStyle name="Comma 7 2 11" xfId="56959"/>
    <cellStyle name="Comma 7 2 12" xfId="56960"/>
    <cellStyle name="Comma 7 2 2" xfId="1258"/>
    <cellStyle name="Comma 7 2 2 2" xfId="11342"/>
    <cellStyle name="Comma 7 2 2 3" xfId="11343"/>
    <cellStyle name="Comma 7 2 2 4" xfId="11344"/>
    <cellStyle name="Comma 7 2 2 5" xfId="11345"/>
    <cellStyle name="Comma 7 2 2 6" xfId="11346"/>
    <cellStyle name="Comma 7 2 2 7" xfId="11347"/>
    <cellStyle name="Comma 7 2 2 8" xfId="56961"/>
    <cellStyle name="Comma 7 2 2 9" xfId="56962"/>
    <cellStyle name="Comma 7 2 3" xfId="11348"/>
    <cellStyle name="Comma 7 2 4" xfId="11349"/>
    <cellStyle name="Comma 7 2 5" xfId="11350"/>
    <cellStyle name="Comma 7 2 6" xfId="11351"/>
    <cellStyle name="Comma 7 2 7" xfId="11352"/>
    <cellStyle name="Comma 7 2 8" xfId="11353"/>
    <cellStyle name="Comma 7 2 9" xfId="11354"/>
    <cellStyle name="Comma 7 3" xfId="1259"/>
    <cellStyle name="Comma 7 3 2" xfId="3856"/>
    <cellStyle name="Comma 7 3 2 2" xfId="56963"/>
    <cellStyle name="Comma 7 3 2 3" xfId="56964"/>
    <cellStyle name="Comma 7 3 3" xfId="11355"/>
    <cellStyle name="Comma 7 3 4" xfId="56965"/>
    <cellStyle name="Comma 7 4" xfId="1260"/>
    <cellStyle name="Comma 7 4 2" xfId="11356"/>
    <cellStyle name="Comma 7 4 3" xfId="56966"/>
    <cellStyle name="Comma 7 5" xfId="1261"/>
    <cellStyle name="Comma 7 5 2" xfId="11357"/>
    <cellStyle name="Comma 7 5 3" xfId="56967"/>
    <cellStyle name="Comma 7 6" xfId="11358"/>
    <cellStyle name="Comma 7 7" xfId="11359"/>
    <cellStyle name="Comma 7 8" xfId="56968"/>
    <cellStyle name="Comma 7 9" xfId="56969"/>
    <cellStyle name="Comma 7_20131129 Nhu cau 2014_TPCP ODA (co hoan ung)" xfId="3857"/>
    <cellStyle name="Comma 70" xfId="1262"/>
    <cellStyle name="Comma 70 2" xfId="11360"/>
    <cellStyle name="Comma 70 3" xfId="56970"/>
    <cellStyle name="Comma 70 4" xfId="56971"/>
    <cellStyle name="Comma 71" xfId="1263"/>
    <cellStyle name="Comma 71 2" xfId="1264"/>
    <cellStyle name="Comma 71 2 2" xfId="11361"/>
    <cellStyle name="Comma 71 2 3" xfId="56972"/>
    <cellStyle name="Comma 71 3" xfId="11362"/>
    <cellStyle name="Comma 71 4" xfId="56973"/>
    <cellStyle name="Comma 71 5" xfId="56974"/>
    <cellStyle name="Comma 72" xfId="1265"/>
    <cellStyle name="Comma 72 2" xfId="1266"/>
    <cellStyle name="Comma 72 2 2" xfId="11363"/>
    <cellStyle name="Comma 72 2 3" xfId="56975"/>
    <cellStyle name="Comma 72 3" xfId="11364"/>
    <cellStyle name="Comma 72 4" xfId="56976"/>
    <cellStyle name="Comma 72 5" xfId="56977"/>
    <cellStyle name="Comma 73" xfId="1267"/>
    <cellStyle name="Comma 73 2" xfId="1268"/>
    <cellStyle name="Comma 73 2 2" xfId="11365"/>
    <cellStyle name="Comma 73 2 3" xfId="56978"/>
    <cellStyle name="Comma 73 3" xfId="11366"/>
    <cellStyle name="Comma 73 4" xfId="56979"/>
    <cellStyle name="Comma 73 5" xfId="56980"/>
    <cellStyle name="Comma 74" xfId="1269"/>
    <cellStyle name="Comma 74 2" xfId="11367"/>
    <cellStyle name="Comma 74 3" xfId="11368"/>
    <cellStyle name="Comma 74 4" xfId="56981"/>
    <cellStyle name="Comma 75" xfId="1270"/>
    <cellStyle name="Comma 75 2" xfId="11369"/>
    <cellStyle name="Comma 75 3" xfId="11370"/>
    <cellStyle name="Comma 75 4" xfId="56982"/>
    <cellStyle name="Comma 76" xfId="1271"/>
    <cellStyle name="Comma 76 2" xfId="1272"/>
    <cellStyle name="Comma 76 2 2" xfId="11371"/>
    <cellStyle name="Comma 76 2 3" xfId="56983"/>
    <cellStyle name="Comma 76 3" xfId="11372"/>
    <cellStyle name="Comma 76 4" xfId="56984"/>
    <cellStyle name="Comma 76 5" xfId="56985"/>
    <cellStyle name="Comma 77" xfId="1273"/>
    <cellStyle name="Comma 77 2" xfId="1274"/>
    <cellStyle name="Comma 77 2 2" xfId="11373"/>
    <cellStyle name="Comma 77 2 3" xfId="56986"/>
    <cellStyle name="Comma 77 3" xfId="11374"/>
    <cellStyle name="Comma 77 4" xfId="56987"/>
    <cellStyle name="Comma 77 5" xfId="56988"/>
    <cellStyle name="Comma 78" xfId="1275"/>
    <cellStyle name="Comma 78 2" xfId="1276"/>
    <cellStyle name="Comma 78 2 2" xfId="11375"/>
    <cellStyle name="Comma 78 2 3" xfId="56989"/>
    <cellStyle name="Comma 78 3" xfId="11376"/>
    <cellStyle name="Comma 78 4" xfId="56990"/>
    <cellStyle name="Comma 78 5" xfId="56991"/>
    <cellStyle name="Comma 79" xfId="1277"/>
    <cellStyle name="Comma 79 2" xfId="11377"/>
    <cellStyle name="Comma 79 3" xfId="56992"/>
    <cellStyle name="Comma 79 4" xfId="56993"/>
    <cellStyle name="Comma 8" xfId="1278"/>
    <cellStyle name="Comma 8 10" xfId="56994"/>
    <cellStyle name="Comma 8 11" xfId="56995"/>
    <cellStyle name="Comma 8 2" xfId="1279"/>
    <cellStyle name="Comma 8 2 10" xfId="56996"/>
    <cellStyle name="Comma 8 2 11" xfId="56997"/>
    <cellStyle name="Comma 8 2 2" xfId="1280"/>
    <cellStyle name="Comma 8 2 2 10" xfId="56998"/>
    <cellStyle name="Comma 8 2 2 11" xfId="56999"/>
    <cellStyle name="Comma 8 2 2 2" xfId="11378"/>
    <cellStyle name="Comma 8 2 2 2 2" xfId="11379"/>
    <cellStyle name="Comma 8 2 2 2 3" xfId="11380"/>
    <cellStyle name="Comma 8 2 2 2 4" xfId="11381"/>
    <cellStyle name="Comma 8 2 2 2 5" xfId="11382"/>
    <cellStyle name="Comma 8 2 2 2 6" xfId="11383"/>
    <cellStyle name="Comma 8 2 2 2 7" xfId="11384"/>
    <cellStyle name="Comma 8 2 2 3" xfId="11385"/>
    <cellStyle name="Comma 8 2 2 4" xfId="11386"/>
    <cellStyle name="Comma 8 2 2 5" xfId="11387"/>
    <cellStyle name="Comma 8 2 2 6" xfId="11388"/>
    <cellStyle name="Comma 8 2 2 7" xfId="11389"/>
    <cellStyle name="Comma 8 2 2 8" xfId="11390"/>
    <cellStyle name="Comma 8 2 2 9" xfId="11391"/>
    <cellStyle name="Comma 8 2 3" xfId="11392"/>
    <cellStyle name="Comma 8 2 3 2" xfId="11393"/>
    <cellStyle name="Comma 8 2 3 3" xfId="11394"/>
    <cellStyle name="Comma 8 2 3 4" xfId="11395"/>
    <cellStyle name="Comma 8 2 3 5" xfId="11396"/>
    <cellStyle name="Comma 8 2 3 6" xfId="11397"/>
    <cellStyle name="Comma 8 2 3 7" xfId="11398"/>
    <cellStyle name="Comma 8 2 3 8" xfId="11399"/>
    <cellStyle name="Comma 8 2 4" xfId="11400"/>
    <cellStyle name="Comma 8 2 5" xfId="11401"/>
    <cellStyle name="Comma 8 2 5 2" xfId="11402"/>
    <cellStyle name="Comma 8 2 6" xfId="11403"/>
    <cellStyle name="Comma 8 2 6 2" xfId="11404"/>
    <cellStyle name="Comma 8 2 7" xfId="11405"/>
    <cellStyle name="Comma 8 2 7 2" xfId="11406"/>
    <cellStyle name="Comma 8 2 8" xfId="11407"/>
    <cellStyle name="Comma 8 2 8 2" xfId="11408"/>
    <cellStyle name="Comma 8 2 9" xfId="11409"/>
    <cellStyle name="Comma 8 2 9 2" xfId="11410"/>
    <cellStyle name="Comma 8 3" xfId="1281"/>
    <cellStyle name="Comma 8 3 2" xfId="11411"/>
    <cellStyle name="Comma 8 3 3" xfId="57000"/>
    <cellStyle name="Comma 8 4" xfId="1282"/>
    <cellStyle name="Comma 8 4 2" xfId="11412"/>
    <cellStyle name="Comma 8 4 3" xfId="57001"/>
    <cellStyle name="Comma 8 5" xfId="1283"/>
    <cellStyle name="Comma 8 5 2" xfId="11413"/>
    <cellStyle name="Comma 8 5 3" xfId="11414"/>
    <cellStyle name="Comma 8 5 4" xfId="57002"/>
    <cellStyle name="Comma 8 5 5" xfId="57003"/>
    <cellStyle name="Comma 8 6" xfId="1284"/>
    <cellStyle name="Comma 8 6 2" xfId="1285"/>
    <cellStyle name="Comma 8 6 2 2" xfId="11415"/>
    <cellStyle name="Comma 8 6 2 3" xfId="57004"/>
    <cellStyle name="Comma 8 6 3" xfId="11416"/>
    <cellStyle name="Comma 8 6 4" xfId="57005"/>
    <cellStyle name="Comma 8 7" xfId="11417"/>
    <cellStyle name="Comma 8 8" xfId="11418"/>
    <cellStyle name="Comma 8 9" xfId="57006"/>
    <cellStyle name="Comma 80" xfId="1286"/>
    <cellStyle name="Comma 80 2" xfId="11419"/>
    <cellStyle name="Comma 80 3" xfId="57007"/>
    <cellStyle name="Comma 80 4" xfId="57008"/>
    <cellStyle name="Comma 81" xfId="1287"/>
    <cellStyle name="Comma 81 2" xfId="1288"/>
    <cellStyle name="Comma 81 2 2" xfId="11420"/>
    <cellStyle name="Comma 81 2 3" xfId="57009"/>
    <cellStyle name="Comma 81 3" xfId="1289"/>
    <cellStyle name="Comma 81 3 2" xfId="11421"/>
    <cellStyle name="Comma 81 3 3" xfId="57010"/>
    <cellStyle name="Comma 81 4" xfId="1290"/>
    <cellStyle name="Comma 81 4 2" xfId="11422"/>
    <cellStyle name="Comma 81 4 3" xfId="57011"/>
    <cellStyle name="Comma 81 5" xfId="11423"/>
    <cellStyle name="Comma 81 6" xfId="57012"/>
    <cellStyle name="Comma 81 7" xfId="57013"/>
    <cellStyle name="Comma 82" xfId="1291"/>
    <cellStyle name="Comma 82 2" xfId="11424"/>
    <cellStyle name="Comma 82 3" xfId="57014"/>
    <cellStyle name="Comma 82 4" xfId="57015"/>
    <cellStyle name="Comma 83" xfId="1292"/>
    <cellStyle name="Comma 83 2" xfId="11425"/>
    <cellStyle name="Comma 83 3" xfId="57016"/>
    <cellStyle name="Comma 83 4" xfId="57017"/>
    <cellStyle name="Comma 84" xfId="1293"/>
    <cellStyle name="Comma 84 2" xfId="11426"/>
    <cellStyle name="Comma 84 3" xfId="57018"/>
    <cellStyle name="Comma 84 4" xfId="57019"/>
    <cellStyle name="Comma 85" xfId="1294"/>
    <cellStyle name="Comma 85 2" xfId="11427"/>
    <cellStyle name="Comma 85 3" xfId="57020"/>
    <cellStyle name="Comma 85 4" xfId="57021"/>
    <cellStyle name="Comma 86" xfId="1295"/>
    <cellStyle name="Comma 86 2" xfId="11428"/>
    <cellStyle name="Comma 86 3" xfId="57022"/>
    <cellStyle name="Comma 86 4" xfId="57023"/>
    <cellStyle name="Comma 87" xfId="1296"/>
    <cellStyle name="Comma 87 2" xfId="11429"/>
    <cellStyle name="Comma 87 3" xfId="57024"/>
    <cellStyle name="Comma 87 4" xfId="57025"/>
    <cellStyle name="Comma 88" xfId="1297"/>
    <cellStyle name="Comma 88 2" xfId="11430"/>
    <cellStyle name="Comma 88 3" xfId="57026"/>
    <cellStyle name="Comma 88 4" xfId="57027"/>
    <cellStyle name="Comma 89" xfId="1298"/>
    <cellStyle name="Comma 89 2" xfId="1299"/>
    <cellStyle name="Comma 89 2 2" xfId="11431"/>
    <cellStyle name="Comma 89 2 3" xfId="57028"/>
    <cellStyle name="Comma 89 3" xfId="11432"/>
    <cellStyle name="Comma 89 4" xfId="57029"/>
    <cellStyle name="Comma 89 5" xfId="57030"/>
    <cellStyle name="Comma 9" xfId="1300"/>
    <cellStyle name="Comma 9 10" xfId="11433"/>
    <cellStyle name="Comma 9 10 2" xfId="11434"/>
    <cellStyle name="Comma 9 10 2 2" xfId="11435"/>
    <cellStyle name="Comma 9 10 2 2 2" xfId="11436"/>
    <cellStyle name="Comma 9 10 2 3" xfId="11437"/>
    <cellStyle name="Comma 9 10 3" xfId="11438"/>
    <cellStyle name="Comma 9 10 3 2" xfId="11439"/>
    <cellStyle name="Comma 9 10 4" xfId="11440"/>
    <cellStyle name="Comma 9 11" xfId="11441"/>
    <cellStyle name="Comma 9 11 2" xfId="11442"/>
    <cellStyle name="Comma 9 11 2 2" xfId="11443"/>
    <cellStyle name="Comma 9 11 2 2 2" xfId="11444"/>
    <cellStyle name="Comma 9 11 2 3" xfId="11445"/>
    <cellStyle name="Comma 9 11 3" xfId="11446"/>
    <cellStyle name="Comma 9 11 3 2" xfId="11447"/>
    <cellStyle name="Comma 9 11 4" xfId="11448"/>
    <cellStyle name="Comma 9 12" xfId="11449"/>
    <cellStyle name="Comma 9 12 2" xfId="11450"/>
    <cellStyle name="Comma 9 12 2 2" xfId="11451"/>
    <cellStyle name="Comma 9 12 3" xfId="11452"/>
    <cellStyle name="Comma 9 13" xfId="11453"/>
    <cellStyle name="Comma 9 13 2" xfId="11454"/>
    <cellStyle name="Comma 9 13 2 2" xfId="11455"/>
    <cellStyle name="Comma 9 13 3" xfId="11456"/>
    <cellStyle name="Comma 9 14" xfId="11457"/>
    <cellStyle name="Comma 9 14 2" xfId="11458"/>
    <cellStyle name="Comma 9 15" xfId="11459"/>
    <cellStyle name="Comma 9 2" xfId="1301"/>
    <cellStyle name="Comma 9 2 10" xfId="57031"/>
    <cellStyle name="Comma 9 2 11" xfId="57032"/>
    <cellStyle name="Comma 9 2 2" xfId="1302"/>
    <cellStyle name="Comma 9 2 2 2" xfId="11460"/>
    <cellStyle name="Comma 9 2 2 2 2" xfId="11461"/>
    <cellStyle name="Comma 9 2 2 3" xfId="11462"/>
    <cellStyle name="Comma 9 2 2 3 2" xfId="11463"/>
    <cellStyle name="Comma 9 2 2 4" xfId="11464"/>
    <cellStyle name="Comma 9 2 2 4 2" xfId="11465"/>
    <cellStyle name="Comma 9 2 2 5" xfId="11466"/>
    <cellStyle name="Comma 9 2 2 5 2" xfId="11467"/>
    <cellStyle name="Comma 9 2 2 6" xfId="11468"/>
    <cellStyle name="Comma 9 2 2 6 2" xfId="11469"/>
    <cellStyle name="Comma 9 2 2 7" xfId="11470"/>
    <cellStyle name="Comma 9 2 2 7 2" xfId="11471"/>
    <cellStyle name="Comma 9 2 2 8" xfId="57033"/>
    <cellStyle name="Comma 9 2 2 9" xfId="57034"/>
    <cellStyle name="Comma 9 2 3" xfId="3858"/>
    <cellStyle name="Comma 9 2 3 2" xfId="11472"/>
    <cellStyle name="Comma 9 2 3 3" xfId="57035"/>
    <cellStyle name="Comma 9 2 4" xfId="11473"/>
    <cellStyle name="Comma 9 2 4 2" xfId="11474"/>
    <cellStyle name="Comma 9 2 5" xfId="11475"/>
    <cellStyle name="Comma 9 2 5 2" xfId="11476"/>
    <cellStyle name="Comma 9 2 6" xfId="11477"/>
    <cellStyle name="Comma 9 2 6 2" xfId="11478"/>
    <cellStyle name="Comma 9 2 7" xfId="11479"/>
    <cellStyle name="Comma 9 2 7 2" xfId="11480"/>
    <cellStyle name="Comma 9 2 8" xfId="11481"/>
    <cellStyle name="Comma 9 2 8 2" xfId="11482"/>
    <cellStyle name="Comma 9 2 9" xfId="11483"/>
    <cellStyle name="Comma 9 2 9 2" xfId="11484"/>
    <cellStyle name="Comma 9 3" xfId="1303"/>
    <cellStyle name="Comma 9 3 10" xfId="57036"/>
    <cellStyle name="Comma 9 3 2" xfId="3859"/>
    <cellStyle name="Comma 9 3 2 2" xfId="11485"/>
    <cellStyle name="Comma 9 3 2 2 2" xfId="11486"/>
    <cellStyle name="Comma 9 3 2 3" xfId="11487"/>
    <cellStyle name="Comma 9 3 2 3 2" xfId="11488"/>
    <cellStyle name="Comma 9 3 2 4" xfId="11489"/>
    <cellStyle name="Comma 9 3 2 4 2" xfId="11490"/>
    <cellStyle name="Comma 9 3 2 5" xfId="11491"/>
    <cellStyle name="Comma 9 3 2 5 2" xfId="11492"/>
    <cellStyle name="Comma 9 3 2 6" xfId="11493"/>
    <cellStyle name="Comma 9 3 2 6 2" xfId="11494"/>
    <cellStyle name="Comma 9 3 2 7" xfId="11495"/>
    <cellStyle name="Comma 9 3 2 7 2" xfId="11496"/>
    <cellStyle name="Comma 9 3 2 8" xfId="57037"/>
    <cellStyle name="Comma 9 3 2 9" xfId="57038"/>
    <cellStyle name="Comma 9 3 3" xfId="11497"/>
    <cellStyle name="Comma 9 3 3 2" xfId="11498"/>
    <cellStyle name="Comma 9 3 4" xfId="11499"/>
    <cellStyle name="Comma 9 3 4 2" xfId="11500"/>
    <cellStyle name="Comma 9 3 5" xfId="11501"/>
    <cellStyle name="Comma 9 3 5 2" xfId="11502"/>
    <cellStyle name="Comma 9 3 6" xfId="11503"/>
    <cellStyle name="Comma 9 3 6 2" xfId="11504"/>
    <cellStyle name="Comma 9 3 7" xfId="11505"/>
    <cellStyle name="Comma 9 3 7 2" xfId="11506"/>
    <cellStyle name="Comma 9 3 8" xfId="11507"/>
    <cellStyle name="Comma 9 3 8 2" xfId="11508"/>
    <cellStyle name="Comma 9 3 9" xfId="57039"/>
    <cellStyle name="Comma 9 4" xfId="1304"/>
    <cellStyle name="Comma 9 4 2" xfId="11509"/>
    <cellStyle name="Comma 9 4 2 2" xfId="11510"/>
    <cellStyle name="Comma 9 4 3" xfId="11511"/>
    <cellStyle name="Comma 9 4 3 2" xfId="11512"/>
    <cellStyle name="Comma 9 4 4" xfId="11513"/>
    <cellStyle name="Comma 9 4 4 2" xfId="11514"/>
    <cellStyle name="Comma 9 4 5" xfId="11515"/>
    <cellStyle name="Comma 9 4 5 2" xfId="11516"/>
    <cellStyle name="Comma 9 4 6" xfId="11517"/>
    <cellStyle name="Comma 9 4 6 2" xfId="11518"/>
    <cellStyle name="Comma 9 4 7" xfId="11519"/>
    <cellStyle name="Comma 9 4 7 2" xfId="11520"/>
    <cellStyle name="Comma 9 4 8" xfId="57040"/>
    <cellStyle name="Comma 9 4 9" xfId="57041"/>
    <cellStyle name="Comma 9 5" xfId="3860"/>
    <cellStyle name="Comma 9 5 2" xfId="11521"/>
    <cellStyle name="Comma 9 5 2 2" xfId="11522"/>
    <cellStyle name="Comma 9 5 2 2 2" xfId="11523"/>
    <cellStyle name="Comma 9 5 2 2 2 2" xfId="11524"/>
    <cellStyle name="Comma 9 5 2 2 3" xfId="11525"/>
    <cellStyle name="Comma 9 5 2 3" xfId="11526"/>
    <cellStyle name="Comma 9 5 2 3 2" xfId="11527"/>
    <cellStyle name="Comma 9 5 2 4" xfId="11528"/>
    <cellStyle name="Comma 9 5 3" xfId="11529"/>
    <cellStyle name="Comma 9 5 3 2" xfId="11530"/>
    <cellStyle name="Comma 9 5 3 2 2" xfId="11531"/>
    <cellStyle name="Comma 9 5 3 2 2 2" xfId="11532"/>
    <cellStyle name="Comma 9 5 3 2 3" xfId="11533"/>
    <cellStyle name="Comma 9 5 3 3" xfId="11534"/>
    <cellStyle name="Comma 9 5 3 3 2" xfId="11535"/>
    <cellStyle name="Comma 9 5 3 4" xfId="11536"/>
    <cellStyle name="Comma 9 5 4" xfId="11537"/>
    <cellStyle name="Comma 9 5 4 2" xfId="11538"/>
    <cellStyle name="Comma 9 5 4 2 2" xfId="11539"/>
    <cellStyle name="Comma 9 5 4 3" xfId="11540"/>
    <cellStyle name="Comma 9 5 5" xfId="11541"/>
    <cellStyle name="Comma 9 5 5 2" xfId="11542"/>
    <cellStyle name="Comma 9 5 6" xfId="11543"/>
    <cellStyle name="Comma 9 5 6 2" xfId="11544"/>
    <cellStyle name="Comma 9 5 7" xfId="11545"/>
    <cellStyle name="Comma 9 5 7 2" xfId="11546"/>
    <cellStyle name="Comma 9 5 8" xfId="57042"/>
    <cellStyle name="Comma 9 5 9" xfId="57043"/>
    <cellStyle name="Comma 9 6" xfId="11547"/>
    <cellStyle name="Comma 9 6 2" xfId="11548"/>
    <cellStyle name="Comma 9 6 2 2" xfId="11549"/>
    <cellStyle name="Comma 9 6 2 2 2" xfId="11550"/>
    <cellStyle name="Comma 9 6 2 2 2 2" xfId="11551"/>
    <cellStyle name="Comma 9 6 2 2 3" xfId="11552"/>
    <cellStyle name="Comma 9 6 2 3" xfId="11553"/>
    <cellStyle name="Comma 9 6 2 3 2" xfId="11554"/>
    <cellStyle name="Comma 9 6 2 4" xfId="11555"/>
    <cellStyle name="Comma 9 6 3" xfId="11556"/>
    <cellStyle name="Comma 9 6 3 2" xfId="11557"/>
    <cellStyle name="Comma 9 6 3 2 2" xfId="11558"/>
    <cellStyle name="Comma 9 6 3 2 2 2" xfId="11559"/>
    <cellStyle name="Comma 9 6 3 2 3" xfId="11560"/>
    <cellStyle name="Comma 9 6 3 3" xfId="11561"/>
    <cellStyle name="Comma 9 6 3 3 2" xfId="11562"/>
    <cellStyle name="Comma 9 6 3 4" xfId="11563"/>
    <cellStyle name="Comma 9 6 4" xfId="11564"/>
    <cellStyle name="Comma 9 6 4 2" xfId="11565"/>
    <cellStyle name="Comma 9 6 4 2 2" xfId="11566"/>
    <cellStyle name="Comma 9 6 4 3" xfId="11567"/>
    <cellStyle name="Comma 9 6 5" xfId="11568"/>
    <cellStyle name="Comma 9 6 5 2" xfId="11569"/>
    <cellStyle name="Comma 9 6 6" xfId="11570"/>
    <cellStyle name="Comma 9 7" xfId="11571"/>
    <cellStyle name="Comma 9 7 2" xfId="11572"/>
    <cellStyle name="Comma 9 8" xfId="11573"/>
    <cellStyle name="Comma 9 8 2" xfId="11574"/>
    <cellStyle name="Comma 9 9" xfId="11575"/>
    <cellStyle name="Comma 9 9 2" xfId="11576"/>
    <cellStyle name="Comma 9 9 2 2" xfId="11577"/>
    <cellStyle name="Comma 9 9 2 2 2" xfId="11578"/>
    <cellStyle name="Comma 9 9 2 2 2 2" xfId="11579"/>
    <cellStyle name="Comma 9 9 2 2 3" xfId="11580"/>
    <cellStyle name="Comma 9 9 2 3" xfId="11581"/>
    <cellStyle name="Comma 9 9 2 3 2" xfId="11582"/>
    <cellStyle name="Comma 9 9 2 4" xfId="11583"/>
    <cellStyle name="Comma 9 9 3" xfId="11584"/>
    <cellStyle name="Comma 9 9 3 2" xfId="11585"/>
    <cellStyle name="Comma 9 9 3 2 2" xfId="11586"/>
    <cellStyle name="Comma 9 9 3 2 2 2" xfId="11587"/>
    <cellStyle name="Comma 9 9 3 2 3" xfId="11588"/>
    <cellStyle name="Comma 9 9 3 3" xfId="11589"/>
    <cellStyle name="Comma 9 9 3 3 2" xfId="11590"/>
    <cellStyle name="Comma 9 9 3 4" xfId="11591"/>
    <cellStyle name="Comma 9 9 4" xfId="11592"/>
    <cellStyle name="Comma 9 9 4 2" xfId="11593"/>
    <cellStyle name="Comma 9 9 4 2 2" xfId="11594"/>
    <cellStyle name="Comma 9 9 4 3" xfId="11595"/>
    <cellStyle name="Comma 9 9 5" xfId="11596"/>
    <cellStyle name="Comma 9 9 5 2" xfId="11597"/>
    <cellStyle name="Comma 9 9 6" xfId="11598"/>
    <cellStyle name="Comma 90" xfId="1305"/>
    <cellStyle name="Comma 90 2" xfId="1306"/>
    <cellStyle name="Comma 90 2 2" xfId="11599"/>
    <cellStyle name="Comma 90 2 3" xfId="57044"/>
    <cellStyle name="Comma 90 3" xfId="11600"/>
    <cellStyle name="Comma 90 4" xfId="57045"/>
    <cellStyle name="Comma 90 5" xfId="57046"/>
    <cellStyle name="Comma 91" xfId="1307"/>
    <cellStyle name="Comma 91 2" xfId="1308"/>
    <cellStyle name="Comma 91 2 2" xfId="11601"/>
    <cellStyle name="Comma 91 2 3" xfId="57047"/>
    <cellStyle name="Comma 91 3" xfId="1309"/>
    <cellStyle name="Comma 91 3 2" xfId="11602"/>
    <cellStyle name="Comma 91 3 3" xfId="57048"/>
    <cellStyle name="Comma 91 4" xfId="11603"/>
    <cellStyle name="Comma 91 5" xfId="57049"/>
    <cellStyle name="Comma 92" xfId="1310"/>
    <cellStyle name="Comma 92 2" xfId="1311"/>
    <cellStyle name="Comma 92 2 2" xfId="11604"/>
    <cellStyle name="Comma 92 2 3" xfId="57050"/>
    <cellStyle name="Comma 92 3" xfId="1312"/>
    <cellStyle name="Comma 92 3 2" xfId="11605"/>
    <cellStyle name="Comma 92 3 3" xfId="57051"/>
    <cellStyle name="Comma 92 4" xfId="1313"/>
    <cellStyle name="Comma 92 4 2" xfId="11606"/>
    <cellStyle name="Comma 92 4 3" xfId="57052"/>
    <cellStyle name="Comma 92 5" xfId="11607"/>
    <cellStyle name="Comma 92 6" xfId="57053"/>
    <cellStyle name="Comma 93" xfId="1314"/>
    <cellStyle name="Comma 93 2" xfId="1315"/>
    <cellStyle name="Comma 93 2 2" xfId="11608"/>
    <cellStyle name="Comma 93 2 3" xfId="57054"/>
    <cellStyle name="Comma 93 3" xfId="1316"/>
    <cellStyle name="Comma 93 3 2" xfId="11609"/>
    <cellStyle name="Comma 93 3 3" xfId="57055"/>
    <cellStyle name="Comma 93 4" xfId="11610"/>
    <cellStyle name="Comma 93 5" xfId="57056"/>
    <cellStyle name="Comma 94" xfId="1317"/>
    <cellStyle name="Comma 94 2" xfId="1318"/>
    <cellStyle name="Comma 94 2 2" xfId="11611"/>
    <cellStyle name="Comma 94 2 3" xfId="57057"/>
    <cellStyle name="Comma 94 3" xfId="11612"/>
    <cellStyle name="Comma 94 4" xfId="57058"/>
    <cellStyle name="Comma 95" xfId="1319"/>
    <cellStyle name="Comma 95 2" xfId="1320"/>
    <cellStyle name="Comma 95 2 2" xfId="11613"/>
    <cellStyle name="Comma 95 2 3" xfId="57059"/>
    <cellStyle name="Comma 95 3" xfId="1321"/>
    <cellStyle name="Comma 95 3 2" xfId="11614"/>
    <cellStyle name="Comma 95 3 3" xfId="57060"/>
    <cellStyle name="Comma 95 4" xfId="11615"/>
    <cellStyle name="Comma 95 5" xfId="57061"/>
    <cellStyle name="Comma 96" xfId="1322"/>
    <cellStyle name="Comma 96 2" xfId="1323"/>
    <cellStyle name="Comma 96 2 2" xfId="11616"/>
    <cellStyle name="Comma 96 2 3" xfId="57062"/>
    <cellStyle name="Comma 96 3" xfId="11617"/>
    <cellStyle name="Comma 96 4" xfId="57063"/>
    <cellStyle name="Comma 97" xfId="1324"/>
    <cellStyle name="Comma 97 2" xfId="1325"/>
    <cellStyle name="Comma 97 2 2" xfId="11618"/>
    <cellStyle name="Comma 97 2 3" xfId="57064"/>
    <cellStyle name="Comma 97 3" xfId="1326"/>
    <cellStyle name="Comma 97 3 2" xfId="11619"/>
    <cellStyle name="Comma 97 3 3" xfId="57065"/>
    <cellStyle name="Comma 97 4" xfId="11620"/>
    <cellStyle name="Comma 97 5" xfId="57066"/>
    <cellStyle name="Comma 98" xfId="1327"/>
    <cellStyle name="Comma 98 2" xfId="1328"/>
    <cellStyle name="Comma 98 2 2" xfId="11621"/>
    <cellStyle name="Comma 98 2 3" xfId="57067"/>
    <cellStyle name="Comma 98 3" xfId="1329"/>
    <cellStyle name="Comma 98 3 2" xfId="11622"/>
    <cellStyle name="Comma 98 3 3" xfId="57068"/>
    <cellStyle name="Comma 98 4" xfId="11623"/>
    <cellStyle name="Comma 98 5" xfId="57069"/>
    <cellStyle name="Comma 99" xfId="1330"/>
    <cellStyle name="Comma 99 2" xfId="1331"/>
    <cellStyle name="Comma 99 2 2" xfId="11624"/>
    <cellStyle name="Comma 99 2 3" xfId="57070"/>
    <cellStyle name="Comma 99 3" xfId="11625"/>
    <cellStyle name="Comma 99 4" xfId="57071"/>
    <cellStyle name="comma zerodec" xfId="1332"/>
    <cellStyle name="comma zerodec 2" xfId="1333"/>
    <cellStyle name="comma zerodec 2 2" xfId="11626"/>
    <cellStyle name="comma zerodec 2 3" xfId="57072"/>
    <cellStyle name="comma zerodec 3" xfId="11627"/>
    <cellStyle name="comma zerodec 4" xfId="57073"/>
    <cellStyle name="comma zerodec 5" xfId="57074"/>
    <cellStyle name="Comma0" xfId="1334"/>
    <cellStyle name="Comma0 10" xfId="3861"/>
    <cellStyle name="Comma0 10 2" xfId="57075"/>
    <cellStyle name="Comma0 10 3" xfId="57076"/>
    <cellStyle name="Comma0 11" xfId="3862"/>
    <cellStyle name="Comma0 11 2" xfId="57077"/>
    <cellStyle name="Comma0 11 3" xfId="57078"/>
    <cellStyle name="Comma0 12" xfId="3863"/>
    <cellStyle name="Comma0 12 2" xfId="57079"/>
    <cellStyle name="Comma0 12 3" xfId="57080"/>
    <cellStyle name="Comma0 13" xfId="3864"/>
    <cellStyle name="Comma0 13 2" xfId="57081"/>
    <cellStyle name="Comma0 13 3" xfId="57082"/>
    <cellStyle name="Comma0 14" xfId="3865"/>
    <cellStyle name="Comma0 14 2" xfId="57083"/>
    <cellStyle name="Comma0 14 3" xfId="57084"/>
    <cellStyle name="Comma0 15" xfId="3866"/>
    <cellStyle name="Comma0 15 2" xfId="57085"/>
    <cellStyle name="Comma0 15 3" xfId="57086"/>
    <cellStyle name="Comma0 16" xfId="3867"/>
    <cellStyle name="Comma0 16 2" xfId="57087"/>
    <cellStyle name="Comma0 16 3" xfId="57088"/>
    <cellStyle name="Comma0 17" xfId="57089"/>
    <cellStyle name="Comma0 18" xfId="57090"/>
    <cellStyle name="Comma0 2" xfId="3868"/>
    <cellStyle name="Comma0 2 2" xfId="3869"/>
    <cellStyle name="Comma0 2 2 2" xfId="57091"/>
    <cellStyle name="Comma0 2 2 3" xfId="57092"/>
    <cellStyle name="Comma0 2 3" xfId="57093"/>
    <cellStyle name="Comma0 2 4" xfId="57094"/>
    <cellStyle name="Comma0 3" xfId="3870"/>
    <cellStyle name="Comma0 3 2" xfId="57095"/>
    <cellStyle name="Comma0 3 3" xfId="57096"/>
    <cellStyle name="Comma0 4" xfId="3871"/>
    <cellStyle name="Comma0 4 2" xfId="57097"/>
    <cellStyle name="Comma0 4 3" xfId="57098"/>
    <cellStyle name="Comma0 5" xfId="3872"/>
    <cellStyle name="Comma0 5 2" xfId="57099"/>
    <cellStyle name="Comma0 5 3" xfId="57100"/>
    <cellStyle name="Comma0 6" xfId="3873"/>
    <cellStyle name="Comma0 6 2" xfId="57101"/>
    <cellStyle name="Comma0 6 3" xfId="57102"/>
    <cellStyle name="Comma0 7" xfId="3874"/>
    <cellStyle name="Comma0 7 2" xfId="57103"/>
    <cellStyle name="Comma0 7 3" xfId="57104"/>
    <cellStyle name="Comma0 8" xfId="3875"/>
    <cellStyle name="Comma0 8 2" xfId="57105"/>
    <cellStyle name="Comma0 8 3" xfId="57106"/>
    <cellStyle name="Comma0 9" xfId="3876"/>
    <cellStyle name="Comma0 9 2" xfId="57107"/>
    <cellStyle name="Comma0 9 3" xfId="57108"/>
    <cellStyle name="Commaɟpldt_6" xfId="1335"/>
    <cellStyle name="Company Name" xfId="3877"/>
    <cellStyle name="Company Name 2" xfId="11628"/>
    <cellStyle name="Company Name 3" xfId="57109"/>
    <cellStyle name="Company Name 4" xfId="57110"/>
    <cellStyle name="cong" xfId="1336"/>
    <cellStyle name="cong 2" xfId="11629"/>
    <cellStyle name="cong 3" xfId="57111"/>
    <cellStyle name="cong 4" xfId="57112"/>
    <cellStyle name="cong 5" xfId="57113"/>
    <cellStyle name="Copied" xfId="1337"/>
    <cellStyle name="Copied 2" xfId="11630"/>
    <cellStyle name="Copied 3" xfId="57114"/>
    <cellStyle name="Copied 4" xfId="57115"/>
    <cellStyle name="Copied 5" xfId="57116"/>
    <cellStyle name="Co聭ma_Sheet1" xfId="1338"/>
    <cellStyle name="CR Comma" xfId="3878"/>
    <cellStyle name="CR Comma 2" xfId="57117"/>
    <cellStyle name="CR Comma 3" xfId="57118"/>
    <cellStyle name="CR Currency" xfId="3879"/>
    <cellStyle name="CR Currency 2" xfId="57119"/>
    <cellStyle name="CR Currency 3" xfId="57120"/>
    <cellStyle name="Credit" xfId="3880"/>
    <cellStyle name="Credit 2" xfId="57121"/>
    <cellStyle name="Credit 3" xfId="57122"/>
    <cellStyle name="Credit subtotal" xfId="3881"/>
    <cellStyle name="Credit subtotal 2" xfId="11631"/>
    <cellStyle name="Credit subtotal 2 2" xfId="11632"/>
    <cellStyle name="Credit subtotal 2 2 2" xfId="11633"/>
    <cellStyle name="Credit subtotal 2 2 3" xfId="11634"/>
    <cellStyle name="Credit subtotal 2 2 4" xfId="11635"/>
    <cellStyle name="Credit subtotal 2 2 5" xfId="11636"/>
    <cellStyle name="Credit subtotal 2 3" xfId="11637"/>
    <cellStyle name="Credit subtotal 3" xfId="11638"/>
    <cellStyle name="Credit subtotal 3 2" xfId="11639"/>
    <cellStyle name="Credit subtotal 3 2 2" xfId="11640"/>
    <cellStyle name="Credit subtotal 3 2 3" xfId="11641"/>
    <cellStyle name="Credit subtotal 3 2 4" xfId="11642"/>
    <cellStyle name="Credit subtotal 3 2 5" xfId="11643"/>
    <cellStyle name="Credit subtotal 3 3" xfId="11644"/>
    <cellStyle name="Credit subtotal 4" xfId="11645"/>
    <cellStyle name="Credit subtotal 4 2" xfId="11646"/>
    <cellStyle name="Credit subtotal 4 2 2" xfId="11647"/>
    <cellStyle name="Credit subtotal 4 2 3" xfId="11648"/>
    <cellStyle name="Credit subtotal 4 2 4" xfId="11649"/>
    <cellStyle name="Credit subtotal 4 3" xfId="11650"/>
    <cellStyle name="Credit subtotal 4 4" xfId="11651"/>
    <cellStyle name="Credit subtotal 4 5" xfId="11652"/>
    <cellStyle name="Credit subtotal 4 6" xfId="11653"/>
    <cellStyle name="Credit subtotal 5" xfId="11654"/>
    <cellStyle name="Credit subtotal 5 2" xfId="11655"/>
    <cellStyle name="Credit subtotal 5 3" xfId="11656"/>
    <cellStyle name="Credit subtotal 5 4" xfId="11657"/>
    <cellStyle name="Credit subtotal 5 5" xfId="11658"/>
    <cellStyle name="Credit subtotal 6" xfId="11659"/>
    <cellStyle name="Credit Total" xfId="3882"/>
    <cellStyle name="Credit Total 2" xfId="11660"/>
    <cellStyle name="Credit Total 3" xfId="57123"/>
    <cellStyle name="Cࡵrrency_Sheet1_PRODUCTĠ" xfId="1339"/>
    <cellStyle name="CT1" xfId="11661"/>
    <cellStyle name="CT1 2" xfId="11662"/>
    <cellStyle name="CT2" xfId="11663"/>
    <cellStyle name="CT2 2" xfId="11664"/>
    <cellStyle name="CT4" xfId="11665"/>
    <cellStyle name="CT4 2" xfId="11666"/>
    <cellStyle name="CT5" xfId="11667"/>
    <cellStyle name="CT5 2" xfId="11668"/>
    <cellStyle name="ct7" xfId="11669"/>
    <cellStyle name="ct7 2" xfId="11670"/>
    <cellStyle name="ct8" xfId="11671"/>
    <cellStyle name="ct8 2" xfId="11672"/>
    <cellStyle name="cth1" xfId="11673"/>
    <cellStyle name="cth1 2" xfId="11674"/>
    <cellStyle name="Cthuc" xfId="11675"/>
    <cellStyle name="Cthuc1" xfId="11676"/>
    <cellStyle name="Curråncy [0]_FCST_RESULTS" xfId="1340"/>
    <cellStyle name="Currency %" xfId="3883"/>
    <cellStyle name="Currency % 10" xfId="3884"/>
    <cellStyle name="Currency % 10 2" xfId="57124"/>
    <cellStyle name="Currency % 10 3" xfId="57125"/>
    <cellStyle name="Currency % 11" xfId="3885"/>
    <cellStyle name="Currency % 11 2" xfId="57126"/>
    <cellStyle name="Currency % 11 3" xfId="57127"/>
    <cellStyle name="Currency % 12" xfId="3886"/>
    <cellStyle name="Currency % 12 2" xfId="57128"/>
    <cellStyle name="Currency % 12 3" xfId="57129"/>
    <cellStyle name="Currency % 13" xfId="3887"/>
    <cellStyle name="Currency % 13 2" xfId="57130"/>
    <cellStyle name="Currency % 13 3" xfId="57131"/>
    <cellStyle name="Currency % 14" xfId="3888"/>
    <cellStyle name="Currency % 14 2" xfId="57132"/>
    <cellStyle name="Currency % 14 3" xfId="57133"/>
    <cellStyle name="Currency % 15" xfId="3889"/>
    <cellStyle name="Currency % 15 2" xfId="57134"/>
    <cellStyle name="Currency % 15 3" xfId="57135"/>
    <cellStyle name="Currency % 16" xfId="57136"/>
    <cellStyle name="Currency % 17" xfId="57137"/>
    <cellStyle name="Currency % 2" xfId="3890"/>
    <cellStyle name="Currency % 2 2" xfId="57138"/>
    <cellStyle name="Currency % 2 3" xfId="57139"/>
    <cellStyle name="Currency % 3" xfId="3891"/>
    <cellStyle name="Currency % 3 2" xfId="57140"/>
    <cellStyle name="Currency % 3 3" xfId="57141"/>
    <cellStyle name="Currency % 4" xfId="3892"/>
    <cellStyle name="Currency % 4 2" xfId="57142"/>
    <cellStyle name="Currency % 4 3" xfId="57143"/>
    <cellStyle name="Currency % 5" xfId="3893"/>
    <cellStyle name="Currency % 5 2" xfId="57144"/>
    <cellStyle name="Currency % 5 3" xfId="57145"/>
    <cellStyle name="Currency % 6" xfId="3894"/>
    <cellStyle name="Currency % 6 2" xfId="57146"/>
    <cellStyle name="Currency % 6 3" xfId="57147"/>
    <cellStyle name="Currency % 7" xfId="3895"/>
    <cellStyle name="Currency % 7 2" xfId="57148"/>
    <cellStyle name="Currency % 7 3" xfId="57149"/>
    <cellStyle name="Currency % 8" xfId="3896"/>
    <cellStyle name="Currency % 8 2" xfId="57150"/>
    <cellStyle name="Currency % 8 3" xfId="57151"/>
    <cellStyle name="Currency % 9" xfId="3897"/>
    <cellStyle name="Currency % 9 2" xfId="57152"/>
    <cellStyle name="Currency % 9 3" xfId="57153"/>
    <cellStyle name="Currency %_05-12  KH trung han 2016-2020 - Liem Thinh edited" xfId="3898"/>
    <cellStyle name="Currency [0] 2" xfId="11677"/>
    <cellStyle name="Currency [0] 2 2" xfId="11678"/>
    <cellStyle name="Currency [0]ßmud plant bolted_RESULTS" xfId="1341"/>
    <cellStyle name="Currency [00]" xfId="1342"/>
    <cellStyle name="Currency [00] 10" xfId="3899"/>
    <cellStyle name="Currency [00] 10 2" xfId="57154"/>
    <cellStyle name="Currency [00] 10 3" xfId="57155"/>
    <cellStyle name="Currency [00] 11" xfId="3900"/>
    <cellStyle name="Currency [00] 11 2" xfId="57156"/>
    <cellStyle name="Currency [00] 11 3" xfId="57157"/>
    <cellStyle name="Currency [00] 12" xfId="3901"/>
    <cellStyle name="Currency [00] 12 2" xfId="57158"/>
    <cellStyle name="Currency [00] 12 3" xfId="57159"/>
    <cellStyle name="Currency [00] 13" xfId="3902"/>
    <cellStyle name="Currency [00] 13 2" xfId="57160"/>
    <cellStyle name="Currency [00] 13 3" xfId="57161"/>
    <cellStyle name="Currency [00] 14" xfId="3903"/>
    <cellStyle name="Currency [00] 14 2" xfId="57162"/>
    <cellStyle name="Currency [00] 14 3" xfId="57163"/>
    <cellStyle name="Currency [00] 15" xfId="3904"/>
    <cellStyle name="Currency [00] 15 2" xfId="57164"/>
    <cellStyle name="Currency [00] 15 3" xfId="57165"/>
    <cellStyle name="Currency [00] 16" xfId="3905"/>
    <cellStyle name="Currency [00] 16 2" xfId="57166"/>
    <cellStyle name="Currency [00] 16 3" xfId="57167"/>
    <cellStyle name="Currency [00] 17" xfId="11679"/>
    <cellStyle name="Currency [00] 18" xfId="57168"/>
    <cellStyle name="Currency [00] 19" xfId="57169"/>
    <cellStyle name="Currency [00] 2" xfId="3906"/>
    <cellStyle name="Currency [00] 2 2" xfId="57170"/>
    <cellStyle name="Currency [00] 2 3" xfId="57171"/>
    <cellStyle name="Currency [00] 3" xfId="3907"/>
    <cellStyle name="Currency [00] 3 2" xfId="57172"/>
    <cellStyle name="Currency [00] 3 3" xfId="57173"/>
    <cellStyle name="Currency [00] 4" xfId="3908"/>
    <cellStyle name="Currency [00] 4 2" xfId="57174"/>
    <cellStyle name="Currency [00] 4 3" xfId="57175"/>
    <cellStyle name="Currency [00] 5" xfId="3909"/>
    <cellStyle name="Currency [00] 5 2" xfId="57176"/>
    <cellStyle name="Currency [00] 5 3" xfId="57177"/>
    <cellStyle name="Currency [00] 6" xfId="3910"/>
    <cellStyle name="Currency [00] 6 2" xfId="57178"/>
    <cellStyle name="Currency [00] 6 3" xfId="57179"/>
    <cellStyle name="Currency [00] 7" xfId="3911"/>
    <cellStyle name="Currency [00] 7 2" xfId="57180"/>
    <cellStyle name="Currency [00] 7 3" xfId="57181"/>
    <cellStyle name="Currency [00] 8" xfId="3912"/>
    <cellStyle name="Currency [00] 8 2" xfId="57182"/>
    <cellStyle name="Currency [00] 8 3" xfId="57183"/>
    <cellStyle name="Currency [00] 9" xfId="3913"/>
    <cellStyle name="Currency [00] 9 2" xfId="57184"/>
    <cellStyle name="Currency [00] 9 3" xfId="57185"/>
    <cellStyle name="Currency 0.0" xfId="3914"/>
    <cellStyle name="Currency 0.0 2" xfId="57186"/>
    <cellStyle name="Currency 0.0 3" xfId="57187"/>
    <cellStyle name="Currency 0.0%" xfId="3915"/>
    <cellStyle name="Currency 0.0% 2" xfId="57188"/>
    <cellStyle name="Currency 0.0% 3" xfId="57189"/>
    <cellStyle name="Currency 0.0_05-12  KH trung han 2016-2020 - Liem Thinh edited" xfId="3916"/>
    <cellStyle name="Currency 0.00" xfId="3917"/>
    <cellStyle name="Currency 0.00 2" xfId="57190"/>
    <cellStyle name="Currency 0.00 3" xfId="57191"/>
    <cellStyle name="Currency 0.00%" xfId="3918"/>
    <cellStyle name="Currency 0.00% 2" xfId="57192"/>
    <cellStyle name="Currency 0.00% 3" xfId="57193"/>
    <cellStyle name="Currency 0.00_05-12  KH trung han 2016-2020 - Liem Thinh edited" xfId="3919"/>
    <cellStyle name="Currency 0.000" xfId="3920"/>
    <cellStyle name="Currency 0.000 2" xfId="57194"/>
    <cellStyle name="Currency 0.000 3" xfId="57195"/>
    <cellStyle name="Currency 0.000%" xfId="3921"/>
    <cellStyle name="Currency 0.000% 2" xfId="57196"/>
    <cellStyle name="Currency 0.000% 3" xfId="57197"/>
    <cellStyle name="Currency 0.000_05-12  KH trung han 2016-2020 - Liem Thinh edited" xfId="3922"/>
    <cellStyle name="Currency 2" xfId="3923"/>
    <cellStyle name="Currency 2 10" xfId="3924"/>
    <cellStyle name="Currency 2 10 2" xfId="57198"/>
    <cellStyle name="Currency 2 10 3" xfId="57199"/>
    <cellStyle name="Currency 2 11" xfId="3925"/>
    <cellStyle name="Currency 2 11 2" xfId="57200"/>
    <cellStyle name="Currency 2 11 3" xfId="57201"/>
    <cellStyle name="Currency 2 12" xfId="3926"/>
    <cellStyle name="Currency 2 12 2" xfId="57202"/>
    <cellStyle name="Currency 2 12 3" xfId="57203"/>
    <cellStyle name="Currency 2 13" xfId="3927"/>
    <cellStyle name="Currency 2 13 2" xfId="57204"/>
    <cellStyle name="Currency 2 13 3" xfId="57205"/>
    <cellStyle name="Currency 2 14" xfId="3928"/>
    <cellStyle name="Currency 2 14 2" xfId="57206"/>
    <cellStyle name="Currency 2 14 3" xfId="57207"/>
    <cellStyle name="Currency 2 15" xfId="3929"/>
    <cellStyle name="Currency 2 15 2" xfId="57208"/>
    <cellStyle name="Currency 2 15 3" xfId="57209"/>
    <cellStyle name="Currency 2 16" xfId="3930"/>
    <cellStyle name="Currency 2 16 2" xfId="57210"/>
    <cellStyle name="Currency 2 16 3" xfId="57211"/>
    <cellStyle name="Currency 2 17" xfId="11680"/>
    <cellStyle name="Currency 2 17 2" xfId="11681"/>
    <cellStyle name="Currency 2 18" xfId="11682"/>
    <cellStyle name="Currency 2 18 2" xfId="11683"/>
    <cellStyle name="Currency 2 19" xfId="11684"/>
    <cellStyle name="Currency 2 19 2" xfId="11685"/>
    <cellStyle name="Currency 2 2" xfId="3931"/>
    <cellStyle name="Currency 2 2 2" xfId="57212"/>
    <cellStyle name="Currency 2 2 3" xfId="57213"/>
    <cellStyle name="Currency 2 20" xfId="11686"/>
    <cellStyle name="Currency 2 20 2" xfId="11687"/>
    <cellStyle name="Currency 2 21" xfId="11688"/>
    <cellStyle name="Currency 2 21 2" xfId="11689"/>
    <cellStyle name="Currency 2 22" xfId="11690"/>
    <cellStyle name="Currency 2 22 2" xfId="11691"/>
    <cellStyle name="Currency 2 23" xfId="57214"/>
    <cellStyle name="Currency 2 24" xfId="57215"/>
    <cellStyle name="Currency 2 3" xfId="3932"/>
    <cellStyle name="Currency 2 3 2" xfId="57216"/>
    <cellStyle name="Currency 2 3 3" xfId="57217"/>
    <cellStyle name="Currency 2 4" xfId="3933"/>
    <cellStyle name="Currency 2 4 2" xfId="57218"/>
    <cellStyle name="Currency 2 4 3" xfId="57219"/>
    <cellStyle name="Currency 2 5" xfId="3934"/>
    <cellStyle name="Currency 2 5 2" xfId="57220"/>
    <cellStyle name="Currency 2 5 3" xfId="57221"/>
    <cellStyle name="Currency 2 6" xfId="3935"/>
    <cellStyle name="Currency 2 6 2" xfId="57222"/>
    <cellStyle name="Currency 2 6 3" xfId="57223"/>
    <cellStyle name="Currency 2 7" xfId="3936"/>
    <cellStyle name="Currency 2 7 2" xfId="57224"/>
    <cellStyle name="Currency 2 7 3" xfId="57225"/>
    <cellStyle name="Currency 2 8" xfId="3937"/>
    <cellStyle name="Currency 2 8 2" xfId="57226"/>
    <cellStyle name="Currency 2 8 3" xfId="57227"/>
    <cellStyle name="Currency 2 9" xfId="3938"/>
    <cellStyle name="Currency 2 9 2" xfId="57228"/>
    <cellStyle name="Currency 2 9 3" xfId="57229"/>
    <cellStyle name="Currency 3" xfId="11692"/>
    <cellStyle name="Currency 3 2" xfId="11693"/>
    <cellStyle name="Currency![0]_FCSt (2)" xfId="1343"/>
    <cellStyle name="Currency0" xfId="1344"/>
    <cellStyle name="Currency0 10" xfId="3939"/>
    <cellStyle name="Currency0 10 2" xfId="57230"/>
    <cellStyle name="Currency0 10 3" xfId="57231"/>
    <cellStyle name="Currency0 11" xfId="3940"/>
    <cellStyle name="Currency0 11 2" xfId="57232"/>
    <cellStyle name="Currency0 11 3" xfId="57233"/>
    <cellStyle name="Currency0 12" xfId="3941"/>
    <cellStyle name="Currency0 12 2" xfId="57234"/>
    <cellStyle name="Currency0 12 3" xfId="57235"/>
    <cellStyle name="Currency0 13" xfId="3942"/>
    <cellStyle name="Currency0 13 2" xfId="57236"/>
    <cellStyle name="Currency0 13 3" xfId="57237"/>
    <cellStyle name="Currency0 14" xfId="3943"/>
    <cellStyle name="Currency0 14 2" xfId="57238"/>
    <cellStyle name="Currency0 14 3" xfId="57239"/>
    <cellStyle name="Currency0 15" xfId="3944"/>
    <cellStyle name="Currency0 15 2" xfId="57240"/>
    <cellStyle name="Currency0 15 3" xfId="57241"/>
    <cellStyle name="Currency0 16" xfId="3945"/>
    <cellStyle name="Currency0 16 2" xfId="57242"/>
    <cellStyle name="Currency0 16 3" xfId="57243"/>
    <cellStyle name="Currency0 17" xfId="57244"/>
    <cellStyle name="Currency0 18" xfId="57245"/>
    <cellStyle name="Currency0 2" xfId="1345"/>
    <cellStyle name="Currency0 2 2" xfId="3946"/>
    <cellStyle name="Currency0 2 2 2" xfId="57246"/>
    <cellStyle name="Currency0 2 2 3" xfId="57247"/>
    <cellStyle name="Currency0 2 3" xfId="11694"/>
    <cellStyle name="Currency0 2 4" xfId="57248"/>
    <cellStyle name="Currency0 3" xfId="3947"/>
    <cellStyle name="Currency0 3 2" xfId="57249"/>
    <cellStyle name="Currency0 3 3" xfId="57250"/>
    <cellStyle name="Currency0 4" xfId="3948"/>
    <cellStyle name="Currency0 4 2" xfId="57251"/>
    <cellStyle name="Currency0 4 3" xfId="57252"/>
    <cellStyle name="Currency0 5" xfId="3949"/>
    <cellStyle name="Currency0 5 2" xfId="57253"/>
    <cellStyle name="Currency0 5 3" xfId="57254"/>
    <cellStyle name="Currency0 6" xfId="3950"/>
    <cellStyle name="Currency0 6 2" xfId="57255"/>
    <cellStyle name="Currency0 6 3" xfId="57256"/>
    <cellStyle name="Currency0 7" xfId="3951"/>
    <cellStyle name="Currency0 7 2" xfId="57257"/>
    <cellStyle name="Currency0 7 3" xfId="57258"/>
    <cellStyle name="Currency0 8" xfId="3952"/>
    <cellStyle name="Currency0 8 2" xfId="57259"/>
    <cellStyle name="Currency0 8 3" xfId="57260"/>
    <cellStyle name="Currency0 9" xfId="3953"/>
    <cellStyle name="Currency0 9 2" xfId="57261"/>
    <cellStyle name="Currency0 9 3" xfId="57262"/>
    <cellStyle name="Currency1" xfId="1346"/>
    <cellStyle name="Currency1 10" xfId="3954"/>
    <cellStyle name="Currency1 10 2" xfId="57263"/>
    <cellStyle name="Currency1 10 3" xfId="57264"/>
    <cellStyle name="Currency1 11" xfId="3955"/>
    <cellStyle name="Currency1 11 2" xfId="57265"/>
    <cellStyle name="Currency1 11 3" xfId="57266"/>
    <cellStyle name="Currency1 12" xfId="3956"/>
    <cellStyle name="Currency1 12 2" xfId="57267"/>
    <cellStyle name="Currency1 12 3" xfId="57268"/>
    <cellStyle name="Currency1 13" xfId="3957"/>
    <cellStyle name="Currency1 13 2" xfId="57269"/>
    <cellStyle name="Currency1 13 3" xfId="57270"/>
    <cellStyle name="Currency1 14" xfId="3958"/>
    <cellStyle name="Currency1 14 2" xfId="57271"/>
    <cellStyle name="Currency1 14 3" xfId="57272"/>
    <cellStyle name="Currency1 15" xfId="3959"/>
    <cellStyle name="Currency1 15 2" xfId="57273"/>
    <cellStyle name="Currency1 15 3" xfId="57274"/>
    <cellStyle name="Currency1 16" xfId="3960"/>
    <cellStyle name="Currency1 16 2" xfId="57275"/>
    <cellStyle name="Currency1 16 3" xfId="57276"/>
    <cellStyle name="Currency1 17" xfId="11695"/>
    <cellStyle name="Currency1 18" xfId="57277"/>
    <cellStyle name="Currency1 19" xfId="57278"/>
    <cellStyle name="Currency1 2" xfId="1347"/>
    <cellStyle name="Currency1 2 2" xfId="3961"/>
    <cellStyle name="Currency1 2 2 2" xfId="57279"/>
    <cellStyle name="Currency1 2 2 3" xfId="57280"/>
    <cellStyle name="Currency1 2 3" xfId="11696"/>
    <cellStyle name="Currency1 2 4" xfId="57281"/>
    <cellStyle name="Currency1 20" xfId="57282"/>
    <cellStyle name="Currency1 3" xfId="3962"/>
    <cellStyle name="Currency1 3 2" xfId="57283"/>
    <cellStyle name="Currency1 3 3" xfId="57284"/>
    <cellStyle name="Currency1 4" xfId="3963"/>
    <cellStyle name="Currency1 4 2" xfId="57285"/>
    <cellStyle name="Currency1 4 3" xfId="57286"/>
    <cellStyle name="Currency1 5" xfId="3964"/>
    <cellStyle name="Currency1 5 2" xfId="57287"/>
    <cellStyle name="Currency1 5 3" xfId="57288"/>
    <cellStyle name="Currency1 6" xfId="3965"/>
    <cellStyle name="Currency1 6 2" xfId="57289"/>
    <cellStyle name="Currency1 6 3" xfId="57290"/>
    <cellStyle name="Currency1 7" xfId="3966"/>
    <cellStyle name="Currency1 7 2" xfId="57291"/>
    <cellStyle name="Currency1 7 3" xfId="57292"/>
    <cellStyle name="Currency1 8" xfId="3967"/>
    <cellStyle name="Currency1 8 2" xfId="57293"/>
    <cellStyle name="Currency1 8 3" xfId="57294"/>
    <cellStyle name="Currency1 9" xfId="3968"/>
    <cellStyle name="Currency1 9 2" xfId="57295"/>
    <cellStyle name="Currency1 9 3" xfId="57296"/>
    <cellStyle name="Currency1_bieu 1b" xfId="11697"/>
    <cellStyle name="d" xfId="11698"/>
    <cellStyle name="d%" xfId="11699"/>
    <cellStyle name="d% 2" xfId="11700"/>
    <cellStyle name="D1" xfId="1353"/>
    <cellStyle name="D1 2" xfId="11701"/>
    <cellStyle name="D1 3" xfId="57297"/>
    <cellStyle name="D1 4" xfId="57298"/>
    <cellStyle name="D1 5" xfId="57299"/>
    <cellStyle name="Date" xfId="1354"/>
    <cellStyle name="Date 10" xfId="3969"/>
    <cellStyle name="Date 10 2" xfId="11702"/>
    <cellStyle name="Date 10 3" xfId="57300"/>
    <cellStyle name="Date 10 4" xfId="57301"/>
    <cellStyle name="Date 11" xfId="3970"/>
    <cellStyle name="Date 11 2" xfId="11703"/>
    <cellStyle name="Date 11 3" xfId="57302"/>
    <cellStyle name="Date 11 4" xfId="57303"/>
    <cellStyle name="Date 12" xfId="3971"/>
    <cellStyle name="Date 12 2" xfId="11704"/>
    <cellStyle name="Date 12 3" xfId="57304"/>
    <cellStyle name="Date 12 4" xfId="57305"/>
    <cellStyle name="Date 13" xfId="3972"/>
    <cellStyle name="Date 13 2" xfId="11705"/>
    <cellStyle name="Date 13 3" xfId="57306"/>
    <cellStyle name="Date 13 4" xfId="57307"/>
    <cellStyle name="Date 14" xfId="3973"/>
    <cellStyle name="Date 14 2" xfId="11706"/>
    <cellStyle name="Date 14 3" xfId="57308"/>
    <cellStyle name="Date 14 4" xfId="57309"/>
    <cellStyle name="Date 15" xfId="3974"/>
    <cellStyle name="Date 15 2" xfId="11707"/>
    <cellStyle name="Date 15 3" xfId="57310"/>
    <cellStyle name="Date 15 4" xfId="57311"/>
    <cellStyle name="Date 16" xfId="3975"/>
    <cellStyle name="Date 16 2" xfId="11708"/>
    <cellStyle name="Date 16 3" xfId="57312"/>
    <cellStyle name="Date 16 4" xfId="57313"/>
    <cellStyle name="Date 17" xfId="11709"/>
    <cellStyle name="Date 18" xfId="57314"/>
    <cellStyle name="Date 19" xfId="57315"/>
    <cellStyle name="Date 2" xfId="3976"/>
    <cellStyle name="Date 2 2" xfId="3977"/>
    <cellStyle name="Date 2 2 2" xfId="11710"/>
    <cellStyle name="Date 2 2 3" xfId="57316"/>
    <cellStyle name="Date 2 2 4" xfId="57317"/>
    <cellStyle name="Date 2 3" xfId="11711"/>
    <cellStyle name="Date 2 4" xfId="57318"/>
    <cellStyle name="Date 2 5" xfId="57319"/>
    <cellStyle name="Date 3" xfId="3978"/>
    <cellStyle name="Date 3 2" xfId="11712"/>
    <cellStyle name="Date 3 3" xfId="57320"/>
    <cellStyle name="Date 3 4" xfId="57321"/>
    <cellStyle name="Date 4" xfId="3979"/>
    <cellStyle name="Date 4 2" xfId="11713"/>
    <cellStyle name="Date 4 3" xfId="57322"/>
    <cellStyle name="Date 4 4" xfId="57323"/>
    <cellStyle name="Date 5" xfId="3980"/>
    <cellStyle name="Date 5 2" xfId="11714"/>
    <cellStyle name="Date 5 3" xfId="57324"/>
    <cellStyle name="Date 5 4" xfId="57325"/>
    <cellStyle name="Date 6" xfId="3981"/>
    <cellStyle name="Date 6 2" xfId="11715"/>
    <cellStyle name="Date 6 3" xfId="57326"/>
    <cellStyle name="Date 6 4" xfId="57327"/>
    <cellStyle name="Date 7" xfId="3982"/>
    <cellStyle name="Date 7 2" xfId="11716"/>
    <cellStyle name="Date 7 3" xfId="57328"/>
    <cellStyle name="Date 7 4" xfId="57329"/>
    <cellStyle name="Date 8" xfId="3983"/>
    <cellStyle name="Date 8 2" xfId="11717"/>
    <cellStyle name="Date 8 3" xfId="57330"/>
    <cellStyle name="Date 8 4" xfId="57331"/>
    <cellStyle name="Date 9" xfId="3984"/>
    <cellStyle name="Date 9 2" xfId="11718"/>
    <cellStyle name="Date 9 3" xfId="57332"/>
    <cellStyle name="Date 9 4" xfId="57333"/>
    <cellStyle name="Date Short" xfId="1355"/>
    <cellStyle name="Date Short 2" xfId="1356"/>
    <cellStyle name="Date Short 2 2" xfId="11719"/>
    <cellStyle name="Date Short 2 3" xfId="57334"/>
    <cellStyle name="Date Short 2 4" xfId="57335"/>
    <cellStyle name="Date Short 3" xfId="1357"/>
    <cellStyle name="Date Short 3 2" xfId="11720"/>
    <cellStyle name="Date Short 3 3" xfId="57336"/>
    <cellStyle name="Date Short 3 4" xfId="57337"/>
    <cellStyle name="Date Short 4" xfId="1358"/>
    <cellStyle name="Date Short 4 2" xfId="11721"/>
    <cellStyle name="Date Short 4 3" xfId="57338"/>
    <cellStyle name="Date Short 4 4" xfId="57339"/>
    <cellStyle name="Date Short 5" xfId="11722"/>
    <cellStyle name="Date Short 6" xfId="57340"/>
    <cellStyle name="Date Short 7" xfId="57341"/>
    <cellStyle name="Date Short_bieu 1b" xfId="11723"/>
    <cellStyle name="Date_Book1" xfId="1359"/>
    <cellStyle name="Dấu_phảy 2" xfId="3985"/>
    <cellStyle name="DAUDE" xfId="1360"/>
    <cellStyle name="DAUDE 2" xfId="11724"/>
    <cellStyle name="DAUDE 3" xfId="57342"/>
    <cellStyle name="DAUDE 4" xfId="57343"/>
    <cellStyle name="Debit" xfId="3986"/>
    <cellStyle name="Debit 2" xfId="57344"/>
    <cellStyle name="Debit 3" xfId="57345"/>
    <cellStyle name="Debit subtotal" xfId="3987"/>
    <cellStyle name="Debit subtotal 2" xfId="11725"/>
    <cellStyle name="Debit subtotal 2 2" xfId="11726"/>
    <cellStyle name="Debit subtotal 2 2 2" xfId="11727"/>
    <cellStyle name="Debit subtotal 2 2 3" xfId="11728"/>
    <cellStyle name="Debit subtotal 2 2 4" xfId="11729"/>
    <cellStyle name="Debit subtotal 2 2 5" xfId="11730"/>
    <cellStyle name="Debit subtotal 2 3" xfId="11731"/>
    <cellStyle name="Debit subtotal 3" xfId="11732"/>
    <cellStyle name="Debit subtotal 3 2" xfId="11733"/>
    <cellStyle name="Debit subtotal 3 2 2" xfId="11734"/>
    <cellStyle name="Debit subtotal 3 2 3" xfId="11735"/>
    <cellStyle name="Debit subtotal 3 2 4" xfId="11736"/>
    <cellStyle name="Debit subtotal 3 2 5" xfId="11737"/>
    <cellStyle name="Debit subtotal 3 3" xfId="11738"/>
    <cellStyle name="Debit subtotal 4" xfId="11739"/>
    <cellStyle name="Debit subtotal 4 2" xfId="11740"/>
    <cellStyle name="Debit subtotal 4 2 2" xfId="11741"/>
    <cellStyle name="Debit subtotal 4 2 3" xfId="11742"/>
    <cellStyle name="Debit subtotal 4 2 4" xfId="11743"/>
    <cellStyle name="Debit subtotal 4 3" xfId="11744"/>
    <cellStyle name="Debit subtotal 4 4" xfId="11745"/>
    <cellStyle name="Debit subtotal 4 5" xfId="11746"/>
    <cellStyle name="Debit subtotal 4 6" xfId="11747"/>
    <cellStyle name="Debit subtotal 5" xfId="11748"/>
    <cellStyle name="Debit subtotal 5 2" xfId="11749"/>
    <cellStyle name="Debit subtotal 5 3" xfId="11750"/>
    <cellStyle name="Debit subtotal 5 4" xfId="11751"/>
    <cellStyle name="Debit subtotal 5 5" xfId="11752"/>
    <cellStyle name="Debit subtotal 6" xfId="11753"/>
    <cellStyle name="Debit Total" xfId="3988"/>
    <cellStyle name="Debit Total 2" xfId="11754"/>
    <cellStyle name="Debit Total 3" xfId="57346"/>
    <cellStyle name="DELTA" xfId="3989"/>
    <cellStyle name="DELTA 10" xfId="3990"/>
    <cellStyle name="DELTA 10 2" xfId="57347"/>
    <cellStyle name="DELTA 10 3" xfId="57348"/>
    <cellStyle name="DELTA 11" xfId="3991"/>
    <cellStyle name="DELTA 11 2" xfId="57349"/>
    <cellStyle name="DELTA 11 3" xfId="57350"/>
    <cellStyle name="DELTA 12" xfId="3992"/>
    <cellStyle name="DELTA 12 2" xfId="57351"/>
    <cellStyle name="DELTA 12 3" xfId="57352"/>
    <cellStyle name="DELTA 13" xfId="3993"/>
    <cellStyle name="DELTA 13 2" xfId="57353"/>
    <cellStyle name="DELTA 13 3" xfId="57354"/>
    <cellStyle name="DELTA 14" xfId="3994"/>
    <cellStyle name="DELTA 14 2" xfId="57355"/>
    <cellStyle name="DELTA 14 3" xfId="57356"/>
    <cellStyle name="DELTA 15" xfId="3995"/>
    <cellStyle name="DELTA 15 2" xfId="57357"/>
    <cellStyle name="DELTA 15 3" xfId="57358"/>
    <cellStyle name="DELTA 16" xfId="57359"/>
    <cellStyle name="DELTA 17" xfId="57360"/>
    <cellStyle name="DELTA 2" xfId="3996"/>
    <cellStyle name="DELTA 2 2" xfId="57361"/>
    <cellStyle name="DELTA 2 3" xfId="57362"/>
    <cellStyle name="DELTA 3" xfId="3997"/>
    <cellStyle name="DELTA 3 2" xfId="57363"/>
    <cellStyle name="DELTA 3 3" xfId="57364"/>
    <cellStyle name="DELTA 4" xfId="3998"/>
    <cellStyle name="DELTA 4 2" xfId="57365"/>
    <cellStyle name="DELTA 4 3" xfId="57366"/>
    <cellStyle name="DELTA 5" xfId="3999"/>
    <cellStyle name="DELTA 5 2" xfId="57367"/>
    <cellStyle name="DELTA 5 3" xfId="57368"/>
    <cellStyle name="DELTA 6" xfId="4000"/>
    <cellStyle name="DELTA 6 2" xfId="57369"/>
    <cellStyle name="DELTA 6 3" xfId="57370"/>
    <cellStyle name="DELTA 7" xfId="4001"/>
    <cellStyle name="DELTA 7 2" xfId="57371"/>
    <cellStyle name="DELTA 7 3" xfId="57372"/>
    <cellStyle name="DELTA 8" xfId="4002"/>
    <cellStyle name="DELTA 8 2" xfId="57373"/>
    <cellStyle name="DELTA 8 3" xfId="57374"/>
    <cellStyle name="DELTA 9" xfId="4003"/>
    <cellStyle name="DELTA 9 2" xfId="57375"/>
    <cellStyle name="DELTA 9 3" xfId="57376"/>
    <cellStyle name="Dezimal [0]_35ERI8T2gbIEMixb4v26icuOo" xfId="1361"/>
    <cellStyle name="Dezimal_35ERI8T2gbIEMixb4v26icuOo" xfId="1362"/>
    <cellStyle name="Dg" xfId="1363"/>
    <cellStyle name="Dg 2" xfId="1364"/>
    <cellStyle name="Dg 2 2" xfId="11755"/>
    <cellStyle name="Dg 2 3" xfId="57377"/>
    <cellStyle name="Dg 2 4" xfId="57378"/>
    <cellStyle name="Dg 3" xfId="1365"/>
    <cellStyle name="Dg 3 2" xfId="11756"/>
    <cellStyle name="Dg 3 3" xfId="57379"/>
    <cellStyle name="Dg 3 4" xfId="57380"/>
    <cellStyle name="Dg 4" xfId="1366"/>
    <cellStyle name="Dg 4 2" xfId="11757"/>
    <cellStyle name="Dg 4 3" xfId="57381"/>
    <cellStyle name="Dg 4 4" xfId="57382"/>
    <cellStyle name="Dg 5" xfId="11758"/>
    <cellStyle name="Dg 6" xfId="57383"/>
    <cellStyle name="Dg 7" xfId="57384"/>
    <cellStyle name="Dgia" xfId="1367"/>
    <cellStyle name="Dgia 2" xfId="1368"/>
    <cellStyle name="Dgia 2 2" xfId="11759"/>
    <cellStyle name="Dgia 2 2 2" xfId="11760"/>
    <cellStyle name="Dgia 2 2 2 2" xfId="11761"/>
    <cellStyle name="Dgia 2 2 2 2 2" xfId="11762"/>
    <cellStyle name="Dgia 2 2 2 2 3" xfId="11763"/>
    <cellStyle name="Dgia 2 2 2 3" xfId="11764"/>
    <cellStyle name="Dgia 2 2 3" xfId="11765"/>
    <cellStyle name="Dgia 2 2 3 2" xfId="11766"/>
    <cellStyle name="Dgia 2 2 3 3" xfId="11767"/>
    <cellStyle name="Dgia 2 2 4" xfId="11768"/>
    <cellStyle name="Dgia 2 3" xfId="11769"/>
    <cellStyle name="Dgia 2 3 2" xfId="11770"/>
    <cellStyle name="Dgia 2 3 2 2" xfId="11771"/>
    <cellStyle name="Dgia 2 3 2 3" xfId="11772"/>
    <cellStyle name="Dgia 2 3 2 4" xfId="11773"/>
    <cellStyle name="Dgia 2 3 3" xfId="11774"/>
    <cellStyle name="Dgia 2 3 4" xfId="11775"/>
    <cellStyle name="Dgia 2 3 5" xfId="11776"/>
    <cellStyle name="Dgia 2 4" xfId="11777"/>
    <cellStyle name="Dgia 2 4 2" xfId="11778"/>
    <cellStyle name="Dgia 2 4 3" xfId="11779"/>
    <cellStyle name="Dgia 2 4 4" xfId="11780"/>
    <cellStyle name="Dgia 2 5" xfId="11781"/>
    <cellStyle name="Dgia 2 6" xfId="11782"/>
    <cellStyle name="Dgia 2 7" xfId="57385"/>
    <cellStyle name="Dgia 3" xfId="1369"/>
    <cellStyle name="Dgia 3 2" xfId="11783"/>
    <cellStyle name="Dgia 3 2 2" xfId="11784"/>
    <cellStyle name="Dgia 3 2 2 2" xfId="11785"/>
    <cellStyle name="Dgia 3 2 2 2 2" xfId="11786"/>
    <cellStyle name="Dgia 3 2 2 2 3" xfId="11787"/>
    <cellStyle name="Dgia 3 2 2 3" xfId="11788"/>
    <cellStyle name="Dgia 3 2 3" xfId="11789"/>
    <cellStyle name="Dgia 3 2 3 2" xfId="11790"/>
    <cellStyle name="Dgia 3 2 3 3" xfId="11791"/>
    <cellStyle name="Dgia 3 2 4" xfId="11792"/>
    <cellStyle name="Dgia 3 3" xfId="11793"/>
    <cellStyle name="Dgia 3 3 2" xfId="11794"/>
    <cellStyle name="Dgia 3 3 3" xfId="11795"/>
    <cellStyle name="Dgia 3 4" xfId="11796"/>
    <cellStyle name="Dgia 3 5" xfId="11797"/>
    <cellStyle name="Dgia 3 6" xfId="11798"/>
    <cellStyle name="Dgia 4" xfId="1370"/>
    <cellStyle name="Dgia 4 2" xfId="11799"/>
    <cellStyle name="Dgia 4 2 2" xfId="11800"/>
    <cellStyle name="Dgia 4 2 2 2" xfId="11801"/>
    <cellStyle name="Dgia 4 2 2 2 2" xfId="11802"/>
    <cellStyle name="Dgia 4 2 2 2 3" xfId="11803"/>
    <cellStyle name="Dgia 4 2 2 3" xfId="11804"/>
    <cellStyle name="Dgia 4 2 3" xfId="11805"/>
    <cellStyle name="Dgia 4 2 3 2" xfId="11806"/>
    <cellStyle name="Dgia 4 2 3 3" xfId="11807"/>
    <cellStyle name="Dgia 4 2 4" xfId="11808"/>
    <cellStyle name="Dgia 4 3" xfId="11809"/>
    <cellStyle name="Dgia 4 3 2" xfId="11810"/>
    <cellStyle name="Dgia 4 3 3" xfId="11811"/>
    <cellStyle name="Dgia 4 4" xfId="11812"/>
    <cellStyle name="Dgia 4 5" xfId="11813"/>
    <cellStyle name="Dgia 4 6" xfId="11814"/>
    <cellStyle name="Dgia 5" xfId="11815"/>
    <cellStyle name="Dgia 5 2" xfId="11816"/>
    <cellStyle name="Dgia 5 2 2" xfId="11817"/>
    <cellStyle name="Dgia 5 2 2 2" xfId="11818"/>
    <cellStyle name="Dgia 5 2 2 3" xfId="11819"/>
    <cellStyle name="Dgia 5 2 3" xfId="11820"/>
    <cellStyle name="Dgia 5 3" xfId="11821"/>
    <cellStyle name="Dgia 5 3 2" xfId="11822"/>
    <cellStyle name="Dgia 5 3 3" xfId="11823"/>
    <cellStyle name="Dgia 5 4" xfId="11824"/>
    <cellStyle name="Dgia 6" xfId="11825"/>
    <cellStyle name="Dgia 6 2" xfId="11826"/>
    <cellStyle name="Dgia 6 2 2" xfId="11827"/>
    <cellStyle name="Dgia 6 2 3" xfId="11828"/>
    <cellStyle name="Dgia 6 2 4" xfId="11829"/>
    <cellStyle name="Dgia 6 3" xfId="11830"/>
    <cellStyle name="Dgia 6 4" xfId="11831"/>
    <cellStyle name="Dgia 6 5" xfId="11832"/>
    <cellStyle name="Dgia 7" xfId="11833"/>
    <cellStyle name="Dgia 7 2" xfId="11834"/>
    <cellStyle name="Dgia 7 3" xfId="11835"/>
    <cellStyle name="Dgia 7 4" xfId="11836"/>
    <cellStyle name="Dgia 8" xfId="11837"/>
    <cellStyle name="Dgia 9" xfId="11838"/>
    <cellStyle name="Dgia_bieu 1b" xfId="11839"/>
    <cellStyle name="Dollar (zero dec)" xfId="1371"/>
    <cellStyle name="Dollar (zero dec) 10" xfId="4004"/>
    <cellStyle name="Dollar (zero dec) 10 2" xfId="57386"/>
    <cellStyle name="Dollar (zero dec) 10 3" xfId="57387"/>
    <cellStyle name="Dollar (zero dec) 11" xfId="4005"/>
    <cellStyle name="Dollar (zero dec) 11 2" xfId="57388"/>
    <cellStyle name="Dollar (zero dec) 11 3" xfId="57389"/>
    <cellStyle name="Dollar (zero dec) 12" xfId="4006"/>
    <cellStyle name="Dollar (zero dec) 12 2" xfId="57390"/>
    <cellStyle name="Dollar (zero dec) 12 3" xfId="57391"/>
    <cellStyle name="Dollar (zero dec) 13" xfId="4007"/>
    <cellStyle name="Dollar (zero dec) 13 2" xfId="57392"/>
    <cellStyle name="Dollar (zero dec) 13 3" xfId="57393"/>
    <cellStyle name="Dollar (zero dec) 14" xfId="4008"/>
    <cellStyle name="Dollar (zero dec) 14 2" xfId="57394"/>
    <cellStyle name="Dollar (zero dec) 14 3" xfId="57395"/>
    <cellStyle name="Dollar (zero dec) 15" xfId="4009"/>
    <cellStyle name="Dollar (zero dec) 15 2" xfId="57396"/>
    <cellStyle name="Dollar (zero dec) 15 3" xfId="57397"/>
    <cellStyle name="Dollar (zero dec) 16" xfId="4010"/>
    <cellStyle name="Dollar (zero dec) 16 2" xfId="57398"/>
    <cellStyle name="Dollar (zero dec) 16 3" xfId="57399"/>
    <cellStyle name="Dollar (zero dec) 17" xfId="11840"/>
    <cellStyle name="Dollar (zero dec) 18" xfId="57400"/>
    <cellStyle name="Dollar (zero dec) 19" xfId="57401"/>
    <cellStyle name="Dollar (zero dec) 2" xfId="1372"/>
    <cellStyle name="Dollar (zero dec) 2 2" xfId="4011"/>
    <cellStyle name="Dollar (zero dec) 2 2 2" xfId="57402"/>
    <cellStyle name="Dollar (zero dec) 2 2 3" xfId="57403"/>
    <cellStyle name="Dollar (zero dec) 2 3" xfId="11841"/>
    <cellStyle name="Dollar (zero dec) 2 4" xfId="57404"/>
    <cellStyle name="Dollar (zero dec) 20" xfId="57405"/>
    <cellStyle name="Dollar (zero dec) 3" xfId="4012"/>
    <cellStyle name="Dollar (zero dec) 3 2" xfId="57406"/>
    <cellStyle name="Dollar (zero dec) 3 3" xfId="57407"/>
    <cellStyle name="Dollar (zero dec) 4" xfId="4013"/>
    <cellStyle name="Dollar (zero dec) 4 2" xfId="57408"/>
    <cellStyle name="Dollar (zero dec) 4 3" xfId="57409"/>
    <cellStyle name="Dollar (zero dec) 5" xfId="4014"/>
    <cellStyle name="Dollar (zero dec) 5 2" xfId="57410"/>
    <cellStyle name="Dollar (zero dec) 5 3" xfId="57411"/>
    <cellStyle name="Dollar (zero dec) 6" xfId="4015"/>
    <cellStyle name="Dollar (zero dec) 6 2" xfId="57412"/>
    <cellStyle name="Dollar (zero dec) 6 3" xfId="57413"/>
    <cellStyle name="Dollar (zero dec) 7" xfId="4016"/>
    <cellStyle name="Dollar (zero dec) 7 2" xfId="57414"/>
    <cellStyle name="Dollar (zero dec) 7 3" xfId="57415"/>
    <cellStyle name="Dollar (zero dec) 8" xfId="4017"/>
    <cellStyle name="Dollar (zero dec) 8 2" xfId="57416"/>
    <cellStyle name="Dollar (zero dec) 8 3" xfId="57417"/>
    <cellStyle name="Dollar (zero dec) 9" xfId="4018"/>
    <cellStyle name="Dollar (zero dec) 9 2" xfId="57418"/>
    <cellStyle name="Dollar (zero dec) 9 3" xfId="57419"/>
    <cellStyle name="Dollar (zero dec)_bieu 1b" xfId="11842"/>
    <cellStyle name="Don gia" xfId="1373"/>
    <cellStyle name="Don gia 2" xfId="1374"/>
    <cellStyle name="Don gia 2 2" xfId="11843"/>
    <cellStyle name="Don gia 2 3" xfId="11844"/>
    <cellStyle name="Don gia 2 4" xfId="57420"/>
    <cellStyle name="Don gia 3" xfId="1375"/>
    <cellStyle name="Don gia 3 2" xfId="11845"/>
    <cellStyle name="Don gia 3 3" xfId="11846"/>
    <cellStyle name="Don gia 3 4" xfId="57421"/>
    <cellStyle name="Don gia 4" xfId="1376"/>
    <cellStyle name="Don gia 4 2" xfId="11847"/>
    <cellStyle name="Don gia 4 3" xfId="11848"/>
    <cellStyle name="Don gia 4 4" xfId="57422"/>
    <cellStyle name="Don gia 5" xfId="11849"/>
    <cellStyle name="Don gia 6" xfId="11850"/>
    <cellStyle name="Don gia 7" xfId="57423"/>
    <cellStyle name="Dziesi?tny [0]_Invoices2001Slovakia" xfId="1377"/>
    <cellStyle name="Dziesi?tny_Invoices2001Slovakia" xfId="1378"/>
    <cellStyle name="Dziesietny [0]_Invoices2001Slovakia" xfId="1379"/>
    <cellStyle name="Dziesiętny [0]_Invoices2001Slovakia" xfId="1380"/>
    <cellStyle name="Dziesietny [0]_Invoices2001Slovakia 10" xfId="57424"/>
    <cellStyle name="Dziesiętny [0]_Invoices2001Slovakia 10" xfId="57425"/>
    <cellStyle name="Dziesietny [0]_Invoices2001Slovakia 11" xfId="57426"/>
    <cellStyle name="Dziesiętny [0]_Invoices2001Slovakia 11" xfId="57427"/>
    <cellStyle name="Dziesietny [0]_Invoices2001Slovakia 12" xfId="57428"/>
    <cellStyle name="Dziesiętny [0]_Invoices2001Slovakia 12" xfId="57429"/>
    <cellStyle name="Dziesietny [0]_Invoices2001Slovakia 13" xfId="57430"/>
    <cellStyle name="Dziesiętny [0]_Invoices2001Slovakia 13" xfId="57431"/>
    <cellStyle name="Dziesietny [0]_Invoices2001Slovakia 14" xfId="57432"/>
    <cellStyle name="Dziesiętny [0]_Invoices2001Slovakia 14" xfId="57433"/>
    <cellStyle name="Dziesietny [0]_Invoices2001Slovakia 15" xfId="57434"/>
    <cellStyle name="Dziesiętny [0]_Invoices2001Slovakia 15" xfId="57435"/>
    <cellStyle name="Dziesietny [0]_Invoices2001Slovakia 16" xfId="57436"/>
    <cellStyle name="Dziesiętny [0]_Invoices2001Slovakia 16" xfId="57437"/>
    <cellStyle name="Dziesietny [0]_Invoices2001Slovakia 17" xfId="57438"/>
    <cellStyle name="Dziesiętny [0]_Invoices2001Slovakia 17" xfId="57439"/>
    <cellStyle name="Dziesietny [0]_Invoices2001Slovakia 18" xfId="57440"/>
    <cellStyle name="Dziesiętny [0]_Invoices2001Slovakia 18" xfId="57441"/>
    <cellStyle name="Dziesietny [0]_Invoices2001Slovakia 19" xfId="57442"/>
    <cellStyle name="Dziesiętny [0]_Invoices2001Slovakia 19" xfId="57443"/>
    <cellStyle name="Dziesietny [0]_Invoices2001Slovakia 2" xfId="4019"/>
    <cellStyle name="Dziesiętny [0]_Invoices2001Slovakia 2" xfId="4020"/>
    <cellStyle name="Dziesietny [0]_Invoices2001Slovakia 2 10" xfId="57444"/>
    <cellStyle name="Dziesiętny [0]_Invoices2001Slovakia 2 10" xfId="57445"/>
    <cellStyle name="Dziesietny [0]_Invoices2001Slovakia 2 11" xfId="57446"/>
    <cellStyle name="Dziesiętny [0]_Invoices2001Slovakia 2 11" xfId="57447"/>
    <cellStyle name="Dziesietny [0]_Invoices2001Slovakia 2 12" xfId="57448"/>
    <cellStyle name="Dziesiętny [0]_Invoices2001Slovakia 2 12" xfId="57449"/>
    <cellStyle name="Dziesietny [0]_Invoices2001Slovakia 2 13" xfId="57450"/>
    <cellStyle name="Dziesiętny [0]_Invoices2001Slovakia 2 13" xfId="57451"/>
    <cellStyle name="Dziesietny [0]_Invoices2001Slovakia 2 14" xfId="57452"/>
    <cellStyle name="Dziesiętny [0]_Invoices2001Slovakia 2 14" xfId="57453"/>
    <cellStyle name="Dziesietny [0]_Invoices2001Slovakia 2 15" xfId="57454"/>
    <cellStyle name="Dziesiętny [0]_Invoices2001Slovakia 2 15" xfId="57455"/>
    <cellStyle name="Dziesietny [0]_Invoices2001Slovakia 2 16" xfId="57456"/>
    <cellStyle name="Dziesiętny [0]_Invoices2001Slovakia 2 16" xfId="57457"/>
    <cellStyle name="Dziesietny [0]_Invoices2001Slovakia 2 17" xfId="57458"/>
    <cellStyle name="Dziesiętny [0]_Invoices2001Slovakia 2 17" xfId="57459"/>
    <cellStyle name="Dziesietny [0]_Invoices2001Slovakia 2 18" xfId="57460"/>
    <cellStyle name="Dziesiętny [0]_Invoices2001Slovakia 2 18" xfId="57461"/>
    <cellStyle name="Dziesietny [0]_Invoices2001Slovakia 2 19" xfId="57462"/>
    <cellStyle name="Dziesiętny [0]_Invoices2001Slovakia 2 19" xfId="57463"/>
    <cellStyle name="Dziesietny [0]_Invoices2001Slovakia 2 2" xfId="57464"/>
    <cellStyle name="Dziesiętny [0]_Invoices2001Slovakia 2 2" xfId="57465"/>
    <cellStyle name="Dziesietny [0]_Invoices2001Slovakia 2 20" xfId="57466"/>
    <cellStyle name="Dziesiętny [0]_Invoices2001Slovakia 2 20" xfId="57467"/>
    <cellStyle name="Dziesietny [0]_Invoices2001Slovakia 2 21" xfId="57468"/>
    <cellStyle name="Dziesiętny [0]_Invoices2001Slovakia 2 21" xfId="57469"/>
    <cellStyle name="Dziesietny [0]_Invoices2001Slovakia 2 22" xfId="57470"/>
    <cellStyle name="Dziesiętny [0]_Invoices2001Slovakia 2 22" xfId="57471"/>
    <cellStyle name="Dziesietny [0]_Invoices2001Slovakia 2 3" xfId="57472"/>
    <cellStyle name="Dziesiętny [0]_Invoices2001Slovakia 2 3" xfId="57473"/>
    <cellStyle name="Dziesietny [0]_Invoices2001Slovakia 2 4" xfId="57474"/>
    <cellStyle name="Dziesiętny [0]_Invoices2001Slovakia 2 4" xfId="57475"/>
    <cellStyle name="Dziesietny [0]_Invoices2001Slovakia 2 5" xfId="57476"/>
    <cellStyle name="Dziesiętny [0]_Invoices2001Slovakia 2 5" xfId="57477"/>
    <cellStyle name="Dziesietny [0]_Invoices2001Slovakia 2 6" xfId="57478"/>
    <cellStyle name="Dziesiętny [0]_Invoices2001Slovakia 2 6" xfId="57479"/>
    <cellStyle name="Dziesietny [0]_Invoices2001Slovakia 2 7" xfId="57480"/>
    <cellStyle name="Dziesiętny [0]_Invoices2001Slovakia 2 7" xfId="57481"/>
    <cellStyle name="Dziesietny [0]_Invoices2001Slovakia 2 8" xfId="57482"/>
    <cellStyle name="Dziesiętny [0]_Invoices2001Slovakia 2 8" xfId="57483"/>
    <cellStyle name="Dziesietny [0]_Invoices2001Slovakia 2 9" xfId="57484"/>
    <cellStyle name="Dziesiętny [0]_Invoices2001Slovakia 2 9" xfId="57485"/>
    <cellStyle name="Dziesietny [0]_Invoices2001Slovakia 20" xfId="57486"/>
    <cellStyle name="Dziesiętny [0]_Invoices2001Slovakia 20" xfId="57487"/>
    <cellStyle name="Dziesietny [0]_Invoices2001Slovakia 21" xfId="57488"/>
    <cellStyle name="Dziesiętny [0]_Invoices2001Slovakia 21" xfId="57489"/>
    <cellStyle name="Dziesietny [0]_Invoices2001Slovakia 22" xfId="57490"/>
    <cellStyle name="Dziesiętny [0]_Invoices2001Slovakia 22" xfId="57491"/>
    <cellStyle name="Dziesietny [0]_Invoices2001Slovakia 23" xfId="57492"/>
    <cellStyle name="Dziesiętny [0]_Invoices2001Slovakia 23" xfId="57493"/>
    <cellStyle name="Dziesietny [0]_Invoices2001Slovakia 24" xfId="57494"/>
    <cellStyle name="Dziesiętny [0]_Invoices2001Slovakia 24" xfId="57495"/>
    <cellStyle name="Dziesietny [0]_Invoices2001Slovakia 25" xfId="57496"/>
    <cellStyle name="Dziesiętny [0]_Invoices2001Slovakia 25" xfId="57497"/>
    <cellStyle name="Dziesietny [0]_Invoices2001Slovakia 26" xfId="57498"/>
    <cellStyle name="Dziesiętny [0]_Invoices2001Slovakia 26" xfId="57499"/>
    <cellStyle name="Dziesietny [0]_Invoices2001Slovakia 27" xfId="57500"/>
    <cellStyle name="Dziesiętny [0]_Invoices2001Slovakia 27" xfId="57501"/>
    <cellStyle name="Dziesietny [0]_Invoices2001Slovakia 28" xfId="57502"/>
    <cellStyle name="Dziesiętny [0]_Invoices2001Slovakia 28" xfId="57503"/>
    <cellStyle name="Dziesietny [0]_Invoices2001Slovakia 29" xfId="57504"/>
    <cellStyle name="Dziesiętny [0]_Invoices2001Slovakia 29" xfId="57505"/>
    <cellStyle name="Dziesietny [0]_Invoices2001Slovakia 3" xfId="4021"/>
    <cellStyle name="Dziesiętny [0]_Invoices2001Slovakia 3" xfId="4022"/>
    <cellStyle name="Dziesietny [0]_Invoices2001Slovakia 3 10" xfId="57506"/>
    <cellStyle name="Dziesiętny [0]_Invoices2001Slovakia 3 10" xfId="57507"/>
    <cellStyle name="Dziesietny [0]_Invoices2001Slovakia 3 11" xfId="57508"/>
    <cellStyle name="Dziesiętny [0]_Invoices2001Slovakia 3 11" xfId="57509"/>
    <cellStyle name="Dziesietny [0]_Invoices2001Slovakia 3 12" xfId="57510"/>
    <cellStyle name="Dziesiętny [0]_Invoices2001Slovakia 3 12" xfId="57511"/>
    <cellStyle name="Dziesietny [0]_Invoices2001Slovakia 3 13" xfId="57512"/>
    <cellStyle name="Dziesiętny [0]_Invoices2001Slovakia 3 13" xfId="57513"/>
    <cellStyle name="Dziesietny [0]_Invoices2001Slovakia 3 14" xfId="57514"/>
    <cellStyle name="Dziesiętny [0]_Invoices2001Slovakia 3 14" xfId="57515"/>
    <cellStyle name="Dziesietny [0]_Invoices2001Slovakia 3 15" xfId="57516"/>
    <cellStyle name="Dziesiętny [0]_Invoices2001Slovakia 3 15" xfId="57517"/>
    <cellStyle name="Dziesietny [0]_Invoices2001Slovakia 3 16" xfId="57518"/>
    <cellStyle name="Dziesiętny [0]_Invoices2001Slovakia 3 16" xfId="57519"/>
    <cellStyle name="Dziesietny [0]_Invoices2001Slovakia 3 17" xfId="57520"/>
    <cellStyle name="Dziesiętny [0]_Invoices2001Slovakia 3 17" xfId="57521"/>
    <cellStyle name="Dziesietny [0]_Invoices2001Slovakia 3 18" xfId="57522"/>
    <cellStyle name="Dziesiętny [0]_Invoices2001Slovakia 3 18" xfId="57523"/>
    <cellStyle name="Dziesietny [0]_Invoices2001Slovakia 3 19" xfId="57524"/>
    <cellStyle name="Dziesiętny [0]_Invoices2001Slovakia 3 19" xfId="57525"/>
    <cellStyle name="Dziesietny [0]_Invoices2001Slovakia 3 2" xfId="57526"/>
    <cellStyle name="Dziesiętny [0]_Invoices2001Slovakia 3 2" xfId="57527"/>
    <cellStyle name="Dziesietny [0]_Invoices2001Slovakia 3 20" xfId="57528"/>
    <cellStyle name="Dziesiętny [0]_Invoices2001Slovakia 3 20" xfId="57529"/>
    <cellStyle name="Dziesietny [0]_Invoices2001Slovakia 3 21" xfId="57530"/>
    <cellStyle name="Dziesiętny [0]_Invoices2001Slovakia 3 21" xfId="57531"/>
    <cellStyle name="Dziesietny [0]_Invoices2001Slovakia 3 22" xfId="57532"/>
    <cellStyle name="Dziesiętny [0]_Invoices2001Slovakia 3 22" xfId="57533"/>
    <cellStyle name="Dziesietny [0]_Invoices2001Slovakia 3 3" xfId="57534"/>
    <cellStyle name="Dziesiętny [0]_Invoices2001Slovakia 3 3" xfId="57535"/>
    <cellStyle name="Dziesietny [0]_Invoices2001Slovakia 3 4" xfId="57536"/>
    <cellStyle name="Dziesiętny [0]_Invoices2001Slovakia 3 4" xfId="57537"/>
    <cellStyle name="Dziesietny [0]_Invoices2001Slovakia 3 5" xfId="57538"/>
    <cellStyle name="Dziesiętny [0]_Invoices2001Slovakia 3 5" xfId="57539"/>
    <cellStyle name="Dziesietny [0]_Invoices2001Slovakia 3 6" xfId="57540"/>
    <cellStyle name="Dziesiętny [0]_Invoices2001Slovakia 3 6" xfId="57541"/>
    <cellStyle name="Dziesietny [0]_Invoices2001Slovakia 3 7" xfId="57542"/>
    <cellStyle name="Dziesiętny [0]_Invoices2001Slovakia 3 7" xfId="57543"/>
    <cellStyle name="Dziesietny [0]_Invoices2001Slovakia 3 8" xfId="57544"/>
    <cellStyle name="Dziesiętny [0]_Invoices2001Slovakia 3 8" xfId="57545"/>
    <cellStyle name="Dziesietny [0]_Invoices2001Slovakia 3 9" xfId="57546"/>
    <cellStyle name="Dziesiętny [0]_Invoices2001Slovakia 3 9" xfId="57547"/>
    <cellStyle name="Dziesietny [0]_Invoices2001Slovakia 30" xfId="57548"/>
    <cellStyle name="Dziesiętny [0]_Invoices2001Slovakia 30" xfId="57549"/>
    <cellStyle name="Dziesietny [0]_Invoices2001Slovakia 31" xfId="57550"/>
    <cellStyle name="Dziesiętny [0]_Invoices2001Slovakia 31" xfId="57551"/>
    <cellStyle name="Dziesietny [0]_Invoices2001Slovakia 32" xfId="57552"/>
    <cellStyle name="Dziesiętny [0]_Invoices2001Slovakia 32" xfId="57553"/>
    <cellStyle name="Dziesietny [0]_Invoices2001Slovakia 4" xfId="4023"/>
    <cellStyle name="Dziesiętny [0]_Invoices2001Slovakia 4" xfId="4024"/>
    <cellStyle name="Dziesietny [0]_Invoices2001Slovakia 4 10" xfId="57554"/>
    <cellStyle name="Dziesiętny [0]_Invoices2001Slovakia 4 10" xfId="57555"/>
    <cellStyle name="Dziesietny [0]_Invoices2001Slovakia 4 11" xfId="57556"/>
    <cellStyle name="Dziesiętny [0]_Invoices2001Slovakia 4 11" xfId="57557"/>
    <cellStyle name="Dziesietny [0]_Invoices2001Slovakia 4 12" xfId="57558"/>
    <cellStyle name="Dziesiętny [0]_Invoices2001Slovakia 4 12" xfId="57559"/>
    <cellStyle name="Dziesietny [0]_Invoices2001Slovakia 4 13" xfId="57560"/>
    <cellStyle name="Dziesiętny [0]_Invoices2001Slovakia 4 13" xfId="57561"/>
    <cellStyle name="Dziesietny [0]_Invoices2001Slovakia 4 14" xfId="57562"/>
    <cellStyle name="Dziesiętny [0]_Invoices2001Slovakia 4 14" xfId="57563"/>
    <cellStyle name="Dziesietny [0]_Invoices2001Slovakia 4 15" xfId="57564"/>
    <cellStyle name="Dziesiętny [0]_Invoices2001Slovakia 4 15" xfId="57565"/>
    <cellStyle name="Dziesietny [0]_Invoices2001Slovakia 4 16" xfId="57566"/>
    <cellStyle name="Dziesiętny [0]_Invoices2001Slovakia 4 16" xfId="57567"/>
    <cellStyle name="Dziesietny [0]_Invoices2001Slovakia 4 17" xfId="57568"/>
    <cellStyle name="Dziesiętny [0]_Invoices2001Slovakia 4 17" xfId="57569"/>
    <cellStyle name="Dziesietny [0]_Invoices2001Slovakia 4 18" xfId="57570"/>
    <cellStyle name="Dziesiętny [0]_Invoices2001Slovakia 4 18" xfId="57571"/>
    <cellStyle name="Dziesietny [0]_Invoices2001Slovakia 4 19" xfId="57572"/>
    <cellStyle name="Dziesiętny [0]_Invoices2001Slovakia 4 19" xfId="57573"/>
    <cellStyle name="Dziesietny [0]_Invoices2001Slovakia 4 2" xfId="57574"/>
    <cellStyle name="Dziesiętny [0]_Invoices2001Slovakia 4 2" xfId="57575"/>
    <cellStyle name="Dziesietny [0]_Invoices2001Slovakia 4 20" xfId="57576"/>
    <cellStyle name="Dziesiętny [0]_Invoices2001Slovakia 4 20" xfId="57577"/>
    <cellStyle name="Dziesietny [0]_Invoices2001Slovakia 4 21" xfId="57578"/>
    <cellStyle name="Dziesiętny [0]_Invoices2001Slovakia 4 21" xfId="57579"/>
    <cellStyle name="Dziesietny [0]_Invoices2001Slovakia 4 22" xfId="57580"/>
    <cellStyle name="Dziesiętny [0]_Invoices2001Slovakia 4 22" xfId="57581"/>
    <cellStyle name="Dziesietny [0]_Invoices2001Slovakia 4 3" xfId="57582"/>
    <cellStyle name="Dziesiętny [0]_Invoices2001Slovakia 4 3" xfId="57583"/>
    <cellStyle name="Dziesietny [0]_Invoices2001Slovakia 4 4" xfId="57584"/>
    <cellStyle name="Dziesiętny [0]_Invoices2001Slovakia 4 4" xfId="57585"/>
    <cellStyle name="Dziesietny [0]_Invoices2001Slovakia 4 5" xfId="57586"/>
    <cellStyle name="Dziesiętny [0]_Invoices2001Slovakia 4 5" xfId="57587"/>
    <cellStyle name="Dziesietny [0]_Invoices2001Slovakia 4 6" xfId="57588"/>
    <cellStyle name="Dziesiętny [0]_Invoices2001Slovakia 4 6" xfId="57589"/>
    <cellStyle name="Dziesietny [0]_Invoices2001Slovakia 4 7" xfId="57590"/>
    <cellStyle name="Dziesiętny [0]_Invoices2001Slovakia 4 7" xfId="57591"/>
    <cellStyle name="Dziesietny [0]_Invoices2001Slovakia 4 8" xfId="57592"/>
    <cellStyle name="Dziesiętny [0]_Invoices2001Slovakia 4 8" xfId="57593"/>
    <cellStyle name="Dziesietny [0]_Invoices2001Slovakia 4 9" xfId="57594"/>
    <cellStyle name="Dziesiętny [0]_Invoices2001Slovakia 4 9" xfId="57595"/>
    <cellStyle name="Dziesietny [0]_Invoices2001Slovakia 5" xfId="4025"/>
    <cellStyle name="Dziesiętny [0]_Invoices2001Slovakia 5" xfId="4026"/>
    <cellStyle name="Dziesietny [0]_Invoices2001Slovakia 5 10" xfId="57596"/>
    <cellStyle name="Dziesiętny [0]_Invoices2001Slovakia 5 10" xfId="57597"/>
    <cellStyle name="Dziesietny [0]_Invoices2001Slovakia 5 11" xfId="57598"/>
    <cellStyle name="Dziesiętny [0]_Invoices2001Slovakia 5 11" xfId="57599"/>
    <cellStyle name="Dziesietny [0]_Invoices2001Slovakia 5 12" xfId="57600"/>
    <cellStyle name="Dziesiętny [0]_Invoices2001Slovakia 5 12" xfId="57601"/>
    <cellStyle name="Dziesietny [0]_Invoices2001Slovakia 5 13" xfId="57602"/>
    <cellStyle name="Dziesiętny [0]_Invoices2001Slovakia 5 13" xfId="57603"/>
    <cellStyle name="Dziesietny [0]_Invoices2001Slovakia 5 14" xfId="57604"/>
    <cellStyle name="Dziesiętny [0]_Invoices2001Slovakia 5 14" xfId="57605"/>
    <cellStyle name="Dziesietny [0]_Invoices2001Slovakia 5 15" xfId="57606"/>
    <cellStyle name="Dziesiętny [0]_Invoices2001Slovakia 5 15" xfId="57607"/>
    <cellStyle name="Dziesietny [0]_Invoices2001Slovakia 5 16" xfId="57608"/>
    <cellStyle name="Dziesiętny [0]_Invoices2001Slovakia 5 16" xfId="57609"/>
    <cellStyle name="Dziesietny [0]_Invoices2001Slovakia 5 17" xfId="57610"/>
    <cellStyle name="Dziesiętny [0]_Invoices2001Slovakia 5 17" xfId="57611"/>
    <cellStyle name="Dziesietny [0]_Invoices2001Slovakia 5 18" xfId="57612"/>
    <cellStyle name="Dziesiętny [0]_Invoices2001Slovakia 5 18" xfId="57613"/>
    <cellStyle name="Dziesietny [0]_Invoices2001Slovakia 5 19" xfId="57614"/>
    <cellStyle name="Dziesiętny [0]_Invoices2001Slovakia 5 19" xfId="57615"/>
    <cellStyle name="Dziesietny [0]_Invoices2001Slovakia 5 2" xfId="57616"/>
    <cellStyle name="Dziesiętny [0]_Invoices2001Slovakia 5 2" xfId="57617"/>
    <cellStyle name="Dziesietny [0]_Invoices2001Slovakia 5 20" xfId="57618"/>
    <cellStyle name="Dziesiętny [0]_Invoices2001Slovakia 5 20" xfId="57619"/>
    <cellStyle name="Dziesietny [0]_Invoices2001Slovakia 5 21" xfId="57620"/>
    <cellStyle name="Dziesiętny [0]_Invoices2001Slovakia 5 21" xfId="57621"/>
    <cellStyle name="Dziesietny [0]_Invoices2001Slovakia 5 22" xfId="57622"/>
    <cellStyle name="Dziesiętny [0]_Invoices2001Slovakia 5 22" xfId="57623"/>
    <cellStyle name="Dziesietny [0]_Invoices2001Slovakia 5 3" xfId="57624"/>
    <cellStyle name="Dziesiętny [0]_Invoices2001Slovakia 5 3" xfId="57625"/>
    <cellStyle name="Dziesietny [0]_Invoices2001Slovakia 5 4" xfId="57626"/>
    <cellStyle name="Dziesiętny [0]_Invoices2001Slovakia 5 4" xfId="57627"/>
    <cellStyle name="Dziesietny [0]_Invoices2001Slovakia 5 5" xfId="57628"/>
    <cellStyle name="Dziesiętny [0]_Invoices2001Slovakia 5 5" xfId="57629"/>
    <cellStyle name="Dziesietny [0]_Invoices2001Slovakia 5 6" xfId="57630"/>
    <cellStyle name="Dziesiętny [0]_Invoices2001Slovakia 5 6" xfId="57631"/>
    <cellStyle name="Dziesietny [0]_Invoices2001Slovakia 5 7" xfId="57632"/>
    <cellStyle name="Dziesiętny [0]_Invoices2001Slovakia 5 7" xfId="57633"/>
    <cellStyle name="Dziesietny [0]_Invoices2001Slovakia 5 8" xfId="57634"/>
    <cellStyle name="Dziesiętny [0]_Invoices2001Slovakia 5 8" xfId="57635"/>
    <cellStyle name="Dziesietny [0]_Invoices2001Slovakia 5 9" xfId="57636"/>
    <cellStyle name="Dziesiętny [0]_Invoices2001Slovakia 5 9" xfId="57637"/>
    <cellStyle name="Dziesietny [0]_Invoices2001Slovakia 6" xfId="4027"/>
    <cellStyle name="Dziesiętny [0]_Invoices2001Slovakia 6" xfId="4028"/>
    <cellStyle name="Dziesietny [0]_Invoices2001Slovakia 6 10" xfId="57638"/>
    <cellStyle name="Dziesiętny [0]_Invoices2001Slovakia 6 10" xfId="57639"/>
    <cellStyle name="Dziesietny [0]_Invoices2001Slovakia 6 11" xfId="57640"/>
    <cellStyle name="Dziesiętny [0]_Invoices2001Slovakia 6 11" xfId="57641"/>
    <cellStyle name="Dziesietny [0]_Invoices2001Slovakia 6 12" xfId="57642"/>
    <cellStyle name="Dziesiętny [0]_Invoices2001Slovakia 6 12" xfId="57643"/>
    <cellStyle name="Dziesietny [0]_Invoices2001Slovakia 6 13" xfId="57644"/>
    <cellStyle name="Dziesiętny [0]_Invoices2001Slovakia 6 13" xfId="57645"/>
    <cellStyle name="Dziesietny [0]_Invoices2001Slovakia 6 14" xfId="57646"/>
    <cellStyle name="Dziesiętny [0]_Invoices2001Slovakia 6 14" xfId="57647"/>
    <cellStyle name="Dziesietny [0]_Invoices2001Slovakia 6 15" xfId="57648"/>
    <cellStyle name="Dziesiętny [0]_Invoices2001Slovakia 6 15" xfId="57649"/>
    <cellStyle name="Dziesietny [0]_Invoices2001Slovakia 6 16" xfId="57650"/>
    <cellStyle name="Dziesiętny [0]_Invoices2001Slovakia 6 16" xfId="57651"/>
    <cellStyle name="Dziesietny [0]_Invoices2001Slovakia 6 17" xfId="57652"/>
    <cellStyle name="Dziesiętny [0]_Invoices2001Slovakia 6 17" xfId="57653"/>
    <cellStyle name="Dziesietny [0]_Invoices2001Slovakia 6 18" xfId="57654"/>
    <cellStyle name="Dziesiętny [0]_Invoices2001Slovakia 6 18" xfId="57655"/>
    <cellStyle name="Dziesietny [0]_Invoices2001Slovakia 6 19" xfId="57656"/>
    <cellStyle name="Dziesiętny [0]_Invoices2001Slovakia 6 19" xfId="57657"/>
    <cellStyle name="Dziesietny [0]_Invoices2001Slovakia 6 2" xfId="57658"/>
    <cellStyle name="Dziesiętny [0]_Invoices2001Slovakia 6 2" xfId="57659"/>
    <cellStyle name="Dziesietny [0]_Invoices2001Slovakia 6 20" xfId="57660"/>
    <cellStyle name="Dziesiętny [0]_Invoices2001Slovakia 6 20" xfId="57661"/>
    <cellStyle name="Dziesietny [0]_Invoices2001Slovakia 6 21" xfId="57662"/>
    <cellStyle name="Dziesiętny [0]_Invoices2001Slovakia 6 21" xfId="57663"/>
    <cellStyle name="Dziesietny [0]_Invoices2001Slovakia 6 22" xfId="57664"/>
    <cellStyle name="Dziesiętny [0]_Invoices2001Slovakia 6 22" xfId="57665"/>
    <cellStyle name="Dziesietny [0]_Invoices2001Slovakia 6 3" xfId="57666"/>
    <cellStyle name="Dziesiętny [0]_Invoices2001Slovakia 6 3" xfId="57667"/>
    <cellStyle name="Dziesietny [0]_Invoices2001Slovakia 6 4" xfId="57668"/>
    <cellStyle name="Dziesiętny [0]_Invoices2001Slovakia 6 4" xfId="57669"/>
    <cellStyle name="Dziesietny [0]_Invoices2001Slovakia 6 5" xfId="57670"/>
    <cellStyle name="Dziesiętny [0]_Invoices2001Slovakia 6 5" xfId="57671"/>
    <cellStyle name="Dziesietny [0]_Invoices2001Slovakia 6 6" xfId="57672"/>
    <cellStyle name="Dziesiętny [0]_Invoices2001Slovakia 6 6" xfId="57673"/>
    <cellStyle name="Dziesietny [0]_Invoices2001Slovakia 6 7" xfId="57674"/>
    <cellStyle name="Dziesiętny [0]_Invoices2001Slovakia 6 7" xfId="57675"/>
    <cellStyle name="Dziesietny [0]_Invoices2001Slovakia 6 8" xfId="57676"/>
    <cellStyle name="Dziesiętny [0]_Invoices2001Slovakia 6 8" xfId="57677"/>
    <cellStyle name="Dziesietny [0]_Invoices2001Slovakia 6 9" xfId="57678"/>
    <cellStyle name="Dziesiętny [0]_Invoices2001Slovakia 6 9" xfId="57679"/>
    <cellStyle name="Dziesietny [0]_Invoices2001Slovakia 7" xfId="4029"/>
    <cellStyle name="Dziesiętny [0]_Invoices2001Slovakia 7" xfId="4030"/>
    <cellStyle name="Dziesietny [0]_Invoices2001Slovakia 7 10" xfId="57680"/>
    <cellStyle name="Dziesiętny [0]_Invoices2001Slovakia 7 10" xfId="57681"/>
    <cellStyle name="Dziesietny [0]_Invoices2001Slovakia 7 11" xfId="57682"/>
    <cellStyle name="Dziesiętny [0]_Invoices2001Slovakia 7 11" xfId="57683"/>
    <cellStyle name="Dziesietny [0]_Invoices2001Slovakia 7 12" xfId="57684"/>
    <cellStyle name="Dziesiętny [0]_Invoices2001Slovakia 7 12" xfId="57685"/>
    <cellStyle name="Dziesietny [0]_Invoices2001Slovakia 7 13" xfId="57686"/>
    <cellStyle name="Dziesiętny [0]_Invoices2001Slovakia 7 13" xfId="57687"/>
    <cellStyle name="Dziesietny [0]_Invoices2001Slovakia 7 14" xfId="57688"/>
    <cellStyle name="Dziesiętny [0]_Invoices2001Slovakia 7 14" xfId="57689"/>
    <cellStyle name="Dziesietny [0]_Invoices2001Slovakia 7 15" xfId="57690"/>
    <cellStyle name="Dziesiętny [0]_Invoices2001Slovakia 7 15" xfId="57691"/>
    <cellStyle name="Dziesietny [0]_Invoices2001Slovakia 7 16" xfId="57692"/>
    <cellStyle name="Dziesiętny [0]_Invoices2001Slovakia 7 16" xfId="57693"/>
    <cellStyle name="Dziesietny [0]_Invoices2001Slovakia 7 17" xfId="57694"/>
    <cellStyle name="Dziesiętny [0]_Invoices2001Slovakia 7 17" xfId="57695"/>
    <cellStyle name="Dziesietny [0]_Invoices2001Slovakia 7 18" xfId="57696"/>
    <cellStyle name="Dziesiętny [0]_Invoices2001Slovakia 7 18" xfId="57697"/>
    <cellStyle name="Dziesietny [0]_Invoices2001Slovakia 7 19" xfId="57698"/>
    <cellStyle name="Dziesiętny [0]_Invoices2001Slovakia 7 19" xfId="57699"/>
    <cellStyle name="Dziesietny [0]_Invoices2001Slovakia 7 2" xfId="57700"/>
    <cellStyle name="Dziesiętny [0]_Invoices2001Slovakia 7 2" xfId="57701"/>
    <cellStyle name="Dziesietny [0]_Invoices2001Slovakia 7 20" xfId="57702"/>
    <cellStyle name="Dziesiętny [0]_Invoices2001Slovakia 7 20" xfId="57703"/>
    <cellStyle name="Dziesietny [0]_Invoices2001Slovakia 7 21" xfId="57704"/>
    <cellStyle name="Dziesiętny [0]_Invoices2001Slovakia 7 21" xfId="57705"/>
    <cellStyle name="Dziesietny [0]_Invoices2001Slovakia 7 22" xfId="57706"/>
    <cellStyle name="Dziesiętny [0]_Invoices2001Slovakia 7 22" xfId="57707"/>
    <cellStyle name="Dziesietny [0]_Invoices2001Slovakia 7 3" xfId="57708"/>
    <cellStyle name="Dziesiętny [0]_Invoices2001Slovakia 7 3" xfId="57709"/>
    <cellStyle name="Dziesietny [0]_Invoices2001Slovakia 7 4" xfId="57710"/>
    <cellStyle name="Dziesiętny [0]_Invoices2001Slovakia 7 4" xfId="57711"/>
    <cellStyle name="Dziesietny [0]_Invoices2001Slovakia 7 5" xfId="57712"/>
    <cellStyle name="Dziesiętny [0]_Invoices2001Slovakia 7 5" xfId="57713"/>
    <cellStyle name="Dziesietny [0]_Invoices2001Slovakia 7 6" xfId="57714"/>
    <cellStyle name="Dziesiętny [0]_Invoices2001Slovakia 7 6" xfId="57715"/>
    <cellStyle name="Dziesietny [0]_Invoices2001Slovakia 7 7" xfId="57716"/>
    <cellStyle name="Dziesiętny [0]_Invoices2001Slovakia 7 7" xfId="57717"/>
    <cellStyle name="Dziesietny [0]_Invoices2001Slovakia 7 8" xfId="57718"/>
    <cellStyle name="Dziesiętny [0]_Invoices2001Slovakia 7 8" xfId="57719"/>
    <cellStyle name="Dziesietny [0]_Invoices2001Slovakia 7 9" xfId="57720"/>
    <cellStyle name="Dziesiętny [0]_Invoices2001Slovakia 7 9" xfId="57721"/>
    <cellStyle name="Dziesietny [0]_Invoices2001Slovakia 8" xfId="11851"/>
    <cellStyle name="Dziesiętny [0]_Invoices2001Slovakia 8" xfId="11852"/>
    <cellStyle name="Dziesietny [0]_Invoices2001Slovakia 9" xfId="57722"/>
    <cellStyle name="Dziesiętny [0]_Invoices2001Slovakia 9" xfId="57723"/>
    <cellStyle name="Dziesietny [0]_Invoices2001Slovakia_01_Nha so 1_Dien" xfId="1381"/>
    <cellStyle name="Dziesiętny [0]_Invoices2001Slovakia_01_Nha so 1_Dien" xfId="1382"/>
    <cellStyle name="Dziesietny [0]_Invoices2001Slovakia_01_Nha so 1_Dien 10" xfId="11853"/>
    <cellStyle name="Dziesiętny [0]_Invoices2001Slovakia_01_Nha so 1_Dien 10" xfId="11854"/>
    <cellStyle name="Dziesietny [0]_Invoices2001Slovakia_01_Nha so 1_Dien 11" xfId="11855"/>
    <cellStyle name="Dziesiętny [0]_Invoices2001Slovakia_01_Nha so 1_Dien 11" xfId="11856"/>
    <cellStyle name="Dziesietny [0]_Invoices2001Slovakia_01_Nha so 1_Dien 12" xfId="11857"/>
    <cellStyle name="Dziesiętny [0]_Invoices2001Slovakia_01_Nha so 1_Dien 12" xfId="11858"/>
    <cellStyle name="Dziesietny [0]_Invoices2001Slovakia_01_Nha so 1_Dien 13" xfId="57724"/>
    <cellStyle name="Dziesiętny [0]_Invoices2001Slovakia_01_Nha so 1_Dien 13" xfId="57725"/>
    <cellStyle name="Dziesietny [0]_Invoices2001Slovakia_01_Nha so 1_Dien 14" xfId="57726"/>
    <cellStyle name="Dziesiętny [0]_Invoices2001Slovakia_01_Nha so 1_Dien 14" xfId="57727"/>
    <cellStyle name="Dziesietny [0]_Invoices2001Slovakia_01_Nha so 1_Dien 15" xfId="57728"/>
    <cellStyle name="Dziesiętny [0]_Invoices2001Slovakia_01_Nha so 1_Dien 15" xfId="57729"/>
    <cellStyle name="Dziesietny [0]_Invoices2001Slovakia_01_Nha so 1_Dien 16" xfId="57730"/>
    <cellStyle name="Dziesiętny [0]_Invoices2001Slovakia_01_Nha so 1_Dien 16" xfId="57731"/>
    <cellStyle name="Dziesietny [0]_Invoices2001Slovakia_01_Nha so 1_Dien 17" xfId="57732"/>
    <cellStyle name="Dziesiętny [0]_Invoices2001Slovakia_01_Nha so 1_Dien 17" xfId="57733"/>
    <cellStyle name="Dziesietny [0]_Invoices2001Slovakia_01_Nha so 1_Dien 18" xfId="57734"/>
    <cellStyle name="Dziesiętny [0]_Invoices2001Slovakia_01_Nha so 1_Dien 18" xfId="57735"/>
    <cellStyle name="Dziesietny [0]_Invoices2001Slovakia_01_Nha so 1_Dien 19" xfId="57736"/>
    <cellStyle name="Dziesiętny [0]_Invoices2001Slovakia_01_Nha so 1_Dien 19" xfId="57737"/>
    <cellStyle name="Dziesietny [0]_Invoices2001Slovakia_01_Nha so 1_Dien 2" xfId="1383"/>
    <cellStyle name="Dziesiętny [0]_Invoices2001Slovakia_01_Nha so 1_Dien 2" xfId="1384"/>
    <cellStyle name="Dziesietny [0]_Invoices2001Slovakia_01_Nha so 1_Dien 2 10" xfId="57738"/>
    <cellStyle name="Dziesiętny [0]_Invoices2001Slovakia_01_Nha so 1_Dien 2 10" xfId="57739"/>
    <cellStyle name="Dziesietny [0]_Invoices2001Slovakia_01_Nha so 1_Dien 2 11" xfId="57740"/>
    <cellStyle name="Dziesiętny [0]_Invoices2001Slovakia_01_Nha so 1_Dien 2 11" xfId="57741"/>
    <cellStyle name="Dziesietny [0]_Invoices2001Slovakia_01_Nha so 1_Dien 2 12" xfId="57742"/>
    <cellStyle name="Dziesiętny [0]_Invoices2001Slovakia_01_Nha so 1_Dien 2 12" xfId="57743"/>
    <cellStyle name="Dziesietny [0]_Invoices2001Slovakia_01_Nha so 1_Dien 2 13" xfId="57744"/>
    <cellStyle name="Dziesiętny [0]_Invoices2001Slovakia_01_Nha so 1_Dien 2 13" xfId="57745"/>
    <cellStyle name="Dziesietny [0]_Invoices2001Slovakia_01_Nha so 1_Dien 2 14" xfId="57746"/>
    <cellStyle name="Dziesiętny [0]_Invoices2001Slovakia_01_Nha so 1_Dien 2 14" xfId="57747"/>
    <cellStyle name="Dziesietny [0]_Invoices2001Slovakia_01_Nha so 1_Dien 2 15" xfId="57748"/>
    <cellStyle name="Dziesiętny [0]_Invoices2001Slovakia_01_Nha so 1_Dien 2 15" xfId="57749"/>
    <cellStyle name="Dziesietny [0]_Invoices2001Slovakia_01_Nha so 1_Dien 2 16" xfId="57750"/>
    <cellStyle name="Dziesiętny [0]_Invoices2001Slovakia_01_Nha so 1_Dien 2 16" xfId="57751"/>
    <cellStyle name="Dziesietny [0]_Invoices2001Slovakia_01_Nha so 1_Dien 2 17" xfId="57752"/>
    <cellStyle name="Dziesiętny [0]_Invoices2001Slovakia_01_Nha so 1_Dien 2 17" xfId="57753"/>
    <cellStyle name="Dziesietny [0]_Invoices2001Slovakia_01_Nha so 1_Dien 2 18" xfId="57754"/>
    <cellStyle name="Dziesiętny [0]_Invoices2001Slovakia_01_Nha so 1_Dien 2 18" xfId="57755"/>
    <cellStyle name="Dziesietny [0]_Invoices2001Slovakia_01_Nha so 1_Dien 2 19" xfId="57756"/>
    <cellStyle name="Dziesiętny [0]_Invoices2001Slovakia_01_Nha so 1_Dien 2 19" xfId="57757"/>
    <cellStyle name="Dziesietny [0]_Invoices2001Slovakia_01_Nha so 1_Dien 2 2" xfId="11859"/>
    <cellStyle name="Dziesiętny [0]_Invoices2001Slovakia_01_Nha so 1_Dien 2 2" xfId="11860"/>
    <cellStyle name="Dziesietny [0]_Invoices2001Slovakia_01_Nha so 1_Dien 2 20" xfId="57758"/>
    <cellStyle name="Dziesiętny [0]_Invoices2001Slovakia_01_Nha so 1_Dien 2 20" xfId="57759"/>
    <cellStyle name="Dziesietny [0]_Invoices2001Slovakia_01_Nha so 1_Dien 2 21" xfId="57760"/>
    <cellStyle name="Dziesiętny [0]_Invoices2001Slovakia_01_Nha so 1_Dien 2 21" xfId="57761"/>
    <cellStyle name="Dziesietny [0]_Invoices2001Slovakia_01_Nha so 1_Dien 2 22" xfId="57762"/>
    <cellStyle name="Dziesiętny [0]_Invoices2001Slovakia_01_Nha so 1_Dien 2 22" xfId="57763"/>
    <cellStyle name="Dziesietny [0]_Invoices2001Slovakia_01_Nha so 1_Dien 2 23" xfId="57764"/>
    <cellStyle name="Dziesiętny [0]_Invoices2001Slovakia_01_Nha so 1_Dien 2 23" xfId="57765"/>
    <cellStyle name="Dziesietny [0]_Invoices2001Slovakia_01_Nha so 1_Dien 2 24" xfId="57766"/>
    <cellStyle name="Dziesiętny [0]_Invoices2001Slovakia_01_Nha so 1_Dien 2 24" xfId="57767"/>
    <cellStyle name="Dziesietny [0]_Invoices2001Slovakia_01_Nha so 1_Dien 2 25" xfId="57768"/>
    <cellStyle name="Dziesiętny [0]_Invoices2001Slovakia_01_Nha so 1_Dien 2 25" xfId="57769"/>
    <cellStyle name="Dziesietny [0]_Invoices2001Slovakia_01_Nha so 1_Dien 2 26" xfId="57770"/>
    <cellStyle name="Dziesiętny [0]_Invoices2001Slovakia_01_Nha so 1_Dien 2 26" xfId="57771"/>
    <cellStyle name="Dziesietny [0]_Invoices2001Slovakia_01_Nha so 1_Dien 2 3" xfId="57772"/>
    <cellStyle name="Dziesiętny [0]_Invoices2001Slovakia_01_Nha so 1_Dien 2 3" xfId="57773"/>
    <cellStyle name="Dziesietny [0]_Invoices2001Slovakia_01_Nha so 1_Dien 2 4" xfId="57774"/>
    <cellStyle name="Dziesiętny [0]_Invoices2001Slovakia_01_Nha so 1_Dien 2 4" xfId="57775"/>
    <cellStyle name="Dziesietny [0]_Invoices2001Slovakia_01_Nha so 1_Dien 2 5" xfId="57776"/>
    <cellStyle name="Dziesiętny [0]_Invoices2001Slovakia_01_Nha so 1_Dien 2 5" xfId="57777"/>
    <cellStyle name="Dziesietny [0]_Invoices2001Slovakia_01_Nha so 1_Dien 2 6" xfId="57778"/>
    <cellStyle name="Dziesiętny [0]_Invoices2001Slovakia_01_Nha so 1_Dien 2 6" xfId="57779"/>
    <cellStyle name="Dziesietny [0]_Invoices2001Slovakia_01_Nha so 1_Dien 2 7" xfId="57780"/>
    <cellStyle name="Dziesiętny [0]_Invoices2001Slovakia_01_Nha so 1_Dien 2 7" xfId="57781"/>
    <cellStyle name="Dziesietny [0]_Invoices2001Slovakia_01_Nha so 1_Dien 2 8" xfId="57782"/>
    <cellStyle name="Dziesiętny [0]_Invoices2001Slovakia_01_Nha so 1_Dien 2 8" xfId="57783"/>
    <cellStyle name="Dziesietny [0]_Invoices2001Slovakia_01_Nha so 1_Dien 2 9" xfId="57784"/>
    <cellStyle name="Dziesiętny [0]_Invoices2001Slovakia_01_Nha so 1_Dien 2 9" xfId="57785"/>
    <cellStyle name="Dziesietny [0]_Invoices2001Slovakia_01_Nha so 1_Dien 20" xfId="57786"/>
    <cellStyle name="Dziesiętny [0]_Invoices2001Slovakia_01_Nha so 1_Dien 20" xfId="57787"/>
    <cellStyle name="Dziesietny [0]_Invoices2001Slovakia_01_Nha so 1_Dien 21" xfId="57788"/>
    <cellStyle name="Dziesiętny [0]_Invoices2001Slovakia_01_Nha so 1_Dien 21" xfId="57789"/>
    <cellStyle name="Dziesietny [0]_Invoices2001Slovakia_01_Nha so 1_Dien 22" xfId="57790"/>
    <cellStyle name="Dziesiętny [0]_Invoices2001Slovakia_01_Nha so 1_Dien 22" xfId="57791"/>
    <cellStyle name="Dziesietny [0]_Invoices2001Slovakia_01_Nha so 1_Dien 23" xfId="57792"/>
    <cellStyle name="Dziesiętny [0]_Invoices2001Slovakia_01_Nha so 1_Dien 23" xfId="57793"/>
    <cellStyle name="Dziesietny [0]_Invoices2001Slovakia_01_Nha so 1_Dien 24" xfId="57794"/>
    <cellStyle name="Dziesiętny [0]_Invoices2001Slovakia_01_Nha so 1_Dien 24" xfId="57795"/>
    <cellStyle name="Dziesietny [0]_Invoices2001Slovakia_01_Nha so 1_Dien 25" xfId="57796"/>
    <cellStyle name="Dziesiętny [0]_Invoices2001Slovakia_01_Nha so 1_Dien 25" xfId="57797"/>
    <cellStyle name="Dziesietny [0]_Invoices2001Slovakia_01_Nha so 1_Dien 26" xfId="57798"/>
    <cellStyle name="Dziesiętny [0]_Invoices2001Slovakia_01_Nha so 1_Dien 26" xfId="57799"/>
    <cellStyle name="Dziesietny [0]_Invoices2001Slovakia_01_Nha so 1_Dien 27" xfId="57800"/>
    <cellStyle name="Dziesiętny [0]_Invoices2001Slovakia_01_Nha so 1_Dien 27" xfId="57801"/>
    <cellStyle name="Dziesietny [0]_Invoices2001Slovakia_01_Nha so 1_Dien 28" xfId="57802"/>
    <cellStyle name="Dziesiętny [0]_Invoices2001Slovakia_01_Nha so 1_Dien 28" xfId="57803"/>
    <cellStyle name="Dziesietny [0]_Invoices2001Slovakia_01_Nha so 1_Dien 29" xfId="57804"/>
    <cellStyle name="Dziesiętny [0]_Invoices2001Slovakia_01_Nha so 1_Dien 29" xfId="57805"/>
    <cellStyle name="Dziesietny [0]_Invoices2001Slovakia_01_Nha so 1_Dien 3" xfId="1385"/>
    <cellStyle name="Dziesiętny [0]_Invoices2001Slovakia_01_Nha so 1_Dien 3" xfId="1386"/>
    <cellStyle name="Dziesietny [0]_Invoices2001Slovakia_01_Nha so 1_Dien 3 10" xfId="57806"/>
    <cellStyle name="Dziesiętny [0]_Invoices2001Slovakia_01_Nha so 1_Dien 3 10" xfId="57807"/>
    <cellStyle name="Dziesietny [0]_Invoices2001Slovakia_01_Nha so 1_Dien 3 11" xfId="57808"/>
    <cellStyle name="Dziesiętny [0]_Invoices2001Slovakia_01_Nha so 1_Dien 3 11" xfId="57809"/>
    <cellStyle name="Dziesietny [0]_Invoices2001Slovakia_01_Nha so 1_Dien 3 12" xfId="57810"/>
    <cellStyle name="Dziesiętny [0]_Invoices2001Slovakia_01_Nha so 1_Dien 3 12" xfId="57811"/>
    <cellStyle name="Dziesietny [0]_Invoices2001Slovakia_01_Nha so 1_Dien 3 13" xfId="57812"/>
    <cellStyle name="Dziesiętny [0]_Invoices2001Slovakia_01_Nha so 1_Dien 3 13" xfId="57813"/>
    <cellStyle name="Dziesietny [0]_Invoices2001Slovakia_01_Nha so 1_Dien 3 14" xfId="57814"/>
    <cellStyle name="Dziesiętny [0]_Invoices2001Slovakia_01_Nha so 1_Dien 3 14" xfId="57815"/>
    <cellStyle name="Dziesietny [0]_Invoices2001Slovakia_01_Nha so 1_Dien 3 15" xfId="57816"/>
    <cellStyle name="Dziesiętny [0]_Invoices2001Slovakia_01_Nha so 1_Dien 3 15" xfId="57817"/>
    <cellStyle name="Dziesietny [0]_Invoices2001Slovakia_01_Nha so 1_Dien 3 16" xfId="57818"/>
    <cellStyle name="Dziesiętny [0]_Invoices2001Slovakia_01_Nha so 1_Dien 3 16" xfId="57819"/>
    <cellStyle name="Dziesietny [0]_Invoices2001Slovakia_01_Nha so 1_Dien 3 17" xfId="57820"/>
    <cellStyle name="Dziesiętny [0]_Invoices2001Slovakia_01_Nha so 1_Dien 3 17" xfId="57821"/>
    <cellStyle name="Dziesietny [0]_Invoices2001Slovakia_01_Nha so 1_Dien 3 18" xfId="57822"/>
    <cellStyle name="Dziesiętny [0]_Invoices2001Slovakia_01_Nha so 1_Dien 3 18" xfId="57823"/>
    <cellStyle name="Dziesietny [0]_Invoices2001Slovakia_01_Nha so 1_Dien 3 19" xfId="57824"/>
    <cellStyle name="Dziesiętny [0]_Invoices2001Slovakia_01_Nha so 1_Dien 3 19" xfId="57825"/>
    <cellStyle name="Dziesietny [0]_Invoices2001Slovakia_01_Nha so 1_Dien 3 2" xfId="11861"/>
    <cellStyle name="Dziesiętny [0]_Invoices2001Slovakia_01_Nha so 1_Dien 3 2" xfId="11862"/>
    <cellStyle name="Dziesietny [0]_Invoices2001Slovakia_01_Nha so 1_Dien 3 20" xfId="57826"/>
    <cellStyle name="Dziesiętny [0]_Invoices2001Slovakia_01_Nha so 1_Dien 3 20" xfId="57827"/>
    <cellStyle name="Dziesietny [0]_Invoices2001Slovakia_01_Nha so 1_Dien 3 21" xfId="57828"/>
    <cellStyle name="Dziesiętny [0]_Invoices2001Slovakia_01_Nha so 1_Dien 3 21" xfId="57829"/>
    <cellStyle name="Dziesietny [0]_Invoices2001Slovakia_01_Nha so 1_Dien 3 22" xfId="57830"/>
    <cellStyle name="Dziesiętny [0]_Invoices2001Slovakia_01_Nha so 1_Dien 3 22" xfId="57831"/>
    <cellStyle name="Dziesietny [0]_Invoices2001Slovakia_01_Nha so 1_Dien 3 23" xfId="57832"/>
    <cellStyle name="Dziesiętny [0]_Invoices2001Slovakia_01_Nha so 1_Dien 3 23" xfId="57833"/>
    <cellStyle name="Dziesietny [0]_Invoices2001Slovakia_01_Nha so 1_Dien 3 24" xfId="57834"/>
    <cellStyle name="Dziesiętny [0]_Invoices2001Slovakia_01_Nha so 1_Dien 3 24" xfId="57835"/>
    <cellStyle name="Dziesietny [0]_Invoices2001Slovakia_01_Nha so 1_Dien 3 25" xfId="57836"/>
    <cellStyle name="Dziesiętny [0]_Invoices2001Slovakia_01_Nha so 1_Dien 3 25" xfId="57837"/>
    <cellStyle name="Dziesietny [0]_Invoices2001Slovakia_01_Nha so 1_Dien 3 26" xfId="57838"/>
    <cellStyle name="Dziesiętny [0]_Invoices2001Slovakia_01_Nha so 1_Dien 3 26" xfId="57839"/>
    <cellStyle name="Dziesietny [0]_Invoices2001Slovakia_01_Nha so 1_Dien 3 3" xfId="57840"/>
    <cellStyle name="Dziesiętny [0]_Invoices2001Slovakia_01_Nha so 1_Dien 3 3" xfId="57841"/>
    <cellStyle name="Dziesietny [0]_Invoices2001Slovakia_01_Nha so 1_Dien 3 4" xfId="57842"/>
    <cellStyle name="Dziesiętny [0]_Invoices2001Slovakia_01_Nha so 1_Dien 3 4" xfId="57843"/>
    <cellStyle name="Dziesietny [0]_Invoices2001Slovakia_01_Nha so 1_Dien 3 5" xfId="57844"/>
    <cellStyle name="Dziesiętny [0]_Invoices2001Slovakia_01_Nha so 1_Dien 3 5" xfId="57845"/>
    <cellStyle name="Dziesietny [0]_Invoices2001Slovakia_01_Nha so 1_Dien 3 6" xfId="57846"/>
    <cellStyle name="Dziesiętny [0]_Invoices2001Slovakia_01_Nha so 1_Dien 3 6" xfId="57847"/>
    <cellStyle name="Dziesietny [0]_Invoices2001Slovakia_01_Nha so 1_Dien 3 7" xfId="57848"/>
    <cellStyle name="Dziesiętny [0]_Invoices2001Slovakia_01_Nha so 1_Dien 3 7" xfId="57849"/>
    <cellStyle name="Dziesietny [0]_Invoices2001Slovakia_01_Nha so 1_Dien 3 8" xfId="57850"/>
    <cellStyle name="Dziesiętny [0]_Invoices2001Slovakia_01_Nha so 1_Dien 3 8" xfId="57851"/>
    <cellStyle name="Dziesietny [0]_Invoices2001Slovakia_01_Nha so 1_Dien 3 9" xfId="57852"/>
    <cellStyle name="Dziesiętny [0]_Invoices2001Slovakia_01_Nha so 1_Dien 3 9" xfId="57853"/>
    <cellStyle name="Dziesietny [0]_Invoices2001Slovakia_01_Nha so 1_Dien 30" xfId="57854"/>
    <cellStyle name="Dziesiętny [0]_Invoices2001Slovakia_01_Nha so 1_Dien 30" xfId="57855"/>
    <cellStyle name="Dziesietny [0]_Invoices2001Slovakia_01_Nha so 1_Dien 31" xfId="57856"/>
    <cellStyle name="Dziesiętny [0]_Invoices2001Slovakia_01_Nha so 1_Dien 31" xfId="57857"/>
    <cellStyle name="Dziesietny [0]_Invoices2001Slovakia_01_Nha so 1_Dien 32" xfId="57858"/>
    <cellStyle name="Dziesiętny [0]_Invoices2001Slovakia_01_Nha so 1_Dien 32" xfId="57859"/>
    <cellStyle name="Dziesietny [0]_Invoices2001Slovakia_01_Nha so 1_Dien 33" xfId="57860"/>
    <cellStyle name="Dziesiętny [0]_Invoices2001Slovakia_01_Nha so 1_Dien 33" xfId="57861"/>
    <cellStyle name="Dziesietny [0]_Invoices2001Slovakia_01_Nha so 1_Dien 34" xfId="57862"/>
    <cellStyle name="Dziesiętny [0]_Invoices2001Slovakia_01_Nha so 1_Dien 34" xfId="57863"/>
    <cellStyle name="Dziesietny [0]_Invoices2001Slovakia_01_Nha so 1_Dien 35" xfId="57864"/>
    <cellStyle name="Dziesiętny [0]_Invoices2001Slovakia_01_Nha so 1_Dien 35" xfId="57865"/>
    <cellStyle name="Dziesietny [0]_Invoices2001Slovakia_01_Nha so 1_Dien 36" xfId="57866"/>
    <cellStyle name="Dziesiętny [0]_Invoices2001Slovakia_01_Nha so 1_Dien 36" xfId="57867"/>
    <cellStyle name="Dziesietny [0]_Invoices2001Slovakia_01_Nha so 1_Dien 37" xfId="57868"/>
    <cellStyle name="Dziesiętny [0]_Invoices2001Slovakia_01_Nha so 1_Dien 37" xfId="57869"/>
    <cellStyle name="Dziesietny [0]_Invoices2001Slovakia_01_Nha so 1_Dien 4" xfId="1387"/>
    <cellStyle name="Dziesiętny [0]_Invoices2001Slovakia_01_Nha so 1_Dien 4" xfId="1388"/>
    <cellStyle name="Dziesietny [0]_Invoices2001Slovakia_01_Nha so 1_Dien 4 10" xfId="57870"/>
    <cellStyle name="Dziesiętny [0]_Invoices2001Slovakia_01_Nha so 1_Dien 4 10" xfId="57871"/>
    <cellStyle name="Dziesietny [0]_Invoices2001Slovakia_01_Nha so 1_Dien 4 11" xfId="57872"/>
    <cellStyle name="Dziesiętny [0]_Invoices2001Slovakia_01_Nha so 1_Dien 4 11" xfId="57873"/>
    <cellStyle name="Dziesietny [0]_Invoices2001Slovakia_01_Nha so 1_Dien 4 12" xfId="57874"/>
    <cellStyle name="Dziesiętny [0]_Invoices2001Slovakia_01_Nha so 1_Dien 4 12" xfId="57875"/>
    <cellStyle name="Dziesietny [0]_Invoices2001Slovakia_01_Nha so 1_Dien 4 13" xfId="57876"/>
    <cellStyle name="Dziesiętny [0]_Invoices2001Slovakia_01_Nha so 1_Dien 4 13" xfId="57877"/>
    <cellStyle name="Dziesietny [0]_Invoices2001Slovakia_01_Nha so 1_Dien 4 14" xfId="57878"/>
    <cellStyle name="Dziesiętny [0]_Invoices2001Slovakia_01_Nha so 1_Dien 4 14" xfId="57879"/>
    <cellStyle name="Dziesietny [0]_Invoices2001Slovakia_01_Nha so 1_Dien 4 15" xfId="57880"/>
    <cellStyle name="Dziesiętny [0]_Invoices2001Slovakia_01_Nha so 1_Dien 4 15" xfId="57881"/>
    <cellStyle name="Dziesietny [0]_Invoices2001Slovakia_01_Nha so 1_Dien 4 16" xfId="57882"/>
    <cellStyle name="Dziesiętny [0]_Invoices2001Slovakia_01_Nha so 1_Dien 4 16" xfId="57883"/>
    <cellStyle name="Dziesietny [0]_Invoices2001Slovakia_01_Nha so 1_Dien 4 17" xfId="57884"/>
    <cellStyle name="Dziesiętny [0]_Invoices2001Slovakia_01_Nha so 1_Dien 4 17" xfId="57885"/>
    <cellStyle name="Dziesietny [0]_Invoices2001Slovakia_01_Nha so 1_Dien 4 18" xfId="57886"/>
    <cellStyle name="Dziesiętny [0]_Invoices2001Slovakia_01_Nha so 1_Dien 4 18" xfId="57887"/>
    <cellStyle name="Dziesietny [0]_Invoices2001Slovakia_01_Nha so 1_Dien 4 19" xfId="57888"/>
    <cellStyle name="Dziesiętny [0]_Invoices2001Slovakia_01_Nha so 1_Dien 4 19" xfId="57889"/>
    <cellStyle name="Dziesietny [0]_Invoices2001Slovakia_01_Nha so 1_Dien 4 2" xfId="11863"/>
    <cellStyle name="Dziesiętny [0]_Invoices2001Slovakia_01_Nha so 1_Dien 4 2" xfId="11864"/>
    <cellStyle name="Dziesietny [0]_Invoices2001Slovakia_01_Nha so 1_Dien 4 20" xfId="57890"/>
    <cellStyle name="Dziesiętny [0]_Invoices2001Slovakia_01_Nha so 1_Dien 4 20" xfId="57891"/>
    <cellStyle name="Dziesietny [0]_Invoices2001Slovakia_01_Nha so 1_Dien 4 21" xfId="57892"/>
    <cellStyle name="Dziesiętny [0]_Invoices2001Slovakia_01_Nha so 1_Dien 4 21" xfId="57893"/>
    <cellStyle name="Dziesietny [0]_Invoices2001Slovakia_01_Nha so 1_Dien 4 22" xfId="57894"/>
    <cellStyle name="Dziesiętny [0]_Invoices2001Slovakia_01_Nha so 1_Dien 4 22" xfId="57895"/>
    <cellStyle name="Dziesietny [0]_Invoices2001Slovakia_01_Nha so 1_Dien 4 23" xfId="57896"/>
    <cellStyle name="Dziesiętny [0]_Invoices2001Slovakia_01_Nha so 1_Dien 4 23" xfId="57897"/>
    <cellStyle name="Dziesietny [0]_Invoices2001Slovakia_01_Nha so 1_Dien 4 24" xfId="57898"/>
    <cellStyle name="Dziesiętny [0]_Invoices2001Slovakia_01_Nha so 1_Dien 4 24" xfId="57899"/>
    <cellStyle name="Dziesietny [0]_Invoices2001Slovakia_01_Nha so 1_Dien 4 25" xfId="57900"/>
    <cellStyle name="Dziesiętny [0]_Invoices2001Slovakia_01_Nha so 1_Dien 4 25" xfId="57901"/>
    <cellStyle name="Dziesietny [0]_Invoices2001Slovakia_01_Nha so 1_Dien 4 26" xfId="57902"/>
    <cellStyle name="Dziesiętny [0]_Invoices2001Slovakia_01_Nha so 1_Dien 4 26" xfId="57903"/>
    <cellStyle name="Dziesietny [0]_Invoices2001Slovakia_01_Nha so 1_Dien 4 3" xfId="57904"/>
    <cellStyle name="Dziesiętny [0]_Invoices2001Slovakia_01_Nha so 1_Dien 4 3" xfId="57905"/>
    <cellStyle name="Dziesietny [0]_Invoices2001Slovakia_01_Nha so 1_Dien 4 4" xfId="57906"/>
    <cellStyle name="Dziesiętny [0]_Invoices2001Slovakia_01_Nha so 1_Dien 4 4" xfId="57907"/>
    <cellStyle name="Dziesietny [0]_Invoices2001Slovakia_01_Nha so 1_Dien 4 5" xfId="57908"/>
    <cellStyle name="Dziesiętny [0]_Invoices2001Slovakia_01_Nha so 1_Dien 4 5" xfId="57909"/>
    <cellStyle name="Dziesietny [0]_Invoices2001Slovakia_01_Nha so 1_Dien 4 6" xfId="57910"/>
    <cellStyle name="Dziesiętny [0]_Invoices2001Slovakia_01_Nha so 1_Dien 4 6" xfId="57911"/>
    <cellStyle name="Dziesietny [0]_Invoices2001Slovakia_01_Nha so 1_Dien 4 7" xfId="57912"/>
    <cellStyle name="Dziesiętny [0]_Invoices2001Slovakia_01_Nha so 1_Dien 4 7" xfId="57913"/>
    <cellStyle name="Dziesietny [0]_Invoices2001Slovakia_01_Nha so 1_Dien 4 8" xfId="57914"/>
    <cellStyle name="Dziesiętny [0]_Invoices2001Slovakia_01_Nha so 1_Dien 4 8" xfId="57915"/>
    <cellStyle name="Dziesietny [0]_Invoices2001Slovakia_01_Nha so 1_Dien 4 9" xfId="57916"/>
    <cellStyle name="Dziesiętny [0]_Invoices2001Slovakia_01_Nha so 1_Dien 4 9" xfId="57917"/>
    <cellStyle name="Dziesietny [0]_Invoices2001Slovakia_01_Nha so 1_Dien 5" xfId="11865"/>
    <cellStyle name="Dziesiętny [0]_Invoices2001Slovakia_01_Nha so 1_Dien 5" xfId="11866"/>
    <cellStyle name="Dziesietny [0]_Invoices2001Slovakia_01_Nha so 1_Dien 6" xfId="11867"/>
    <cellStyle name="Dziesiętny [0]_Invoices2001Slovakia_01_Nha so 1_Dien 6" xfId="11868"/>
    <cellStyle name="Dziesietny [0]_Invoices2001Slovakia_01_Nha so 1_Dien 7" xfId="11869"/>
    <cellStyle name="Dziesiętny [0]_Invoices2001Slovakia_01_Nha so 1_Dien 7" xfId="11870"/>
    <cellStyle name="Dziesietny [0]_Invoices2001Slovakia_01_Nha so 1_Dien 8" xfId="11871"/>
    <cellStyle name="Dziesiętny [0]_Invoices2001Slovakia_01_Nha so 1_Dien 8" xfId="11872"/>
    <cellStyle name="Dziesietny [0]_Invoices2001Slovakia_01_Nha so 1_Dien 9" xfId="11873"/>
    <cellStyle name="Dziesiętny [0]_Invoices2001Slovakia_01_Nha so 1_Dien 9" xfId="11874"/>
    <cellStyle name="Dziesietny [0]_Invoices2001Slovakia_05-12  KH trung han 2016-2020 - Liem Thinh edited" xfId="4031"/>
    <cellStyle name="Dziesiętny [0]_Invoices2001Slovakia_05-12  KH trung han 2016-2020 - Liem Thinh edited" xfId="4032"/>
    <cellStyle name="Dziesietny [0]_Invoices2001Slovakia_05-12  KH trung han 2016-2020 - Liem Thinh edited 10" xfId="57918"/>
    <cellStyle name="Dziesiętny [0]_Invoices2001Slovakia_05-12  KH trung han 2016-2020 - Liem Thinh edited 10" xfId="57919"/>
    <cellStyle name="Dziesietny [0]_Invoices2001Slovakia_05-12  KH trung han 2016-2020 - Liem Thinh edited 11" xfId="57920"/>
    <cellStyle name="Dziesiętny [0]_Invoices2001Slovakia_05-12  KH trung han 2016-2020 - Liem Thinh edited 11" xfId="57921"/>
    <cellStyle name="Dziesietny [0]_Invoices2001Slovakia_05-12  KH trung han 2016-2020 - Liem Thinh edited 12" xfId="57922"/>
    <cellStyle name="Dziesiętny [0]_Invoices2001Slovakia_05-12  KH trung han 2016-2020 - Liem Thinh edited 12" xfId="57923"/>
    <cellStyle name="Dziesietny [0]_Invoices2001Slovakia_05-12  KH trung han 2016-2020 - Liem Thinh edited 13" xfId="57924"/>
    <cellStyle name="Dziesiętny [0]_Invoices2001Slovakia_05-12  KH trung han 2016-2020 - Liem Thinh edited 13" xfId="57925"/>
    <cellStyle name="Dziesietny [0]_Invoices2001Slovakia_05-12  KH trung han 2016-2020 - Liem Thinh edited 14" xfId="57926"/>
    <cellStyle name="Dziesiętny [0]_Invoices2001Slovakia_05-12  KH trung han 2016-2020 - Liem Thinh edited 14" xfId="57927"/>
    <cellStyle name="Dziesietny [0]_Invoices2001Slovakia_05-12  KH trung han 2016-2020 - Liem Thinh edited 15" xfId="57928"/>
    <cellStyle name="Dziesiętny [0]_Invoices2001Slovakia_05-12  KH trung han 2016-2020 - Liem Thinh edited 15" xfId="57929"/>
    <cellStyle name="Dziesietny [0]_Invoices2001Slovakia_05-12  KH trung han 2016-2020 - Liem Thinh edited 16" xfId="57930"/>
    <cellStyle name="Dziesiętny [0]_Invoices2001Slovakia_05-12  KH trung han 2016-2020 - Liem Thinh edited 16" xfId="57931"/>
    <cellStyle name="Dziesietny [0]_Invoices2001Slovakia_05-12  KH trung han 2016-2020 - Liem Thinh edited 17" xfId="57932"/>
    <cellStyle name="Dziesiętny [0]_Invoices2001Slovakia_05-12  KH trung han 2016-2020 - Liem Thinh edited 17" xfId="57933"/>
    <cellStyle name="Dziesietny [0]_Invoices2001Slovakia_05-12  KH trung han 2016-2020 - Liem Thinh edited 18" xfId="57934"/>
    <cellStyle name="Dziesiętny [0]_Invoices2001Slovakia_05-12  KH trung han 2016-2020 - Liem Thinh edited 18" xfId="57935"/>
    <cellStyle name="Dziesietny [0]_Invoices2001Slovakia_05-12  KH trung han 2016-2020 - Liem Thinh edited 19" xfId="57936"/>
    <cellStyle name="Dziesiętny [0]_Invoices2001Slovakia_05-12  KH trung han 2016-2020 - Liem Thinh edited 19" xfId="57937"/>
    <cellStyle name="Dziesietny [0]_Invoices2001Slovakia_05-12  KH trung han 2016-2020 - Liem Thinh edited 2" xfId="57938"/>
    <cellStyle name="Dziesiętny [0]_Invoices2001Slovakia_05-12  KH trung han 2016-2020 - Liem Thinh edited 2" xfId="57939"/>
    <cellStyle name="Dziesietny [0]_Invoices2001Slovakia_05-12  KH trung han 2016-2020 - Liem Thinh edited 20" xfId="57940"/>
    <cellStyle name="Dziesiętny [0]_Invoices2001Slovakia_05-12  KH trung han 2016-2020 - Liem Thinh edited 20" xfId="57941"/>
    <cellStyle name="Dziesietny [0]_Invoices2001Slovakia_05-12  KH trung han 2016-2020 - Liem Thinh edited 21" xfId="57942"/>
    <cellStyle name="Dziesiętny [0]_Invoices2001Slovakia_05-12  KH trung han 2016-2020 - Liem Thinh edited 21" xfId="57943"/>
    <cellStyle name="Dziesietny [0]_Invoices2001Slovakia_05-12  KH trung han 2016-2020 - Liem Thinh edited 22" xfId="57944"/>
    <cellStyle name="Dziesiętny [0]_Invoices2001Slovakia_05-12  KH trung han 2016-2020 - Liem Thinh edited 22" xfId="57945"/>
    <cellStyle name="Dziesietny [0]_Invoices2001Slovakia_05-12  KH trung han 2016-2020 - Liem Thinh edited 3" xfId="57946"/>
    <cellStyle name="Dziesiętny [0]_Invoices2001Slovakia_05-12  KH trung han 2016-2020 - Liem Thinh edited 3" xfId="57947"/>
    <cellStyle name="Dziesietny [0]_Invoices2001Slovakia_05-12  KH trung han 2016-2020 - Liem Thinh edited 4" xfId="57948"/>
    <cellStyle name="Dziesiętny [0]_Invoices2001Slovakia_05-12  KH trung han 2016-2020 - Liem Thinh edited 4" xfId="57949"/>
    <cellStyle name="Dziesietny [0]_Invoices2001Slovakia_05-12  KH trung han 2016-2020 - Liem Thinh edited 5" xfId="57950"/>
    <cellStyle name="Dziesiętny [0]_Invoices2001Slovakia_05-12  KH trung han 2016-2020 - Liem Thinh edited 5" xfId="57951"/>
    <cellStyle name="Dziesietny [0]_Invoices2001Slovakia_05-12  KH trung han 2016-2020 - Liem Thinh edited 6" xfId="57952"/>
    <cellStyle name="Dziesiętny [0]_Invoices2001Slovakia_05-12  KH trung han 2016-2020 - Liem Thinh edited 6" xfId="57953"/>
    <cellStyle name="Dziesietny [0]_Invoices2001Slovakia_05-12  KH trung han 2016-2020 - Liem Thinh edited 7" xfId="57954"/>
    <cellStyle name="Dziesiętny [0]_Invoices2001Slovakia_05-12  KH trung han 2016-2020 - Liem Thinh edited 7" xfId="57955"/>
    <cellStyle name="Dziesietny [0]_Invoices2001Slovakia_05-12  KH trung han 2016-2020 - Liem Thinh edited 8" xfId="57956"/>
    <cellStyle name="Dziesiętny [0]_Invoices2001Slovakia_05-12  KH trung han 2016-2020 - Liem Thinh edited 8" xfId="57957"/>
    <cellStyle name="Dziesietny [0]_Invoices2001Slovakia_05-12  KH trung han 2016-2020 - Liem Thinh edited 9" xfId="57958"/>
    <cellStyle name="Dziesiętny [0]_Invoices2001Slovakia_05-12  KH trung han 2016-2020 - Liem Thinh edited 9" xfId="57959"/>
    <cellStyle name="Dziesietny [0]_Invoices2001Slovakia_10_Nha so 10_Dien1" xfId="1389"/>
    <cellStyle name="Dziesiętny [0]_Invoices2001Slovakia_10_Nha so 10_Dien1" xfId="1390"/>
    <cellStyle name="Dziesietny [0]_Invoices2001Slovakia_10_Nha so 10_Dien1 10" xfId="11875"/>
    <cellStyle name="Dziesiętny [0]_Invoices2001Slovakia_10_Nha so 10_Dien1 10" xfId="11876"/>
    <cellStyle name="Dziesietny [0]_Invoices2001Slovakia_10_Nha so 10_Dien1 11" xfId="11877"/>
    <cellStyle name="Dziesiętny [0]_Invoices2001Slovakia_10_Nha so 10_Dien1 11" xfId="11878"/>
    <cellStyle name="Dziesietny [0]_Invoices2001Slovakia_10_Nha so 10_Dien1 12" xfId="11879"/>
    <cellStyle name="Dziesiętny [0]_Invoices2001Slovakia_10_Nha so 10_Dien1 12" xfId="11880"/>
    <cellStyle name="Dziesietny [0]_Invoices2001Slovakia_10_Nha so 10_Dien1 13" xfId="57960"/>
    <cellStyle name="Dziesiętny [0]_Invoices2001Slovakia_10_Nha so 10_Dien1 13" xfId="57961"/>
    <cellStyle name="Dziesietny [0]_Invoices2001Slovakia_10_Nha so 10_Dien1 14" xfId="57962"/>
    <cellStyle name="Dziesiętny [0]_Invoices2001Slovakia_10_Nha so 10_Dien1 14" xfId="57963"/>
    <cellStyle name="Dziesietny [0]_Invoices2001Slovakia_10_Nha so 10_Dien1 15" xfId="57964"/>
    <cellStyle name="Dziesiętny [0]_Invoices2001Slovakia_10_Nha so 10_Dien1 15" xfId="57965"/>
    <cellStyle name="Dziesietny [0]_Invoices2001Slovakia_10_Nha so 10_Dien1 16" xfId="57966"/>
    <cellStyle name="Dziesiętny [0]_Invoices2001Slovakia_10_Nha so 10_Dien1 16" xfId="57967"/>
    <cellStyle name="Dziesietny [0]_Invoices2001Slovakia_10_Nha so 10_Dien1 17" xfId="57968"/>
    <cellStyle name="Dziesiętny [0]_Invoices2001Slovakia_10_Nha so 10_Dien1 17" xfId="57969"/>
    <cellStyle name="Dziesietny [0]_Invoices2001Slovakia_10_Nha so 10_Dien1 18" xfId="57970"/>
    <cellStyle name="Dziesiętny [0]_Invoices2001Slovakia_10_Nha so 10_Dien1 18" xfId="57971"/>
    <cellStyle name="Dziesietny [0]_Invoices2001Slovakia_10_Nha so 10_Dien1 19" xfId="57972"/>
    <cellStyle name="Dziesiętny [0]_Invoices2001Slovakia_10_Nha so 10_Dien1 19" xfId="57973"/>
    <cellStyle name="Dziesietny [0]_Invoices2001Slovakia_10_Nha so 10_Dien1 2" xfId="1391"/>
    <cellStyle name="Dziesiętny [0]_Invoices2001Slovakia_10_Nha so 10_Dien1 2" xfId="1392"/>
    <cellStyle name="Dziesietny [0]_Invoices2001Slovakia_10_Nha so 10_Dien1 2 10" xfId="57974"/>
    <cellStyle name="Dziesiętny [0]_Invoices2001Slovakia_10_Nha so 10_Dien1 2 10" xfId="57975"/>
    <cellStyle name="Dziesietny [0]_Invoices2001Slovakia_10_Nha so 10_Dien1 2 11" xfId="57976"/>
    <cellStyle name="Dziesiętny [0]_Invoices2001Slovakia_10_Nha so 10_Dien1 2 11" xfId="57977"/>
    <cellStyle name="Dziesietny [0]_Invoices2001Slovakia_10_Nha so 10_Dien1 2 12" xfId="57978"/>
    <cellStyle name="Dziesiętny [0]_Invoices2001Slovakia_10_Nha so 10_Dien1 2 12" xfId="57979"/>
    <cellStyle name="Dziesietny [0]_Invoices2001Slovakia_10_Nha so 10_Dien1 2 13" xfId="57980"/>
    <cellStyle name="Dziesiętny [0]_Invoices2001Slovakia_10_Nha so 10_Dien1 2 13" xfId="57981"/>
    <cellStyle name="Dziesietny [0]_Invoices2001Slovakia_10_Nha so 10_Dien1 2 14" xfId="57982"/>
    <cellStyle name="Dziesiętny [0]_Invoices2001Slovakia_10_Nha so 10_Dien1 2 14" xfId="57983"/>
    <cellStyle name="Dziesietny [0]_Invoices2001Slovakia_10_Nha so 10_Dien1 2 15" xfId="57984"/>
    <cellStyle name="Dziesiętny [0]_Invoices2001Slovakia_10_Nha so 10_Dien1 2 15" xfId="57985"/>
    <cellStyle name="Dziesietny [0]_Invoices2001Slovakia_10_Nha so 10_Dien1 2 16" xfId="57986"/>
    <cellStyle name="Dziesiętny [0]_Invoices2001Slovakia_10_Nha so 10_Dien1 2 16" xfId="57987"/>
    <cellStyle name="Dziesietny [0]_Invoices2001Slovakia_10_Nha so 10_Dien1 2 17" xfId="57988"/>
    <cellStyle name="Dziesiętny [0]_Invoices2001Slovakia_10_Nha so 10_Dien1 2 17" xfId="57989"/>
    <cellStyle name="Dziesietny [0]_Invoices2001Slovakia_10_Nha so 10_Dien1 2 18" xfId="57990"/>
    <cellStyle name="Dziesiętny [0]_Invoices2001Slovakia_10_Nha so 10_Dien1 2 18" xfId="57991"/>
    <cellStyle name="Dziesietny [0]_Invoices2001Slovakia_10_Nha so 10_Dien1 2 19" xfId="57992"/>
    <cellStyle name="Dziesiętny [0]_Invoices2001Slovakia_10_Nha so 10_Dien1 2 19" xfId="57993"/>
    <cellStyle name="Dziesietny [0]_Invoices2001Slovakia_10_Nha so 10_Dien1 2 2" xfId="11881"/>
    <cellStyle name="Dziesiętny [0]_Invoices2001Slovakia_10_Nha so 10_Dien1 2 2" xfId="11882"/>
    <cellStyle name="Dziesietny [0]_Invoices2001Slovakia_10_Nha so 10_Dien1 2 20" xfId="57994"/>
    <cellStyle name="Dziesiętny [0]_Invoices2001Slovakia_10_Nha so 10_Dien1 2 20" xfId="57995"/>
    <cellStyle name="Dziesietny [0]_Invoices2001Slovakia_10_Nha so 10_Dien1 2 21" xfId="57996"/>
    <cellStyle name="Dziesiętny [0]_Invoices2001Slovakia_10_Nha so 10_Dien1 2 21" xfId="57997"/>
    <cellStyle name="Dziesietny [0]_Invoices2001Slovakia_10_Nha so 10_Dien1 2 22" xfId="57998"/>
    <cellStyle name="Dziesiętny [0]_Invoices2001Slovakia_10_Nha so 10_Dien1 2 22" xfId="57999"/>
    <cellStyle name="Dziesietny [0]_Invoices2001Slovakia_10_Nha so 10_Dien1 2 23" xfId="58000"/>
    <cellStyle name="Dziesiętny [0]_Invoices2001Slovakia_10_Nha so 10_Dien1 2 23" xfId="58001"/>
    <cellStyle name="Dziesietny [0]_Invoices2001Slovakia_10_Nha so 10_Dien1 2 24" xfId="58002"/>
    <cellStyle name="Dziesiętny [0]_Invoices2001Slovakia_10_Nha so 10_Dien1 2 24" xfId="58003"/>
    <cellStyle name="Dziesietny [0]_Invoices2001Slovakia_10_Nha so 10_Dien1 2 25" xfId="58004"/>
    <cellStyle name="Dziesiętny [0]_Invoices2001Slovakia_10_Nha so 10_Dien1 2 25" xfId="58005"/>
    <cellStyle name="Dziesietny [0]_Invoices2001Slovakia_10_Nha so 10_Dien1 2 26" xfId="58006"/>
    <cellStyle name="Dziesiętny [0]_Invoices2001Slovakia_10_Nha so 10_Dien1 2 26" xfId="58007"/>
    <cellStyle name="Dziesietny [0]_Invoices2001Slovakia_10_Nha so 10_Dien1 2 3" xfId="58008"/>
    <cellStyle name="Dziesiętny [0]_Invoices2001Slovakia_10_Nha so 10_Dien1 2 3" xfId="58009"/>
    <cellStyle name="Dziesietny [0]_Invoices2001Slovakia_10_Nha so 10_Dien1 2 4" xfId="58010"/>
    <cellStyle name="Dziesiętny [0]_Invoices2001Slovakia_10_Nha so 10_Dien1 2 4" xfId="58011"/>
    <cellStyle name="Dziesietny [0]_Invoices2001Slovakia_10_Nha so 10_Dien1 2 5" xfId="58012"/>
    <cellStyle name="Dziesiętny [0]_Invoices2001Slovakia_10_Nha so 10_Dien1 2 5" xfId="58013"/>
    <cellStyle name="Dziesietny [0]_Invoices2001Slovakia_10_Nha so 10_Dien1 2 6" xfId="58014"/>
    <cellStyle name="Dziesiętny [0]_Invoices2001Slovakia_10_Nha so 10_Dien1 2 6" xfId="58015"/>
    <cellStyle name="Dziesietny [0]_Invoices2001Slovakia_10_Nha so 10_Dien1 2 7" xfId="58016"/>
    <cellStyle name="Dziesiętny [0]_Invoices2001Slovakia_10_Nha so 10_Dien1 2 7" xfId="58017"/>
    <cellStyle name="Dziesietny [0]_Invoices2001Slovakia_10_Nha so 10_Dien1 2 8" xfId="58018"/>
    <cellStyle name="Dziesiętny [0]_Invoices2001Slovakia_10_Nha so 10_Dien1 2 8" xfId="58019"/>
    <cellStyle name="Dziesietny [0]_Invoices2001Slovakia_10_Nha so 10_Dien1 2 9" xfId="58020"/>
    <cellStyle name="Dziesiętny [0]_Invoices2001Slovakia_10_Nha so 10_Dien1 2 9" xfId="58021"/>
    <cellStyle name="Dziesietny [0]_Invoices2001Slovakia_10_Nha so 10_Dien1 20" xfId="58022"/>
    <cellStyle name="Dziesiętny [0]_Invoices2001Slovakia_10_Nha so 10_Dien1 20" xfId="58023"/>
    <cellStyle name="Dziesietny [0]_Invoices2001Slovakia_10_Nha so 10_Dien1 21" xfId="58024"/>
    <cellStyle name="Dziesiętny [0]_Invoices2001Slovakia_10_Nha so 10_Dien1 21" xfId="58025"/>
    <cellStyle name="Dziesietny [0]_Invoices2001Slovakia_10_Nha so 10_Dien1 22" xfId="58026"/>
    <cellStyle name="Dziesiętny [0]_Invoices2001Slovakia_10_Nha so 10_Dien1 22" xfId="58027"/>
    <cellStyle name="Dziesietny [0]_Invoices2001Slovakia_10_Nha so 10_Dien1 23" xfId="58028"/>
    <cellStyle name="Dziesiętny [0]_Invoices2001Slovakia_10_Nha so 10_Dien1 23" xfId="58029"/>
    <cellStyle name="Dziesietny [0]_Invoices2001Slovakia_10_Nha so 10_Dien1 24" xfId="58030"/>
    <cellStyle name="Dziesiętny [0]_Invoices2001Slovakia_10_Nha so 10_Dien1 24" xfId="58031"/>
    <cellStyle name="Dziesietny [0]_Invoices2001Slovakia_10_Nha so 10_Dien1 25" xfId="58032"/>
    <cellStyle name="Dziesiętny [0]_Invoices2001Slovakia_10_Nha so 10_Dien1 25" xfId="58033"/>
    <cellStyle name="Dziesietny [0]_Invoices2001Slovakia_10_Nha so 10_Dien1 26" xfId="58034"/>
    <cellStyle name="Dziesiętny [0]_Invoices2001Slovakia_10_Nha so 10_Dien1 26" xfId="58035"/>
    <cellStyle name="Dziesietny [0]_Invoices2001Slovakia_10_Nha so 10_Dien1 27" xfId="58036"/>
    <cellStyle name="Dziesiętny [0]_Invoices2001Slovakia_10_Nha so 10_Dien1 27" xfId="58037"/>
    <cellStyle name="Dziesietny [0]_Invoices2001Slovakia_10_Nha so 10_Dien1 28" xfId="58038"/>
    <cellStyle name="Dziesiętny [0]_Invoices2001Slovakia_10_Nha so 10_Dien1 28" xfId="58039"/>
    <cellStyle name="Dziesietny [0]_Invoices2001Slovakia_10_Nha so 10_Dien1 29" xfId="58040"/>
    <cellStyle name="Dziesiętny [0]_Invoices2001Slovakia_10_Nha so 10_Dien1 29" xfId="58041"/>
    <cellStyle name="Dziesietny [0]_Invoices2001Slovakia_10_Nha so 10_Dien1 3" xfId="1393"/>
    <cellStyle name="Dziesiętny [0]_Invoices2001Slovakia_10_Nha so 10_Dien1 3" xfId="1394"/>
    <cellStyle name="Dziesietny [0]_Invoices2001Slovakia_10_Nha so 10_Dien1 3 10" xfId="58042"/>
    <cellStyle name="Dziesiętny [0]_Invoices2001Slovakia_10_Nha so 10_Dien1 3 10" xfId="58043"/>
    <cellStyle name="Dziesietny [0]_Invoices2001Slovakia_10_Nha so 10_Dien1 3 11" xfId="58044"/>
    <cellStyle name="Dziesiętny [0]_Invoices2001Slovakia_10_Nha so 10_Dien1 3 11" xfId="58045"/>
    <cellStyle name="Dziesietny [0]_Invoices2001Slovakia_10_Nha so 10_Dien1 3 12" xfId="58046"/>
    <cellStyle name="Dziesiętny [0]_Invoices2001Slovakia_10_Nha so 10_Dien1 3 12" xfId="58047"/>
    <cellStyle name="Dziesietny [0]_Invoices2001Slovakia_10_Nha so 10_Dien1 3 13" xfId="58048"/>
    <cellStyle name="Dziesiętny [0]_Invoices2001Slovakia_10_Nha so 10_Dien1 3 13" xfId="58049"/>
    <cellStyle name="Dziesietny [0]_Invoices2001Slovakia_10_Nha so 10_Dien1 3 14" xfId="58050"/>
    <cellStyle name="Dziesiętny [0]_Invoices2001Slovakia_10_Nha so 10_Dien1 3 14" xfId="58051"/>
    <cellStyle name="Dziesietny [0]_Invoices2001Slovakia_10_Nha so 10_Dien1 3 15" xfId="58052"/>
    <cellStyle name="Dziesiętny [0]_Invoices2001Slovakia_10_Nha so 10_Dien1 3 15" xfId="58053"/>
    <cellStyle name="Dziesietny [0]_Invoices2001Slovakia_10_Nha so 10_Dien1 3 16" xfId="58054"/>
    <cellStyle name="Dziesiętny [0]_Invoices2001Slovakia_10_Nha so 10_Dien1 3 16" xfId="58055"/>
    <cellStyle name="Dziesietny [0]_Invoices2001Slovakia_10_Nha so 10_Dien1 3 17" xfId="58056"/>
    <cellStyle name="Dziesiętny [0]_Invoices2001Slovakia_10_Nha so 10_Dien1 3 17" xfId="58057"/>
    <cellStyle name="Dziesietny [0]_Invoices2001Slovakia_10_Nha so 10_Dien1 3 18" xfId="58058"/>
    <cellStyle name="Dziesiętny [0]_Invoices2001Slovakia_10_Nha so 10_Dien1 3 18" xfId="58059"/>
    <cellStyle name="Dziesietny [0]_Invoices2001Slovakia_10_Nha so 10_Dien1 3 19" xfId="58060"/>
    <cellStyle name="Dziesiętny [0]_Invoices2001Slovakia_10_Nha so 10_Dien1 3 19" xfId="58061"/>
    <cellStyle name="Dziesietny [0]_Invoices2001Slovakia_10_Nha so 10_Dien1 3 2" xfId="11883"/>
    <cellStyle name="Dziesiętny [0]_Invoices2001Slovakia_10_Nha so 10_Dien1 3 2" xfId="11884"/>
    <cellStyle name="Dziesietny [0]_Invoices2001Slovakia_10_Nha so 10_Dien1 3 20" xfId="58062"/>
    <cellStyle name="Dziesiętny [0]_Invoices2001Slovakia_10_Nha so 10_Dien1 3 20" xfId="58063"/>
    <cellStyle name="Dziesietny [0]_Invoices2001Slovakia_10_Nha so 10_Dien1 3 21" xfId="58064"/>
    <cellStyle name="Dziesiętny [0]_Invoices2001Slovakia_10_Nha so 10_Dien1 3 21" xfId="58065"/>
    <cellStyle name="Dziesietny [0]_Invoices2001Slovakia_10_Nha so 10_Dien1 3 22" xfId="58066"/>
    <cellStyle name="Dziesiętny [0]_Invoices2001Slovakia_10_Nha so 10_Dien1 3 22" xfId="58067"/>
    <cellStyle name="Dziesietny [0]_Invoices2001Slovakia_10_Nha so 10_Dien1 3 23" xfId="58068"/>
    <cellStyle name="Dziesiętny [0]_Invoices2001Slovakia_10_Nha so 10_Dien1 3 23" xfId="58069"/>
    <cellStyle name="Dziesietny [0]_Invoices2001Slovakia_10_Nha so 10_Dien1 3 24" xfId="58070"/>
    <cellStyle name="Dziesiętny [0]_Invoices2001Slovakia_10_Nha so 10_Dien1 3 24" xfId="58071"/>
    <cellStyle name="Dziesietny [0]_Invoices2001Slovakia_10_Nha so 10_Dien1 3 25" xfId="58072"/>
    <cellStyle name="Dziesiętny [0]_Invoices2001Slovakia_10_Nha so 10_Dien1 3 25" xfId="58073"/>
    <cellStyle name="Dziesietny [0]_Invoices2001Slovakia_10_Nha so 10_Dien1 3 26" xfId="58074"/>
    <cellStyle name="Dziesiętny [0]_Invoices2001Slovakia_10_Nha so 10_Dien1 3 26" xfId="58075"/>
    <cellStyle name="Dziesietny [0]_Invoices2001Slovakia_10_Nha so 10_Dien1 3 3" xfId="58076"/>
    <cellStyle name="Dziesiętny [0]_Invoices2001Slovakia_10_Nha so 10_Dien1 3 3" xfId="58077"/>
    <cellStyle name="Dziesietny [0]_Invoices2001Slovakia_10_Nha so 10_Dien1 3 4" xfId="58078"/>
    <cellStyle name="Dziesiętny [0]_Invoices2001Slovakia_10_Nha so 10_Dien1 3 4" xfId="58079"/>
    <cellStyle name="Dziesietny [0]_Invoices2001Slovakia_10_Nha so 10_Dien1 3 5" xfId="58080"/>
    <cellStyle name="Dziesiętny [0]_Invoices2001Slovakia_10_Nha so 10_Dien1 3 5" xfId="58081"/>
    <cellStyle name="Dziesietny [0]_Invoices2001Slovakia_10_Nha so 10_Dien1 3 6" xfId="58082"/>
    <cellStyle name="Dziesiętny [0]_Invoices2001Slovakia_10_Nha so 10_Dien1 3 6" xfId="58083"/>
    <cellStyle name="Dziesietny [0]_Invoices2001Slovakia_10_Nha so 10_Dien1 3 7" xfId="58084"/>
    <cellStyle name="Dziesiętny [0]_Invoices2001Slovakia_10_Nha so 10_Dien1 3 7" xfId="58085"/>
    <cellStyle name="Dziesietny [0]_Invoices2001Slovakia_10_Nha so 10_Dien1 3 8" xfId="58086"/>
    <cellStyle name="Dziesiętny [0]_Invoices2001Slovakia_10_Nha so 10_Dien1 3 8" xfId="58087"/>
    <cellStyle name="Dziesietny [0]_Invoices2001Slovakia_10_Nha so 10_Dien1 3 9" xfId="58088"/>
    <cellStyle name="Dziesiętny [0]_Invoices2001Slovakia_10_Nha so 10_Dien1 3 9" xfId="58089"/>
    <cellStyle name="Dziesietny [0]_Invoices2001Slovakia_10_Nha so 10_Dien1 30" xfId="58090"/>
    <cellStyle name="Dziesiętny [0]_Invoices2001Slovakia_10_Nha so 10_Dien1 30" xfId="58091"/>
    <cellStyle name="Dziesietny [0]_Invoices2001Slovakia_10_Nha so 10_Dien1 31" xfId="58092"/>
    <cellStyle name="Dziesiętny [0]_Invoices2001Slovakia_10_Nha so 10_Dien1 31" xfId="58093"/>
    <cellStyle name="Dziesietny [0]_Invoices2001Slovakia_10_Nha so 10_Dien1 32" xfId="58094"/>
    <cellStyle name="Dziesiętny [0]_Invoices2001Slovakia_10_Nha so 10_Dien1 32" xfId="58095"/>
    <cellStyle name="Dziesietny [0]_Invoices2001Slovakia_10_Nha so 10_Dien1 33" xfId="58096"/>
    <cellStyle name="Dziesiętny [0]_Invoices2001Slovakia_10_Nha so 10_Dien1 33" xfId="58097"/>
    <cellStyle name="Dziesietny [0]_Invoices2001Slovakia_10_Nha so 10_Dien1 34" xfId="58098"/>
    <cellStyle name="Dziesiętny [0]_Invoices2001Slovakia_10_Nha so 10_Dien1 34" xfId="58099"/>
    <cellStyle name="Dziesietny [0]_Invoices2001Slovakia_10_Nha so 10_Dien1 35" xfId="58100"/>
    <cellStyle name="Dziesiętny [0]_Invoices2001Slovakia_10_Nha so 10_Dien1 35" xfId="58101"/>
    <cellStyle name="Dziesietny [0]_Invoices2001Slovakia_10_Nha so 10_Dien1 36" xfId="58102"/>
    <cellStyle name="Dziesiętny [0]_Invoices2001Slovakia_10_Nha so 10_Dien1 36" xfId="58103"/>
    <cellStyle name="Dziesietny [0]_Invoices2001Slovakia_10_Nha so 10_Dien1 37" xfId="58104"/>
    <cellStyle name="Dziesiętny [0]_Invoices2001Slovakia_10_Nha so 10_Dien1 37" xfId="58105"/>
    <cellStyle name="Dziesietny [0]_Invoices2001Slovakia_10_Nha so 10_Dien1 4" xfId="1395"/>
    <cellStyle name="Dziesiętny [0]_Invoices2001Slovakia_10_Nha so 10_Dien1 4" xfId="1396"/>
    <cellStyle name="Dziesietny [0]_Invoices2001Slovakia_10_Nha so 10_Dien1 4 10" xfId="58106"/>
    <cellStyle name="Dziesiętny [0]_Invoices2001Slovakia_10_Nha so 10_Dien1 4 10" xfId="58107"/>
    <cellStyle name="Dziesietny [0]_Invoices2001Slovakia_10_Nha so 10_Dien1 4 11" xfId="58108"/>
    <cellStyle name="Dziesiętny [0]_Invoices2001Slovakia_10_Nha so 10_Dien1 4 11" xfId="58109"/>
    <cellStyle name="Dziesietny [0]_Invoices2001Slovakia_10_Nha so 10_Dien1 4 12" xfId="58110"/>
    <cellStyle name="Dziesiętny [0]_Invoices2001Slovakia_10_Nha so 10_Dien1 4 12" xfId="58111"/>
    <cellStyle name="Dziesietny [0]_Invoices2001Slovakia_10_Nha so 10_Dien1 4 13" xfId="58112"/>
    <cellStyle name="Dziesiętny [0]_Invoices2001Slovakia_10_Nha so 10_Dien1 4 13" xfId="58113"/>
    <cellStyle name="Dziesietny [0]_Invoices2001Slovakia_10_Nha so 10_Dien1 4 14" xfId="58114"/>
    <cellStyle name="Dziesiętny [0]_Invoices2001Slovakia_10_Nha so 10_Dien1 4 14" xfId="58115"/>
    <cellStyle name="Dziesietny [0]_Invoices2001Slovakia_10_Nha so 10_Dien1 4 15" xfId="58116"/>
    <cellStyle name="Dziesiętny [0]_Invoices2001Slovakia_10_Nha so 10_Dien1 4 15" xfId="58117"/>
    <cellStyle name="Dziesietny [0]_Invoices2001Slovakia_10_Nha so 10_Dien1 4 16" xfId="58118"/>
    <cellStyle name="Dziesiętny [0]_Invoices2001Slovakia_10_Nha so 10_Dien1 4 16" xfId="58119"/>
    <cellStyle name="Dziesietny [0]_Invoices2001Slovakia_10_Nha so 10_Dien1 4 17" xfId="58120"/>
    <cellStyle name="Dziesiętny [0]_Invoices2001Slovakia_10_Nha so 10_Dien1 4 17" xfId="58121"/>
    <cellStyle name="Dziesietny [0]_Invoices2001Slovakia_10_Nha so 10_Dien1 4 18" xfId="58122"/>
    <cellStyle name="Dziesiętny [0]_Invoices2001Slovakia_10_Nha so 10_Dien1 4 18" xfId="58123"/>
    <cellStyle name="Dziesietny [0]_Invoices2001Slovakia_10_Nha so 10_Dien1 4 19" xfId="58124"/>
    <cellStyle name="Dziesiętny [0]_Invoices2001Slovakia_10_Nha so 10_Dien1 4 19" xfId="58125"/>
    <cellStyle name="Dziesietny [0]_Invoices2001Slovakia_10_Nha so 10_Dien1 4 2" xfId="11885"/>
    <cellStyle name="Dziesiętny [0]_Invoices2001Slovakia_10_Nha so 10_Dien1 4 2" xfId="11886"/>
    <cellStyle name="Dziesietny [0]_Invoices2001Slovakia_10_Nha so 10_Dien1 4 20" xfId="58126"/>
    <cellStyle name="Dziesiętny [0]_Invoices2001Slovakia_10_Nha so 10_Dien1 4 20" xfId="58127"/>
    <cellStyle name="Dziesietny [0]_Invoices2001Slovakia_10_Nha so 10_Dien1 4 21" xfId="58128"/>
    <cellStyle name="Dziesiętny [0]_Invoices2001Slovakia_10_Nha so 10_Dien1 4 21" xfId="58129"/>
    <cellStyle name="Dziesietny [0]_Invoices2001Slovakia_10_Nha so 10_Dien1 4 22" xfId="58130"/>
    <cellStyle name="Dziesiętny [0]_Invoices2001Slovakia_10_Nha so 10_Dien1 4 22" xfId="58131"/>
    <cellStyle name="Dziesietny [0]_Invoices2001Slovakia_10_Nha so 10_Dien1 4 23" xfId="58132"/>
    <cellStyle name="Dziesiętny [0]_Invoices2001Slovakia_10_Nha so 10_Dien1 4 23" xfId="58133"/>
    <cellStyle name="Dziesietny [0]_Invoices2001Slovakia_10_Nha so 10_Dien1 4 24" xfId="58134"/>
    <cellStyle name="Dziesiętny [0]_Invoices2001Slovakia_10_Nha so 10_Dien1 4 24" xfId="58135"/>
    <cellStyle name="Dziesietny [0]_Invoices2001Slovakia_10_Nha so 10_Dien1 4 25" xfId="58136"/>
    <cellStyle name="Dziesiętny [0]_Invoices2001Slovakia_10_Nha so 10_Dien1 4 25" xfId="58137"/>
    <cellStyle name="Dziesietny [0]_Invoices2001Slovakia_10_Nha so 10_Dien1 4 26" xfId="58138"/>
    <cellStyle name="Dziesiętny [0]_Invoices2001Slovakia_10_Nha so 10_Dien1 4 26" xfId="58139"/>
    <cellStyle name="Dziesietny [0]_Invoices2001Slovakia_10_Nha so 10_Dien1 4 3" xfId="58140"/>
    <cellStyle name="Dziesiętny [0]_Invoices2001Slovakia_10_Nha so 10_Dien1 4 3" xfId="58141"/>
    <cellStyle name="Dziesietny [0]_Invoices2001Slovakia_10_Nha so 10_Dien1 4 4" xfId="58142"/>
    <cellStyle name="Dziesiętny [0]_Invoices2001Slovakia_10_Nha so 10_Dien1 4 4" xfId="58143"/>
    <cellStyle name="Dziesietny [0]_Invoices2001Slovakia_10_Nha so 10_Dien1 4 5" xfId="58144"/>
    <cellStyle name="Dziesiętny [0]_Invoices2001Slovakia_10_Nha so 10_Dien1 4 5" xfId="58145"/>
    <cellStyle name="Dziesietny [0]_Invoices2001Slovakia_10_Nha so 10_Dien1 4 6" xfId="58146"/>
    <cellStyle name="Dziesiętny [0]_Invoices2001Slovakia_10_Nha so 10_Dien1 4 6" xfId="58147"/>
    <cellStyle name="Dziesietny [0]_Invoices2001Slovakia_10_Nha so 10_Dien1 4 7" xfId="58148"/>
    <cellStyle name="Dziesiętny [0]_Invoices2001Slovakia_10_Nha so 10_Dien1 4 7" xfId="58149"/>
    <cellStyle name="Dziesietny [0]_Invoices2001Slovakia_10_Nha so 10_Dien1 4 8" xfId="58150"/>
    <cellStyle name="Dziesiętny [0]_Invoices2001Slovakia_10_Nha so 10_Dien1 4 8" xfId="58151"/>
    <cellStyle name="Dziesietny [0]_Invoices2001Slovakia_10_Nha so 10_Dien1 4 9" xfId="58152"/>
    <cellStyle name="Dziesiętny [0]_Invoices2001Slovakia_10_Nha so 10_Dien1 4 9" xfId="58153"/>
    <cellStyle name="Dziesietny [0]_Invoices2001Slovakia_10_Nha so 10_Dien1 5" xfId="11887"/>
    <cellStyle name="Dziesiętny [0]_Invoices2001Slovakia_10_Nha so 10_Dien1 5" xfId="11888"/>
    <cellStyle name="Dziesietny [0]_Invoices2001Slovakia_10_Nha so 10_Dien1 6" xfId="11889"/>
    <cellStyle name="Dziesiętny [0]_Invoices2001Slovakia_10_Nha so 10_Dien1 6" xfId="11890"/>
    <cellStyle name="Dziesietny [0]_Invoices2001Slovakia_10_Nha so 10_Dien1 7" xfId="11891"/>
    <cellStyle name="Dziesiętny [0]_Invoices2001Slovakia_10_Nha so 10_Dien1 7" xfId="11892"/>
    <cellStyle name="Dziesietny [0]_Invoices2001Slovakia_10_Nha so 10_Dien1 8" xfId="11893"/>
    <cellStyle name="Dziesiętny [0]_Invoices2001Slovakia_10_Nha so 10_Dien1 8" xfId="11894"/>
    <cellStyle name="Dziesietny [0]_Invoices2001Slovakia_10_Nha so 10_Dien1 9" xfId="11895"/>
    <cellStyle name="Dziesiętny [0]_Invoices2001Slovakia_10_Nha so 10_Dien1 9" xfId="11896"/>
    <cellStyle name="Dziesietny [0]_Invoices2001Slovakia_Book1" xfId="1397"/>
    <cellStyle name="Dziesiętny [0]_Invoices2001Slovakia_Book1" xfId="1398"/>
    <cellStyle name="Dziesietny [0]_Invoices2001Slovakia_Book1 10" xfId="58154"/>
    <cellStyle name="Dziesiętny [0]_Invoices2001Slovakia_Book1 10" xfId="58155"/>
    <cellStyle name="Dziesietny [0]_Invoices2001Slovakia_Book1 11" xfId="58156"/>
    <cellStyle name="Dziesiętny [0]_Invoices2001Slovakia_Book1 11" xfId="58157"/>
    <cellStyle name="Dziesietny [0]_Invoices2001Slovakia_Book1 12" xfId="58158"/>
    <cellStyle name="Dziesiętny [0]_Invoices2001Slovakia_Book1 12" xfId="58159"/>
    <cellStyle name="Dziesietny [0]_Invoices2001Slovakia_Book1 13" xfId="58160"/>
    <cellStyle name="Dziesiętny [0]_Invoices2001Slovakia_Book1 13" xfId="58161"/>
    <cellStyle name="Dziesietny [0]_Invoices2001Slovakia_Book1 14" xfId="58162"/>
    <cellStyle name="Dziesiętny [0]_Invoices2001Slovakia_Book1 14" xfId="58163"/>
    <cellStyle name="Dziesietny [0]_Invoices2001Slovakia_Book1 15" xfId="58164"/>
    <cellStyle name="Dziesiętny [0]_Invoices2001Slovakia_Book1 15" xfId="58165"/>
    <cellStyle name="Dziesietny [0]_Invoices2001Slovakia_Book1 16" xfId="58166"/>
    <cellStyle name="Dziesiętny [0]_Invoices2001Slovakia_Book1 16" xfId="58167"/>
    <cellStyle name="Dziesietny [0]_Invoices2001Slovakia_Book1 17" xfId="58168"/>
    <cellStyle name="Dziesiętny [0]_Invoices2001Slovakia_Book1 17" xfId="58169"/>
    <cellStyle name="Dziesietny [0]_Invoices2001Slovakia_Book1 18" xfId="58170"/>
    <cellStyle name="Dziesiętny [0]_Invoices2001Slovakia_Book1 18" xfId="58171"/>
    <cellStyle name="Dziesietny [0]_Invoices2001Slovakia_Book1 19" xfId="58172"/>
    <cellStyle name="Dziesiętny [0]_Invoices2001Slovakia_Book1 19" xfId="58173"/>
    <cellStyle name="Dziesietny [0]_Invoices2001Slovakia_Book1 2" xfId="11897"/>
    <cellStyle name="Dziesiętny [0]_Invoices2001Slovakia_Book1 2" xfId="11898"/>
    <cellStyle name="Dziesietny [0]_Invoices2001Slovakia_Book1 20" xfId="58174"/>
    <cellStyle name="Dziesiętny [0]_Invoices2001Slovakia_Book1 20" xfId="58175"/>
    <cellStyle name="Dziesietny [0]_Invoices2001Slovakia_Book1 21" xfId="58176"/>
    <cellStyle name="Dziesiętny [0]_Invoices2001Slovakia_Book1 21" xfId="58177"/>
    <cellStyle name="Dziesietny [0]_Invoices2001Slovakia_Book1 22" xfId="58178"/>
    <cellStyle name="Dziesiętny [0]_Invoices2001Slovakia_Book1 22" xfId="58179"/>
    <cellStyle name="Dziesietny [0]_Invoices2001Slovakia_Book1 23" xfId="58180"/>
    <cellStyle name="Dziesiętny [0]_Invoices2001Slovakia_Book1 23" xfId="58181"/>
    <cellStyle name="Dziesietny [0]_Invoices2001Slovakia_Book1 24" xfId="58182"/>
    <cellStyle name="Dziesiętny [0]_Invoices2001Slovakia_Book1 24" xfId="58183"/>
    <cellStyle name="Dziesietny [0]_Invoices2001Slovakia_Book1 25" xfId="58184"/>
    <cellStyle name="Dziesiętny [0]_Invoices2001Slovakia_Book1 25" xfId="58185"/>
    <cellStyle name="Dziesietny [0]_Invoices2001Slovakia_Book1 26" xfId="58186"/>
    <cellStyle name="Dziesiętny [0]_Invoices2001Slovakia_Book1 26" xfId="58187"/>
    <cellStyle name="Dziesietny [0]_Invoices2001Slovakia_Book1 3" xfId="58188"/>
    <cellStyle name="Dziesiętny [0]_Invoices2001Slovakia_Book1 3" xfId="58189"/>
    <cellStyle name="Dziesietny [0]_Invoices2001Slovakia_Book1 4" xfId="58190"/>
    <cellStyle name="Dziesiętny [0]_Invoices2001Slovakia_Book1 4" xfId="58191"/>
    <cellStyle name="Dziesietny [0]_Invoices2001Slovakia_Book1 5" xfId="58192"/>
    <cellStyle name="Dziesiętny [0]_Invoices2001Slovakia_Book1 5" xfId="58193"/>
    <cellStyle name="Dziesietny [0]_Invoices2001Slovakia_Book1 6" xfId="58194"/>
    <cellStyle name="Dziesiętny [0]_Invoices2001Slovakia_Book1 6" xfId="58195"/>
    <cellStyle name="Dziesietny [0]_Invoices2001Slovakia_Book1 7" xfId="58196"/>
    <cellStyle name="Dziesiętny [0]_Invoices2001Slovakia_Book1 7" xfId="58197"/>
    <cellStyle name="Dziesietny [0]_Invoices2001Slovakia_Book1 8" xfId="58198"/>
    <cellStyle name="Dziesiętny [0]_Invoices2001Slovakia_Book1 8" xfId="58199"/>
    <cellStyle name="Dziesietny [0]_Invoices2001Slovakia_Book1 9" xfId="58200"/>
    <cellStyle name="Dziesiętny [0]_Invoices2001Slovakia_Book1 9" xfId="58201"/>
    <cellStyle name="Dziesietny [0]_Invoices2001Slovakia_Book1_1" xfId="1399"/>
    <cellStyle name="Dziesiętny [0]_Invoices2001Slovakia_Book1_1" xfId="1400"/>
    <cellStyle name="Dziesietny [0]_Invoices2001Slovakia_Book1_1 10" xfId="11899"/>
    <cellStyle name="Dziesiętny [0]_Invoices2001Slovakia_Book1_1 10" xfId="11900"/>
    <cellStyle name="Dziesietny [0]_Invoices2001Slovakia_Book1_1 11" xfId="11901"/>
    <cellStyle name="Dziesiętny [0]_Invoices2001Slovakia_Book1_1 11" xfId="11902"/>
    <cellStyle name="Dziesietny [0]_Invoices2001Slovakia_Book1_1 12" xfId="11903"/>
    <cellStyle name="Dziesiętny [0]_Invoices2001Slovakia_Book1_1 12" xfId="11904"/>
    <cellStyle name="Dziesietny [0]_Invoices2001Slovakia_Book1_1 13" xfId="58202"/>
    <cellStyle name="Dziesiętny [0]_Invoices2001Slovakia_Book1_1 13" xfId="58203"/>
    <cellStyle name="Dziesietny [0]_Invoices2001Slovakia_Book1_1 14" xfId="58204"/>
    <cellStyle name="Dziesiętny [0]_Invoices2001Slovakia_Book1_1 14" xfId="58205"/>
    <cellStyle name="Dziesietny [0]_Invoices2001Slovakia_Book1_1 15" xfId="58206"/>
    <cellStyle name="Dziesiętny [0]_Invoices2001Slovakia_Book1_1 15" xfId="58207"/>
    <cellStyle name="Dziesietny [0]_Invoices2001Slovakia_Book1_1 16" xfId="58208"/>
    <cellStyle name="Dziesiętny [0]_Invoices2001Slovakia_Book1_1 16" xfId="58209"/>
    <cellStyle name="Dziesietny [0]_Invoices2001Slovakia_Book1_1 17" xfId="58210"/>
    <cellStyle name="Dziesiętny [0]_Invoices2001Slovakia_Book1_1 17" xfId="58211"/>
    <cellStyle name="Dziesietny [0]_Invoices2001Slovakia_Book1_1 18" xfId="58212"/>
    <cellStyle name="Dziesiętny [0]_Invoices2001Slovakia_Book1_1 18" xfId="58213"/>
    <cellStyle name="Dziesietny [0]_Invoices2001Slovakia_Book1_1 19" xfId="58214"/>
    <cellStyle name="Dziesiętny [0]_Invoices2001Slovakia_Book1_1 19" xfId="58215"/>
    <cellStyle name="Dziesietny [0]_Invoices2001Slovakia_Book1_1 2" xfId="1401"/>
    <cellStyle name="Dziesiętny [0]_Invoices2001Slovakia_Book1_1 2" xfId="1402"/>
    <cellStyle name="Dziesietny [0]_Invoices2001Slovakia_Book1_1 2 10" xfId="58216"/>
    <cellStyle name="Dziesiętny [0]_Invoices2001Slovakia_Book1_1 2 10" xfId="58217"/>
    <cellStyle name="Dziesietny [0]_Invoices2001Slovakia_Book1_1 2 11" xfId="58218"/>
    <cellStyle name="Dziesiętny [0]_Invoices2001Slovakia_Book1_1 2 11" xfId="58219"/>
    <cellStyle name="Dziesietny [0]_Invoices2001Slovakia_Book1_1 2 12" xfId="58220"/>
    <cellStyle name="Dziesiętny [0]_Invoices2001Slovakia_Book1_1 2 12" xfId="58221"/>
    <cellStyle name="Dziesietny [0]_Invoices2001Slovakia_Book1_1 2 13" xfId="58222"/>
    <cellStyle name="Dziesiętny [0]_Invoices2001Slovakia_Book1_1 2 13" xfId="58223"/>
    <cellStyle name="Dziesietny [0]_Invoices2001Slovakia_Book1_1 2 14" xfId="58224"/>
    <cellStyle name="Dziesiętny [0]_Invoices2001Slovakia_Book1_1 2 14" xfId="58225"/>
    <cellStyle name="Dziesietny [0]_Invoices2001Slovakia_Book1_1 2 15" xfId="58226"/>
    <cellStyle name="Dziesiętny [0]_Invoices2001Slovakia_Book1_1 2 15" xfId="58227"/>
    <cellStyle name="Dziesietny [0]_Invoices2001Slovakia_Book1_1 2 16" xfId="58228"/>
    <cellStyle name="Dziesiętny [0]_Invoices2001Slovakia_Book1_1 2 16" xfId="58229"/>
    <cellStyle name="Dziesietny [0]_Invoices2001Slovakia_Book1_1 2 17" xfId="58230"/>
    <cellStyle name="Dziesiętny [0]_Invoices2001Slovakia_Book1_1 2 17" xfId="58231"/>
    <cellStyle name="Dziesietny [0]_Invoices2001Slovakia_Book1_1 2 18" xfId="58232"/>
    <cellStyle name="Dziesiętny [0]_Invoices2001Slovakia_Book1_1 2 18" xfId="58233"/>
    <cellStyle name="Dziesietny [0]_Invoices2001Slovakia_Book1_1 2 19" xfId="58234"/>
    <cellStyle name="Dziesiętny [0]_Invoices2001Slovakia_Book1_1 2 19" xfId="58235"/>
    <cellStyle name="Dziesietny [0]_Invoices2001Slovakia_Book1_1 2 2" xfId="11905"/>
    <cellStyle name="Dziesiętny [0]_Invoices2001Slovakia_Book1_1 2 2" xfId="11906"/>
    <cellStyle name="Dziesietny [0]_Invoices2001Slovakia_Book1_1 2 20" xfId="58236"/>
    <cellStyle name="Dziesiętny [0]_Invoices2001Slovakia_Book1_1 2 20" xfId="58237"/>
    <cellStyle name="Dziesietny [0]_Invoices2001Slovakia_Book1_1 2 21" xfId="58238"/>
    <cellStyle name="Dziesiętny [0]_Invoices2001Slovakia_Book1_1 2 21" xfId="58239"/>
    <cellStyle name="Dziesietny [0]_Invoices2001Slovakia_Book1_1 2 22" xfId="58240"/>
    <cellStyle name="Dziesiętny [0]_Invoices2001Slovakia_Book1_1 2 22" xfId="58241"/>
    <cellStyle name="Dziesietny [0]_Invoices2001Slovakia_Book1_1 2 23" xfId="58242"/>
    <cellStyle name="Dziesiętny [0]_Invoices2001Slovakia_Book1_1 2 23" xfId="58243"/>
    <cellStyle name="Dziesietny [0]_Invoices2001Slovakia_Book1_1 2 24" xfId="58244"/>
    <cellStyle name="Dziesiętny [0]_Invoices2001Slovakia_Book1_1 2 24" xfId="58245"/>
    <cellStyle name="Dziesietny [0]_Invoices2001Slovakia_Book1_1 2 25" xfId="58246"/>
    <cellStyle name="Dziesiętny [0]_Invoices2001Slovakia_Book1_1 2 25" xfId="58247"/>
    <cellStyle name="Dziesietny [0]_Invoices2001Slovakia_Book1_1 2 26" xfId="58248"/>
    <cellStyle name="Dziesiętny [0]_Invoices2001Slovakia_Book1_1 2 26" xfId="58249"/>
    <cellStyle name="Dziesietny [0]_Invoices2001Slovakia_Book1_1 2 3" xfId="58250"/>
    <cellStyle name="Dziesiętny [0]_Invoices2001Slovakia_Book1_1 2 3" xfId="58251"/>
    <cellStyle name="Dziesietny [0]_Invoices2001Slovakia_Book1_1 2 4" xfId="58252"/>
    <cellStyle name="Dziesiętny [0]_Invoices2001Slovakia_Book1_1 2 4" xfId="58253"/>
    <cellStyle name="Dziesietny [0]_Invoices2001Slovakia_Book1_1 2 5" xfId="58254"/>
    <cellStyle name="Dziesiętny [0]_Invoices2001Slovakia_Book1_1 2 5" xfId="58255"/>
    <cellStyle name="Dziesietny [0]_Invoices2001Slovakia_Book1_1 2 6" xfId="58256"/>
    <cellStyle name="Dziesiętny [0]_Invoices2001Slovakia_Book1_1 2 6" xfId="58257"/>
    <cellStyle name="Dziesietny [0]_Invoices2001Slovakia_Book1_1 2 7" xfId="58258"/>
    <cellStyle name="Dziesiętny [0]_Invoices2001Slovakia_Book1_1 2 7" xfId="58259"/>
    <cellStyle name="Dziesietny [0]_Invoices2001Slovakia_Book1_1 2 8" xfId="58260"/>
    <cellStyle name="Dziesiętny [0]_Invoices2001Slovakia_Book1_1 2 8" xfId="58261"/>
    <cellStyle name="Dziesietny [0]_Invoices2001Slovakia_Book1_1 2 9" xfId="58262"/>
    <cellStyle name="Dziesiętny [0]_Invoices2001Slovakia_Book1_1 2 9" xfId="58263"/>
    <cellStyle name="Dziesietny [0]_Invoices2001Slovakia_Book1_1 20" xfId="58264"/>
    <cellStyle name="Dziesiętny [0]_Invoices2001Slovakia_Book1_1 20" xfId="58265"/>
    <cellStyle name="Dziesietny [0]_Invoices2001Slovakia_Book1_1 21" xfId="58266"/>
    <cellStyle name="Dziesiętny [0]_Invoices2001Slovakia_Book1_1 21" xfId="58267"/>
    <cellStyle name="Dziesietny [0]_Invoices2001Slovakia_Book1_1 22" xfId="58268"/>
    <cellStyle name="Dziesiętny [0]_Invoices2001Slovakia_Book1_1 22" xfId="58269"/>
    <cellStyle name="Dziesietny [0]_Invoices2001Slovakia_Book1_1 23" xfId="58270"/>
    <cellStyle name="Dziesiętny [0]_Invoices2001Slovakia_Book1_1 23" xfId="58271"/>
    <cellStyle name="Dziesietny [0]_Invoices2001Slovakia_Book1_1 24" xfId="58272"/>
    <cellStyle name="Dziesiętny [0]_Invoices2001Slovakia_Book1_1 24" xfId="58273"/>
    <cellStyle name="Dziesietny [0]_Invoices2001Slovakia_Book1_1 25" xfId="58274"/>
    <cellStyle name="Dziesiętny [0]_Invoices2001Slovakia_Book1_1 25" xfId="58275"/>
    <cellStyle name="Dziesietny [0]_Invoices2001Slovakia_Book1_1 26" xfId="58276"/>
    <cellStyle name="Dziesiętny [0]_Invoices2001Slovakia_Book1_1 26" xfId="58277"/>
    <cellStyle name="Dziesietny [0]_Invoices2001Slovakia_Book1_1 27" xfId="58278"/>
    <cellStyle name="Dziesiętny [0]_Invoices2001Slovakia_Book1_1 27" xfId="58279"/>
    <cellStyle name="Dziesietny [0]_Invoices2001Slovakia_Book1_1 28" xfId="58280"/>
    <cellStyle name="Dziesiętny [0]_Invoices2001Slovakia_Book1_1 28" xfId="58281"/>
    <cellStyle name="Dziesietny [0]_Invoices2001Slovakia_Book1_1 29" xfId="58282"/>
    <cellStyle name="Dziesiętny [0]_Invoices2001Slovakia_Book1_1 29" xfId="58283"/>
    <cellStyle name="Dziesietny [0]_Invoices2001Slovakia_Book1_1 3" xfId="1403"/>
    <cellStyle name="Dziesiętny [0]_Invoices2001Slovakia_Book1_1 3" xfId="1404"/>
    <cellStyle name="Dziesietny [0]_Invoices2001Slovakia_Book1_1 3 10" xfId="58284"/>
    <cellStyle name="Dziesiętny [0]_Invoices2001Slovakia_Book1_1 3 10" xfId="58285"/>
    <cellStyle name="Dziesietny [0]_Invoices2001Slovakia_Book1_1 3 11" xfId="58286"/>
    <cellStyle name="Dziesiętny [0]_Invoices2001Slovakia_Book1_1 3 11" xfId="58287"/>
    <cellStyle name="Dziesietny [0]_Invoices2001Slovakia_Book1_1 3 12" xfId="58288"/>
    <cellStyle name="Dziesiętny [0]_Invoices2001Slovakia_Book1_1 3 12" xfId="58289"/>
    <cellStyle name="Dziesietny [0]_Invoices2001Slovakia_Book1_1 3 13" xfId="58290"/>
    <cellStyle name="Dziesiętny [0]_Invoices2001Slovakia_Book1_1 3 13" xfId="58291"/>
    <cellStyle name="Dziesietny [0]_Invoices2001Slovakia_Book1_1 3 14" xfId="58292"/>
    <cellStyle name="Dziesiętny [0]_Invoices2001Slovakia_Book1_1 3 14" xfId="58293"/>
    <cellStyle name="Dziesietny [0]_Invoices2001Slovakia_Book1_1 3 15" xfId="58294"/>
    <cellStyle name="Dziesiętny [0]_Invoices2001Slovakia_Book1_1 3 15" xfId="58295"/>
    <cellStyle name="Dziesietny [0]_Invoices2001Slovakia_Book1_1 3 16" xfId="58296"/>
    <cellStyle name="Dziesiętny [0]_Invoices2001Slovakia_Book1_1 3 16" xfId="58297"/>
    <cellStyle name="Dziesietny [0]_Invoices2001Slovakia_Book1_1 3 17" xfId="58298"/>
    <cellStyle name="Dziesiętny [0]_Invoices2001Slovakia_Book1_1 3 17" xfId="58299"/>
    <cellStyle name="Dziesietny [0]_Invoices2001Slovakia_Book1_1 3 18" xfId="58300"/>
    <cellStyle name="Dziesiętny [0]_Invoices2001Slovakia_Book1_1 3 18" xfId="58301"/>
    <cellStyle name="Dziesietny [0]_Invoices2001Slovakia_Book1_1 3 19" xfId="58302"/>
    <cellStyle name="Dziesiętny [0]_Invoices2001Slovakia_Book1_1 3 19" xfId="58303"/>
    <cellStyle name="Dziesietny [0]_Invoices2001Slovakia_Book1_1 3 2" xfId="11907"/>
    <cellStyle name="Dziesiętny [0]_Invoices2001Slovakia_Book1_1 3 2" xfId="11908"/>
    <cellStyle name="Dziesietny [0]_Invoices2001Slovakia_Book1_1 3 20" xfId="58304"/>
    <cellStyle name="Dziesiętny [0]_Invoices2001Slovakia_Book1_1 3 20" xfId="58305"/>
    <cellStyle name="Dziesietny [0]_Invoices2001Slovakia_Book1_1 3 21" xfId="58306"/>
    <cellStyle name="Dziesiętny [0]_Invoices2001Slovakia_Book1_1 3 21" xfId="58307"/>
    <cellStyle name="Dziesietny [0]_Invoices2001Slovakia_Book1_1 3 22" xfId="58308"/>
    <cellStyle name="Dziesiętny [0]_Invoices2001Slovakia_Book1_1 3 22" xfId="58309"/>
    <cellStyle name="Dziesietny [0]_Invoices2001Slovakia_Book1_1 3 23" xfId="58310"/>
    <cellStyle name="Dziesiętny [0]_Invoices2001Slovakia_Book1_1 3 23" xfId="58311"/>
    <cellStyle name="Dziesietny [0]_Invoices2001Slovakia_Book1_1 3 24" xfId="58312"/>
    <cellStyle name="Dziesiętny [0]_Invoices2001Slovakia_Book1_1 3 24" xfId="58313"/>
    <cellStyle name="Dziesietny [0]_Invoices2001Slovakia_Book1_1 3 25" xfId="58314"/>
    <cellStyle name="Dziesiętny [0]_Invoices2001Slovakia_Book1_1 3 25" xfId="58315"/>
    <cellStyle name="Dziesietny [0]_Invoices2001Slovakia_Book1_1 3 26" xfId="58316"/>
    <cellStyle name="Dziesiętny [0]_Invoices2001Slovakia_Book1_1 3 26" xfId="58317"/>
    <cellStyle name="Dziesietny [0]_Invoices2001Slovakia_Book1_1 3 3" xfId="58318"/>
    <cellStyle name="Dziesiętny [0]_Invoices2001Slovakia_Book1_1 3 3" xfId="58319"/>
    <cellStyle name="Dziesietny [0]_Invoices2001Slovakia_Book1_1 3 4" xfId="58320"/>
    <cellStyle name="Dziesiętny [0]_Invoices2001Slovakia_Book1_1 3 4" xfId="58321"/>
    <cellStyle name="Dziesietny [0]_Invoices2001Slovakia_Book1_1 3 5" xfId="58322"/>
    <cellStyle name="Dziesiętny [0]_Invoices2001Slovakia_Book1_1 3 5" xfId="58323"/>
    <cellStyle name="Dziesietny [0]_Invoices2001Slovakia_Book1_1 3 6" xfId="58324"/>
    <cellStyle name="Dziesiętny [0]_Invoices2001Slovakia_Book1_1 3 6" xfId="58325"/>
    <cellStyle name="Dziesietny [0]_Invoices2001Slovakia_Book1_1 3 7" xfId="58326"/>
    <cellStyle name="Dziesiętny [0]_Invoices2001Slovakia_Book1_1 3 7" xfId="58327"/>
    <cellStyle name="Dziesietny [0]_Invoices2001Slovakia_Book1_1 3 8" xfId="58328"/>
    <cellStyle name="Dziesiętny [0]_Invoices2001Slovakia_Book1_1 3 8" xfId="58329"/>
    <cellStyle name="Dziesietny [0]_Invoices2001Slovakia_Book1_1 3 9" xfId="58330"/>
    <cellStyle name="Dziesiętny [0]_Invoices2001Slovakia_Book1_1 3 9" xfId="58331"/>
    <cellStyle name="Dziesietny [0]_Invoices2001Slovakia_Book1_1 30" xfId="58332"/>
    <cellStyle name="Dziesiętny [0]_Invoices2001Slovakia_Book1_1 30" xfId="58333"/>
    <cellStyle name="Dziesietny [0]_Invoices2001Slovakia_Book1_1 31" xfId="58334"/>
    <cellStyle name="Dziesiętny [0]_Invoices2001Slovakia_Book1_1 31" xfId="58335"/>
    <cellStyle name="Dziesietny [0]_Invoices2001Slovakia_Book1_1 32" xfId="58336"/>
    <cellStyle name="Dziesiętny [0]_Invoices2001Slovakia_Book1_1 32" xfId="58337"/>
    <cellStyle name="Dziesietny [0]_Invoices2001Slovakia_Book1_1 33" xfId="58338"/>
    <cellStyle name="Dziesiętny [0]_Invoices2001Slovakia_Book1_1 33" xfId="58339"/>
    <cellStyle name="Dziesietny [0]_Invoices2001Slovakia_Book1_1 34" xfId="58340"/>
    <cellStyle name="Dziesiętny [0]_Invoices2001Slovakia_Book1_1 34" xfId="58341"/>
    <cellStyle name="Dziesietny [0]_Invoices2001Slovakia_Book1_1 35" xfId="58342"/>
    <cellStyle name="Dziesiętny [0]_Invoices2001Slovakia_Book1_1 35" xfId="58343"/>
    <cellStyle name="Dziesietny [0]_Invoices2001Slovakia_Book1_1 36" xfId="58344"/>
    <cellStyle name="Dziesiętny [0]_Invoices2001Slovakia_Book1_1 36" xfId="58345"/>
    <cellStyle name="Dziesietny [0]_Invoices2001Slovakia_Book1_1 37" xfId="58346"/>
    <cellStyle name="Dziesiętny [0]_Invoices2001Slovakia_Book1_1 37" xfId="58347"/>
    <cellStyle name="Dziesietny [0]_Invoices2001Slovakia_Book1_1 4" xfId="1405"/>
    <cellStyle name="Dziesiętny [0]_Invoices2001Slovakia_Book1_1 4" xfId="1406"/>
    <cellStyle name="Dziesietny [0]_Invoices2001Slovakia_Book1_1 4 10" xfId="58348"/>
    <cellStyle name="Dziesiętny [0]_Invoices2001Slovakia_Book1_1 4 10" xfId="58349"/>
    <cellStyle name="Dziesietny [0]_Invoices2001Slovakia_Book1_1 4 11" xfId="58350"/>
    <cellStyle name="Dziesiętny [0]_Invoices2001Slovakia_Book1_1 4 11" xfId="58351"/>
    <cellStyle name="Dziesietny [0]_Invoices2001Slovakia_Book1_1 4 12" xfId="58352"/>
    <cellStyle name="Dziesiętny [0]_Invoices2001Slovakia_Book1_1 4 12" xfId="58353"/>
    <cellStyle name="Dziesietny [0]_Invoices2001Slovakia_Book1_1 4 13" xfId="58354"/>
    <cellStyle name="Dziesiętny [0]_Invoices2001Slovakia_Book1_1 4 13" xfId="58355"/>
    <cellStyle name="Dziesietny [0]_Invoices2001Slovakia_Book1_1 4 14" xfId="58356"/>
    <cellStyle name="Dziesiętny [0]_Invoices2001Slovakia_Book1_1 4 14" xfId="58357"/>
    <cellStyle name="Dziesietny [0]_Invoices2001Slovakia_Book1_1 4 15" xfId="58358"/>
    <cellStyle name="Dziesiętny [0]_Invoices2001Slovakia_Book1_1 4 15" xfId="58359"/>
    <cellStyle name="Dziesietny [0]_Invoices2001Slovakia_Book1_1 4 16" xfId="58360"/>
    <cellStyle name="Dziesiętny [0]_Invoices2001Slovakia_Book1_1 4 16" xfId="58361"/>
    <cellStyle name="Dziesietny [0]_Invoices2001Slovakia_Book1_1 4 17" xfId="58362"/>
    <cellStyle name="Dziesiętny [0]_Invoices2001Slovakia_Book1_1 4 17" xfId="58363"/>
    <cellStyle name="Dziesietny [0]_Invoices2001Slovakia_Book1_1 4 18" xfId="58364"/>
    <cellStyle name="Dziesiętny [0]_Invoices2001Slovakia_Book1_1 4 18" xfId="58365"/>
    <cellStyle name="Dziesietny [0]_Invoices2001Slovakia_Book1_1 4 19" xfId="58366"/>
    <cellStyle name="Dziesiętny [0]_Invoices2001Slovakia_Book1_1 4 19" xfId="58367"/>
    <cellStyle name="Dziesietny [0]_Invoices2001Slovakia_Book1_1 4 2" xfId="11909"/>
    <cellStyle name="Dziesiętny [0]_Invoices2001Slovakia_Book1_1 4 2" xfId="11910"/>
    <cellStyle name="Dziesietny [0]_Invoices2001Slovakia_Book1_1 4 20" xfId="58368"/>
    <cellStyle name="Dziesiętny [0]_Invoices2001Slovakia_Book1_1 4 20" xfId="58369"/>
    <cellStyle name="Dziesietny [0]_Invoices2001Slovakia_Book1_1 4 21" xfId="58370"/>
    <cellStyle name="Dziesiętny [0]_Invoices2001Slovakia_Book1_1 4 21" xfId="58371"/>
    <cellStyle name="Dziesietny [0]_Invoices2001Slovakia_Book1_1 4 22" xfId="58372"/>
    <cellStyle name="Dziesiętny [0]_Invoices2001Slovakia_Book1_1 4 22" xfId="58373"/>
    <cellStyle name="Dziesietny [0]_Invoices2001Slovakia_Book1_1 4 23" xfId="58374"/>
    <cellStyle name="Dziesiętny [0]_Invoices2001Slovakia_Book1_1 4 23" xfId="58375"/>
    <cellStyle name="Dziesietny [0]_Invoices2001Slovakia_Book1_1 4 24" xfId="58376"/>
    <cellStyle name="Dziesiętny [0]_Invoices2001Slovakia_Book1_1 4 24" xfId="58377"/>
    <cellStyle name="Dziesietny [0]_Invoices2001Slovakia_Book1_1 4 25" xfId="58378"/>
    <cellStyle name="Dziesiętny [0]_Invoices2001Slovakia_Book1_1 4 25" xfId="58379"/>
    <cellStyle name="Dziesietny [0]_Invoices2001Slovakia_Book1_1 4 26" xfId="58380"/>
    <cellStyle name="Dziesiętny [0]_Invoices2001Slovakia_Book1_1 4 26" xfId="58381"/>
    <cellStyle name="Dziesietny [0]_Invoices2001Slovakia_Book1_1 4 3" xfId="58382"/>
    <cellStyle name="Dziesiętny [0]_Invoices2001Slovakia_Book1_1 4 3" xfId="58383"/>
    <cellStyle name="Dziesietny [0]_Invoices2001Slovakia_Book1_1 4 4" xfId="58384"/>
    <cellStyle name="Dziesiętny [0]_Invoices2001Slovakia_Book1_1 4 4" xfId="58385"/>
    <cellStyle name="Dziesietny [0]_Invoices2001Slovakia_Book1_1 4 5" xfId="58386"/>
    <cellStyle name="Dziesiętny [0]_Invoices2001Slovakia_Book1_1 4 5" xfId="58387"/>
    <cellStyle name="Dziesietny [0]_Invoices2001Slovakia_Book1_1 4 6" xfId="58388"/>
    <cellStyle name="Dziesiętny [0]_Invoices2001Slovakia_Book1_1 4 6" xfId="58389"/>
    <cellStyle name="Dziesietny [0]_Invoices2001Slovakia_Book1_1 4 7" xfId="58390"/>
    <cellStyle name="Dziesiętny [0]_Invoices2001Slovakia_Book1_1 4 7" xfId="58391"/>
    <cellStyle name="Dziesietny [0]_Invoices2001Slovakia_Book1_1 4 8" xfId="58392"/>
    <cellStyle name="Dziesiętny [0]_Invoices2001Slovakia_Book1_1 4 8" xfId="58393"/>
    <cellStyle name="Dziesietny [0]_Invoices2001Slovakia_Book1_1 4 9" xfId="58394"/>
    <cellStyle name="Dziesiętny [0]_Invoices2001Slovakia_Book1_1 4 9" xfId="58395"/>
    <cellStyle name="Dziesietny [0]_Invoices2001Slovakia_Book1_1 5" xfId="11911"/>
    <cellStyle name="Dziesiętny [0]_Invoices2001Slovakia_Book1_1 5" xfId="11912"/>
    <cellStyle name="Dziesietny [0]_Invoices2001Slovakia_Book1_1 6" xfId="11913"/>
    <cellStyle name="Dziesiętny [0]_Invoices2001Slovakia_Book1_1 6" xfId="11914"/>
    <cellStyle name="Dziesietny [0]_Invoices2001Slovakia_Book1_1 7" xfId="11915"/>
    <cellStyle name="Dziesiętny [0]_Invoices2001Slovakia_Book1_1 7" xfId="11916"/>
    <cellStyle name="Dziesietny [0]_Invoices2001Slovakia_Book1_1 8" xfId="11917"/>
    <cellStyle name="Dziesiętny [0]_Invoices2001Slovakia_Book1_1 8" xfId="11918"/>
    <cellStyle name="Dziesietny [0]_Invoices2001Slovakia_Book1_1 9" xfId="11919"/>
    <cellStyle name="Dziesiętny [0]_Invoices2001Slovakia_Book1_1 9" xfId="11920"/>
    <cellStyle name="Dziesietny [0]_Invoices2001Slovakia_Book1_1_Book1" xfId="1407"/>
    <cellStyle name="Dziesiętny [0]_Invoices2001Slovakia_Book1_1_Book1" xfId="1408"/>
    <cellStyle name="Dziesietny [0]_Invoices2001Slovakia_Book1_1_Book1 10" xfId="58396"/>
    <cellStyle name="Dziesiętny [0]_Invoices2001Slovakia_Book1_1_Book1 10" xfId="58397"/>
    <cellStyle name="Dziesietny [0]_Invoices2001Slovakia_Book1_1_Book1 11" xfId="58398"/>
    <cellStyle name="Dziesiętny [0]_Invoices2001Slovakia_Book1_1_Book1 11" xfId="58399"/>
    <cellStyle name="Dziesietny [0]_Invoices2001Slovakia_Book1_1_Book1 12" xfId="58400"/>
    <cellStyle name="Dziesiętny [0]_Invoices2001Slovakia_Book1_1_Book1 12" xfId="58401"/>
    <cellStyle name="Dziesietny [0]_Invoices2001Slovakia_Book1_1_Book1 13" xfId="58402"/>
    <cellStyle name="Dziesiętny [0]_Invoices2001Slovakia_Book1_1_Book1 13" xfId="58403"/>
    <cellStyle name="Dziesietny [0]_Invoices2001Slovakia_Book1_1_Book1 14" xfId="58404"/>
    <cellStyle name="Dziesiętny [0]_Invoices2001Slovakia_Book1_1_Book1 14" xfId="58405"/>
    <cellStyle name="Dziesietny [0]_Invoices2001Slovakia_Book1_1_Book1 15" xfId="58406"/>
    <cellStyle name="Dziesiętny [0]_Invoices2001Slovakia_Book1_1_Book1 15" xfId="58407"/>
    <cellStyle name="Dziesietny [0]_Invoices2001Slovakia_Book1_1_Book1 16" xfId="58408"/>
    <cellStyle name="Dziesiętny [0]_Invoices2001Slovakia_Book1_1_Book1 16" xfId="58409"/>
    <cellStyle name="Dziesietny [0]_Invoices2001Slovakia_Book1_1_Book1 17" xfId="58410"/>
    <cellStyle name="Dziesiętny [0]_Invoices2001Slovakia_Book1_1_Book1 17" xfId="58411"/>
    <cellStyle name="Dziesietny [0]_Invoices2001Slovakia_Book1_1_Book1 18" xfId="58412"/>
    <cellStyle name="Dziesiętny [0]_Invoices2001Slovakia_Book1_1_Book1 18" xfId="58413"/>
    <cellStyle name="Dziesietny [0]_Invoices2001Slovakia_Book1_1_Book1 19" xfId="58414"/>
    <cellStyle name="Dziesiętny [0]_Invoices2001Slovakia_Book1_1_Book1 19" xfId="58415"/>
    <cellStyle name="Dziesietny [0]_Invoices2001Slovakia_Book1_1_Book1 2" xfId="11921"/>
    <cellStyle name="Dziesiętny [0]_Invoices2001Slovakia_Book1_1_Book1 2" xfId="11922"/>
    <cellStyle name="Dziesietny [0]_Invoices2001Slovakia_Book1_1_Book1 20" xfId="58416"/>
    <cellStyle name="Dziesiętny [0]_Invoices2001Slovakia_Book1_1_Book1 20" xfId="58417"/>
    <cellStyle name="Dziesietny [0]_Invoices2001Slovakia_Book1_1_Book1 21" xfId="58418"/>
    <cellStyle name="Dziesiętny [0]_Invoices2001Slovakia_Book1_1_Book1 21" xfId="58419"/>
    <cellStyle name="Dziesietny [0]_Invoices2001Slovakia_Book1_1_Book1 22" xfId="58420"/>
    <cellStyle name="Dziesiętny [0]_Invoices2001Slovakia_Book1_1_Book1 22" xfId="58421"/>
    <cellStyle name="Dziesietny [0]_Invoices2001Slovakia_Book1_1_Book1 23" xfId="58422"/>
    <cellStyle name="Dziesiętny [0]_Invoices2001Slovakia_Book1_1_Book1 23" xfId="58423"/>
    <cellStyle name="Dziesietny [0]_Invoices2001Slovakia_Book1_1_Book1 24" xfId="58424"/>
    <cellStyle name="Dziesiętny [0]_Invoices2001Slovakia_Book1_1_Book1 24" xfId="58425"/>
    <cellStyle name="Dziesietny [0]_Invoices2001Slovakia_Book1_1_Book1 25" xfId="58426"/>
    <cellStyle name="Dziesiętny [0]_Invoices2001Slovakia_Book1_1_Book1 25" xfId="58427"/>
    <cellStyle name="Dziesietny [0]_Invoices2001Slovakia_Book1_1_Book1 26" xfId="58428"/>
    <cellStyle name="Dziesiętny [0]_Invoices2001Slovakia_Book1_1_Book1 26" xfId="58429"/>
    <cellStyle name="Dziesietny [0]_Invoices2001Slovakia_Book1_1_Book1 27" xfId="58430"/>
    <cellStyle name="Dziesiętny [0]_Invoices2001Slovakia_Book1_1_Book1 27" xfId="58431"/>
    <cellStyle name="Dziesietny [0]_Invoices2001Slovakia_Book1_1_Book1 28" xfId="58432"/>
    <cellStyle name="Dziesiętny [0]_Invoices2001Slovakia_Book1_1_Book1 28" xfId="58433"/>
    <cellStyle name="Dziesietny [0]_Invoices2001Slovakia_Book1_1_Book1 29" xfId="58434"/>
    <cellStyle name="Dziesiętny [0]_Invoices2001Slovakia_Book1_1_Book1 29" xfId="58435"/>
    <cellStyle name="Dziesietny [0]_Invoices2001Slovakia_Book1_1_Book1 3" xfId="11923"/>
    <cellStyle name="Dziesiętny [0]_Invoices2001Slovakia_Book1_1_Book1 3" xfId="11924"/>
    <cellStyle name="Dziesietny [0]_Invoices2001Slovakia_Book1_1_Book1 4" xfId="11925"/>
    <cellStyle name="Dziesiętny [0]_Invoices2001Slovakia_Book1_1_Book1 4" xfId="11926"/>
    <cellStyle name="Dziesietny [0]_Invoices2001Slovakia_Book1_1_Book1 5" xfId="58436"/>
    <cellStyle name="Dziesiętny [0]_Invoices2001Slovakia_Book1_1_Book1 5" xfId="58437"/>
    <cellStyle name="Dziesietny [0]_Invoices2001Slovakia_Book1_1_Book1 6" xfId="58438"/>
    <cellStyle name="Dziesiętny [0]_Invoices2001Slovakia_Book1_1_Book1 6" xfId="58439"/>
    <cellStyle name="Dziesietny [0]_Invoices2001Slovakia_Book1_1_Book1 7" xfId="58440"/>
    <cellStyle name="Dziesiętny [0]_Invoices2001Slovakia_Book1_1_Book1 7" xfId="58441"/>
    <cellStyle name="Dziesietny [0]_Invoices2001Slovakia_Book1_1_Book1 8" xfId="58442"/>
    <cellStyle name="Dziesiętny [0]_Invoices2001Slovakia_Book1_1_Book1 8" xfId="58443"/>
    <cellStyle name="Dziesietny [0]_Invoices2001Slovakia_Book1_1_Book1 9" xfId="58444"/>
    <cellStyle name="Dziesiętny [0]_Invoices2001Slovakia_Book1_1_Book1 9" xfId="58445"/>
    <cellStyle name="Dziesietny [0]_Invoices2001Slovakia_Book1_2" xfId="1409"/>
    <cellStyle name="Dziesiętny [0]_Invoices2001Slovakia_Book1_2" xfId="1410"/>
    <cellStyle name="Dziesietny [0]_Invoices2001Slovakia_Book1_2 10" xfId="58446"/>
    <cellStyle name="Dziesiętny [0]_Invoices2001Slovakia_Book1_2 10" xfId="58447"/>
    <cellStyle name="Dziesietny [0]_Invoices2001Slovakia_Book1_2 11" xfId="58448"/>
    <cellStyle name="Dziesiętny [0]_Invoices2001Slovakia_Book1_2 11" xfId="58449"/>
    <cellStyle name="Dziesietny [0]_Invoices2001Slovakia_Book1_2 12" xfId="58450"/>
    <cellStyle name="Dziesiętny [0]_Invoices2001Slovakia_Book1_2 12" xfId="58451"/>
    <cellStyle name="Dziesietny [0]_Invoices2001Slovakia_Book1_2 13" xfId="58452"/>
    <cellStyle name="Dziesiętny [0]_Invoices2001Slovakia_Book1_2 13" xfId="58453"/>
    <cellStyle name="Dziesietny [0]_Invoices2001Slovakia_Book1_2 14" xfId="58454"/>
    <cellStyle name="Dziesiętny [0]_Invoices2001Slovakia_Book1_2 14" xfId="58455"/>
    <cellStyle name="Dziesietny [0]_Invoices2001Slovakia_Book1_2 15" xfId="58456"/>
    <cellStyle name="Dziesiętny [0]_Invoices2001Slovakia_Book1_2 15" xfId="58457"/>
    <cellStyle name="Dziesietny [0]_Invoices2001Slovakia_Book1_2 16" xfId="58458"/>
    <cellStyle name="Dziesiętny [0]_Invoices2001Slovakia_Book1_2 16" xfId="58459"/>
    <cellStyle name="Dziesietny [0]_Invoices2001Slovakia_Book1_2 17" xfId="58460"/>
    <cellStyle name="Dziesiętny [0]_Invoices2001Slovakia_Book1_2 17" xfId="58461"/>
    <cellStyle name="Dziesietny [0]_Invoices2001Slovakia_Book1_2 18" xfId="58462"/>
    <cellStyle name="Dziesiętny [0]_Invoices2001Slovakia_Book1_2 18" xfId="58463"/>
    <cellStyle name="Dziesietny [0]_Invoices2001Slovakia_Book1_2 19" xfId="58464"/>
    <cellStyle name="Dziesiętny [0]_Invoices2001Slovakia_Book1_2 19" xfId="58465"/>
    <cellStyle name="Dziesietny [0]_Invoices2001Slovakia_Book1_2 2" xfId="11927"/>
    <cellStyle name="Dziesiętny [0]_Invoices2001Slovakia_Book1_2 2" xfId="11928"/>
    <cellStyle name="Dziesietny [0]_Invoices2001Slovakia_Book1_2 20" xfId="58466"/>
    <cellStyle name="Dziesiętny [0]_Invoices2001Slovakia_Book1_2 20" xfId="58467"/>
    <cellStyle name="Dziesietny [0]_Invoices2001Slovakia_Book1_2 21" xfId="58468"/>
    <cellStyle name="Dziesiętny [0]_Invoices2001Slovakia_Book1_2 21" xfId="58469"/>
    <cellStyle name="Dziesietny [0]_Invoices2001Slovakia_Book1_2 22" xfId="58470"/>
    <cellStyle name="Dziesiętny [0]_Invoices2001Slovakia_Book1_2 22" xfId="58471"/>
    <cellStyle name="Dziesietny [0]_Invoices2001Slovakia_Book1_2 23" xfId="58472"/>
    <cellStyle name="Dziesiętny [0]_Invoices2001Slovakia_Book1_2 23" xfId="58473"/>
    <cellStyle name="Dziesietny [0]_Invoices2001Slovakia_Book1_2 24" xfId="58474"/>
    <cellStyle name="Dziesiętny [0]_Invoices2001Slovakia_Book1_2 24" xfId="58475"/>
    <cellStyle name="Dziesietny [0]_Invoices2001Slovakia_Book1_2 25" xfId="58476"/>
    <cellStyle name="Dziesiętny [0]_Invoices2001Slovakia_Book1_2 25" xfId="58477"/>
    <cellStyle name="Dziesietny [0]_Invoices2001Slovakia_Book1_2 26" xfId="58478"/>
    <cellStyle name="Dziesiętny [0]_Invoices2001Slovakia_Book1_2 26" xfId="58479"/>
    <cellStyle name="Dziesietny [0]_Invoices2001Slovakia_Book1_2 27" xfId="58480"/>
    <cellStyle name="Dziesiętny [0]_Invoices2001Slovakia_Book1_2 27" xfId="58481"/>
    <cellStyle name="Dziesietny [0]_Invoices2001Slovakia_Book1_2 28" xfId="58482"/>
    <cellStyle name="Dziesiętny [0]_Invoices2001Slovakia_Book1_2 28" xfId="58483"/>
    <cellStyle name="Dziesietny [0]_Invoices2001Slovakia_Book1_2 29" xfId="58484"/>
    <cellStyle name="Dziesiętny [0]_Invoices2001Slovakia_Book1_2 29" xfId="58485"/>
    <cellStyle name="Dziesietny [0]_Invoices2001Slovakia_Book1_2 3" xfId="11929"/>
    <cellStyle name="Dziesiętny [0]_Invoices2001Slovakia_Book1_2 3" xfId="11930"/>
    <cellStyle name="Dziesietny [0]_Invoices2001Slovakia_Book1_2 4" xfId="11931"/>
    <cellStyle name="Dziesiętny [0]_Invoices2001Slovakia_Book1_2 4" xfId="11932"/>
    <cellStyle name="Dziesietny [0]_Invoices2001Slovakia_Book1_2 5" xfId="58486"/>
    <cellStyle name="Dziesiętny [0]_Invoices2001Slovakia_Book1_2 5" xfId="58487"/>
    <cellStyle name="Dziesietny [0]_Invoices2001Slovakia_Book1_2 6" xfId="58488"/>
    <cellStyle name="Dziesiętny [0]_Invoices2001Slovakia_Book1_2 6" xfId="58489"/>
    <cellStyle name="Dziesietny [0]_Invoices2001Slovakia_Book1_2 7" xfId="58490"/>
    <cellStyle name="Dziesiętny [0]_Invoices2001Slovakia_Book1_2 7" xfId="58491"/>
    <cellStyle name="Dziesietny [0]_Invoices2001Slovakia_Book1_2 8" xfId="58492"/>
    <cellStyle name="Dziesiętny [0]_Invoices2001Slovakia_Book1_2 8" xfId="58493"/>
    <cellStyle name="Dziesietny [0]_Invoices2001Slovakia_Book1_2 9" xfId="58494"/>
    <cellStyle name="Dziesiętny [0]_Invoices2001Slovakia_Book1_2 9" xfId="58495"/>
    <cellStyle name="Dziesietny [0]_Invoices2001Slovakia_Book1_Nhu cau von ung truoc 2011 Tha h Hoa + Nge An gui TW" xfId="1411"/>
    <cellStyle name="Dziesiętny [0]_Invoices2001Slovakia_Book1_Nhu cau von ung truoc 2011 Tha h Hoa + Nge An gui TW" xfId="1412"/>
    <cellStyle name="Dziesietny [0]_Invoices2001Slovakia_Book1_Nhu cau von ung truoc 2011 Tha h Hoa + Nge An gui TW 10" xfId="58496"/>
    <cellStyle name="Dziesiętny [0]_Invoices2001Slovakia_Book1_Nhu cau von ung truoc 2011 Tha h Hoa + Nge An gui TW 10" xfId="58497"/>
    <cellStyle name="Dziesietny [0]_Invoices2001Slovakia_Book1_Nhu cau von ung truoc 2011 Tha h Hoa + Nge An gui TW 11" xfId="58498"/>
    <cellStyle name="Dziesiętny [0]_Invoices2001Slovakia_Book1_Nhu cau von ung truoc 2011 Tha h Hoa + Nge An gui TW 11" xfId="58499"/>
    <cellStyle name="Dziesietny [0]_Invoices2001Slovakia_Book1_Nhu cau von ung truoc 2011 Tha h Hoa + Nge An gui TW 12" xfId="58500"/>
    <cellStyle name="Dziesiętny [0]_Invoices2001Slovakia_Book1_Nhu cau von ung truoc 2011 Tha h Hoa + Nge An gui TW 12" xfId="58501"/>
    <cellStyle name="Dziesietny [0]_Invoices2001Slovakia_Book1_Nhu cau von ung truoc 2011 Tha h Hoa + Nge An gui TW 13" xfId="58502"/>
    <cellStyle name="Dziesiętny [0]_Invoices2001Slovakia_Book1_Nhu cau von ung truoc 2011 Tha h Hoa + Nge An gui TW 13" xfId="58503"/>
    <cellStyle name="Dziesietny [0]_Invoices2001Slovakia_Book1_Nhu cau von ung truoc 2011 Tha h Hoa + Nge An gui TW 14" xfId="58504"/>
    <cellStyle name="Dziesiętny [0]_Invoices2001Slovakia_Book1_Nhu cau von ung truoc 2011 Tha h Hoa + Nge An gui TW 14" xfId="58505"/>
    <cellStyle name="Dziesietny [0]_Invoices2001Slovakia_Book1_Nhu cau von ung truoc 2011 Tha h Hoa + Nge An gui TW 15" xfId="58506"/>
    <cellStyle name="Dziesiętny [0]_Invoices2001Slovakia_Book1_Nhu cau von ung truoc 2011 Tha h Hoa + Nge An gui TW 15" xfId="58507"/>
    <cellStyle name="Dziesietny [0]_Invoices2001Slovakia_Book1_Nhu cau von ung truoc 2011 Tha h Hoa + Nge An gui TW 16" xfId="58508"/>
    <cellStyle name="Dziesiętny [0]_Invoices2001Slovakia_Book1_Nhu cau von ung truoc 2011 Tha h Hoa + Nge An gui TW 16" xfId="58509"/>
    <cellStyle name="Dziesietny [0]_Invoices2001Slovakia_Book1_Nhu cau von ung truoc 2011 Tha h Hoa + Nge An gui TW 17" xfId="58510"/>
    <cellStyle name="Dziesiętny [0]_Invoices2001Slovakia_Book1_Nhu cau von ung truoc 2011 Tha h Hoa + Nge An gui TW 17" xfId="58511"/>
    <cellStyle name="Dziesietny [0]_Invoices2001Slovakia_Book1_Nhu cau von ung truoc 2011 Tha h Hoa + Nge An gui TW 18" xfId="58512"/>
    <cellStyle name="Dziesiętny [0]_Invoices2001Slovakia_Book1_Nhu cau von ung truoc 2011 Tha h Hoa + Nge An gui TW 18" xfId="58513"/>
    <cellStyle name="Dziesietny [0]_Invoices2001Slovakia_Book1_Nhu cau von ung truoc 2011 Tha h Hoa + Nge An gui TW 19" xfId="58514"/>
    <cellStyle name="Dziesiętny [0]_Invoices2001Slovakia_Book1_Nhu cau von ung truoc 2011 Tha h Hoa + Nge An gui TW 19" xfId="58515"/>
    <cellStyle name="Dziesietny [0]_Invoices2001Slovakia_Book1_Nhu cau von ung truoc 2011 Tha h Hoa + Nge An gui TW 2" xfId="11933"/>
    <cellStyle name="Dziesiętny [0]_Invoices2001Slovakia_Book1_Nhu cau von ung truoc 2011 Tha h Hoa + Nge An gui TW 2" xfId="11934"/>
    <cellStyle name="Dziesietny [0]_Invoices2001Slovakia_Book1_Nhu cau von ung truoc 2011 Tha h Hoa + Nge An gui TW 20" xfId="58516"/>
    <cellStyle name="Dziesiętny [0]_Invoices2001Slovakia_Book1_Nhu cau von ung truoc 2011 Tha h Hoa + Nge An gui TW 20" xfId="58517"/>
    <cellStyle name="Dziesietny [0]_Invoices2001Slovakia_Book1_Nhu cau von ung truoc 2011 Tha h Hoa + Nge An gui TW 21" xfId="58518"/>
    <cellStyle name="Dziesiętny [0]_Invoices2001Slovakia_Book1_Nhu cau von ung truoc 2011 Tha h Hoa + Nge An gui TW 21" xfId="58519"/>
    <cellStyle name="Dziesietny [0]_Invoices2001Slovakia_Book1_Nhu cau von ung truoc 2011 Tha h Hoa + Nge An gui TW 22" xfId="58520"/>
    <cellStyle name="Dziesiętny [0]_Invoices2001Slovakia_Book1_Nhu cau von ung truoc 2011 Tha h Hoa + Nge An gui TW 22" xfId="58521"/>
    <cellStyle name="Dziesietny [0]_Invoices2001Slovakia_Book1_Nhu cau von ung truoc 2011 Tha h Hoa + Nge An gui TW 23" xfId="58522"/>
    <cellStyle name="Dziesiętny [0]_Invoices2001Slovakia_Book1_Nhu cau von ung truoc 2011 Tha h Hoa + Nge An gui TW 23" xfId="58523"/>
    <cellStyle name="Dziesietny [0]_Invoices2001Slovakia_Book1_Nhu cau von ung truoc 2011 Tha h Hoa + Nge An gui TW 24" xfId="58524"/>
    <cellStyle name="Dziesiętny [0]_Invoices2001Slovakia_Book1_Nhu cau von ung truoc 2011 Tha h Hoa + Nge An gui TW 24" xfId="58525"/>
    <cellStyle name="Dziesietny [0]_Invoices2001Slovakia_Book1_Nhu cau von ung truoc 2011 Tha h Hoa + Nge An gui TW 25" xfId="58526"/>
    <cellStyle name="Dziesiętny [0]_Invoices2001Slovakia_Book1_Nhu cau von ung truoc 2011 Tha h Hoa + Nge An gui TW 25" xfId="58527"/>
    <cellStyle name="Dziesietny [0]_Invoices2001Slovakia_Book1_Nhu cau von ung truoc 2011 Tha h Hoa + Nge An gui TW 26" xfId="58528"/>
    <cellStyle name="Dziesiętny [0]_Invoices2001Slovakia_Book1_Nhu cau von ung truoc 2011 Tha h Hoa + Nge An gui TW 26" xfId="58529"/>
    <cellStyle name="Dziesietny [0]_Invoices2001Slovakia_Book1_Nhu cau von ung truoc 2011 Tha h Hoa + Nge An gui TW 3" xfId="58530"/>
    <cellStyle name="Dziesiętny [0]_Invoices2001Slovakia_Book1_Nhu cau von ung truoc 2011 Tha h Hoa + Nge An gui TW 3" xfId="58531"/>
    <cellStyle name="Dziesietny [0]_Invoices2001Slovakia_Book1_Nhu cau von ung truoc 2011 Tha h Hoa + Nge An gui TW 4" xfId="58532"/>
    <cellStyle name="Dziesiętny [0]_Invoices2001Slovakia_Book1_Nhu cau von ung truoc 2011 Tha h Hoa + Nge An gui TW 4" xfId="58533"/>
    <cellStyle name="Dziesietny [0]_Invoices2001Slovakia_Book1_Nhu cau von ung truoc 2011 Tha h Hoa + Nge An gui TW 5" xfId="58534"/>
    <cellStyle name="Dziesiętny [0]_Invoices2001Slovakia_Book1_Nhu cau von ung truoc 2011 Tha h Hoa + Nge An gui TW 5" xfId="58535"/>
    <cellStyle name="Dziesietny [0]_Invoices2001Slovakia_Book1_Nhu cau von ung truoc 2011 Tha h Hoa + Nge An gui TW 6" xfId="58536"/>
    <cellStyle name="Dziesiętny [0]_Invoices2001Slovakia_Book1_Nhu cau von ung truoc 2011 Tha h Hoa + Nge An gui TW 6" xfId="58537"/>
    <cellStyle name="Dziesietny [0]_Invoices2001Slovakia_Book1_Nhu cau von ung truoc 2011 Tha h Hoa + Nge An gui TW 7" xfId="58538"/>
    <cellStyle name="Dziesiętny [0]_Invoices2001Slovakia_Book1_Nhu cau von ung truoc 2011 Tha h Hoa + Nge An gui TW 7" xfId="58539"/>
    <cellStyle name="Dziesietny [0]_Invoices2001Slovakia_Book1_Nhu cau von ung truoc 2011 Tha h Hoa + Nge An gui TW 8" xfId="58540"/>
    <cellStyle name="Dziesiętny [0]_Invoices2001Slovakia_Book1_Nhu cau von ung truoc 2011 Tha h Hoa + Nge An gui TW 8" xfId="58541"/>
    <cellStyle name="Dziesietny [0]_Invoices2001Slovakia_Book1_Nhu cau von ung truoc 2011 Tha h Hoa + Nge An gui TW 9" xfId="58542"/>
    <cellStyle name="Dziesiętny [0]_Invoices2001Slovakia_Book1_Nhu cau von ung truoc 2011 Tha h Hoa + Nge An gui TW 9" xfId="58543"/>
    <cellStyle name="Dziesietny [0]_Invoices2001Slovakia_Book1_Tong hop Cac tuyen(9-1-06)" xfId="1413"/>
    <cellStyle name="Dziesiętny [0]_Invoices2001Slovakia_Book1_Tong hop Cac tuyen(9-1-06)" xfId="1414"/>
    <cellStyle name="Dziesietny [0]_Invoices2001Slovakia_Book1_Tong hop Cac tuyen(9-1-06) 10" xfId="58544"/>
    <cellStyle name="Dziesiętny [0]_Invoices2001Slovakia_Book1_Tong hop Cac tuyen(9-1-06) 10" xfId="58545"/>
    <cellStyle name="Dziesietny [0]_Invoices2001Slovakia_Book1_Tong hop Cac tuyen(9-1-06) 11" xfId="58546"/>
    <cellStyle name="Dziesiętny [0]_Invoices2001Slovakia_Book1_Tong hop Cac tuyen(9-1-06) 11" xfId="58547"/>
    <cellStyle name="Dziesietny [0]_Invoices2001Slovakia_Book1_Tong hop Cac tuyen(9-1-06) 12" xfId="58548"/>
    <cellStyle name="Dziesiętny [0]_Invoices2001Slovakia_Book1_Tong hop Cac tuyen(9-1-06) 12" xfId="58549"/>
    <cellStyle name="Dziesietny [0]_Invoices2001Slovakia_Book1_Tong hop Cac tuyen(9-1-06) 13" xfId="58550"/>
    <cellStyle name="Dziesiętny [0]_Invoices2001Slovakia_Book1_Tong hop Cac tuyen(9-1-06) 13" xfId="58551"/>
    <cellStyle name="Dziesietny [0]_Invoices2001Slovakia_Book1_Tong hop Cac tuyen(9-1-06) 14" xfId="58552"/>
    <cellStyle name="Dziesiętny [0]_Invoices2001Slovakia_Book1_Tong hop Cac tuyen(9-1-06) 14" xfId="58553"/>
    <cellStyle name="Dziesietny [0]_Invoices2001Slovakia_Book1_Tong hop Cac tuyen(9-1-06) 15" xfId="58554"/>
    <cellStyle name="Dziesiętny [0]_Invoices2001Slovakia_Book1_Tong hop Cac tuyen(9-1-06) 15" xfId="58555"/>
    <cellStyle name="Dziesietny [0]_Invoices2001Slovakia_Book1_Tong hop Cac tuyen(9-1-06) 16" xfId="58556"/>
    <cellStyle name="Dziesiętny [0]_Invoices2001Slovakia_Book1_Tong hop Cac tuyen(9-1-06) 16" xfId="58557"/>
    <cellStyle name="Dziesietny [0]_Invoices2001Slovakia_Book1_Tong hop Cac tuyen(9-1-06) 17" xfId="58558"/>
    <cellStyle name="Dziesiętny [0]_Invoices2001Slovakia_Book1_Tong hop Cac tuyen(9-1-06) 17" xfId="58559"/>
    <cellStyle name="Dziesietny [0]_Invoices2001Slovakia_Book1_Tong hop Cac tuyen(9-1-06) 18" xfId="58560"/>
    <cellStyle name="Dziesiętny [0]_Invoices2001Slovakia_Book1_Tong hop Cac tuyen(9-1-06) 18" xfId="58561"/>
    <cellStyle name="Dziesietny [0]_Invoices2001Slovakia_Book1_Tong hop Cac tuyen(9-1-06) 19" xfId="58562"/>
    <cellStyle name="Dziesiętny [0]_Invoices2001Slovakia_Book1_Tong hop Cac tuyen(9-1-06) 19" xfId="58563"/>
    <cellStyle name="Dziesietny [0]_Invoices2001Slovakia_Book1_Tong hop Cac tuyen(9-1-06) 2" xfId="11935"/>
    <cellStyle name="Dziesiętny [0]_Invoices2001Slovakia_Book1_Tong hop Cac tuyen(9-1-06) 2" xfId="11936"/>
    <cellStyle name="Dziesietny [0]_Invoices2001Slovakia_Book1_Tong hop Cac tuyen(9-1-06) 20" xfId="58564"/>
    <cellStyle name="Dziesiętny [0]_Invoices2001Slovakia_Book1_Tong hop Cac tuyen(9-1-06) 20" xfId="58565"/>
    <cellStyle name="Dziesietny [0]_Invoices2001Slovakia_Book1_Tong hop Cac tuyen(9-1-06) 21" xfId="58566"/>
    <cellStyle name="Dziesiętny [0]_Invoices2001Slovakia_Book1_Tong hop Cac tuyen(9-1-06) 21" xfId="58567"/>
    <cellStyle name="Dziesietny [0]_Invoices2001Slovakia_Book1_Tong hop Cac tuyen(9-1-06) 22" xfId="58568"/>
    <cellStyle name="Dziesiętny [0]_Invoices2001Slovakia_Book1_Tong hop Cac tuyen(9-1-06) 22" xfId="58569"/>
    <cellStyle name="Dziesietny [0]_Invoices2001Slovakia_Book1_Tong hop Cac tuyen(9-1-06) 23" xfId="58570"/>
    <cellStyle name="Dziesiętny [0]_Invoices2001Slovakia_Book1_Tong hop Cac tuyen(9-1-06) 23" xfId="58571"/>
    <cellStyle name="Dziesietny [0]_Invoices2001Slovakia_Book1_Tong hop Cac tuyen(9-1-06) 24" xfId="58572"/>
    <cellStyle name="Dziesiętny [0]_Invoices2001Slovakia_Book1_Tong hop Cac tuyen(9-1-06) 24" xfId="58573"/>
    <cellStyle name="Dziesietny [0]_Invoices2001Slovakia_Book1_Tong hop Cac tuyen(9-1-06) 25" xfId="58574"/>
    <cellStyle name="Dziesiętny [0]_Invoices2001Slovakia_Book1_Tong hop Cac tuyen(9-1-06) 25" xfId="58575"/>
    <cellStyle name="Dziesietny [0]_Invoices2001Slovakia_Book1_Tong hop Cac tuyen(9-1-06) 26" xfId="58576"/>
    <cellStyle name="Dziesiętny [0]_Invoices2001Slovakia_Book1_Tong hop Cac tuyen(9-1-06) 26" xfId="58577"/>
    <cellStyle name="Dziesietny [0]_Invoices2001Slovakia_Book1_Tong hop Cac tuyen(9-1-06) 3" xfId="58578"/>
    <cellStyle name="Dziesiętny [0]_Invoices2001Slovakia_Book1_Tong hop Cac tuyen(9-1-06) 3" xfId="58579"/>
    <cellStyle name="Dziesietny [0]_Invoices2001Slovakia_Book1_Tong hop Cac tuyen(9-1-06) 4" xfId="58580"/>
    <cellStyle name="Dziesiętny [0]_Invoices2001Slovakia_Book1_Tong hop Cac tuyen(9-1-06) 4" xfId="58581"/>
    <cellStyle name="Dziesietny [0]_Invoices2001Slovakia_Book1_Tong hop Cac tuyen(9-1-06) 5" xfId="58582"/>
    <cellStyle name="Dziesiętny [0]_Invoices2001Slovakia_Book1_Tong hop Cac tuyen(9-1-06) 5" xfId="58583"/>
    <cellStyle name="Dziesietny [0]_Invoices2001Slovakia_Book1_Tong hop Cac tuyen(9-1-06) 6" xfId="58584"/>
    <cellStyle name="Dziesiętny [0]_Invoices2001Slovakia_Book1_Tong hop Cac tuyen(9-1-06) 6" xfId="58585"/>
    <cellStyle name="Dziesietny [0]_Invoices2001Slovakia_Book1_Tong hop Cac tuyen(9-1-06) 7" xfId="58586"/>
    <cellStyle name="Dziesiętny [0]_Invoices2001Slovakia_Book1_Tong hop Cac tuyen(9-1-06) 7" xfId="58587"/>
    <cellStyle name="Dziesietny [0]_Invoices2001Slovakia_Book1_Tong hop Cac tuyen(9-1-06) 8" xfId="58588"/>
    <cellStyle name="Dziesiętny [0]_Invoices2001Slovakia_Book1_Tong hop Cac tuyen(9-1-06) 8" xfId="58589"/>
    <cellStyle name="Dziesietny [0]_Invoices2001Slovakia_Book1_Tong hop Cac tuyen(9-1-06) 9" xfId="58590"/>
    <cellStyle name="Dziesiętny [0]_Invoices2001Slovakia_Book1_Tong hop Cac tuyen(9-1-06) 9" xfId="58591"/>
    <cellStyle name="Dziesietny [0]_Invoices2001Slovakia_Book1_ung truoc 2011 NSTW Thanh Hoa + Nge An gui Thu 12-5" xfId="1415"/>
    <cellStyle name="Dziesiętny [0]_Invoices2001Slovakia_Book1_ung truoc 2011 NSTW Thanh Hoa + Nge An gui Thu 12-5" xfId="1416"/>
    <cellStyle name="Dziesietny [0]_Invoices2001Slovakia_Book1_ung truoc 2011 NSTW Thanh Hoa + Nge An gui Thu 12-5 10" xfId="58592"/>
    <cellStyle name="Dziesiętny [0]_Invoices2001Slovakia_Book1_ung truoc 2011 NSTW Thanh Hoa + Nge An gui Thu 12-5 10" xfId="58593"/>
    <cellStyle name="Dziesietny [0]_Invoices2001Slovakia_Book1_ung truoc 2011 NSTW Thanh Hoa + Nge An gui Thu 12-5 11" xfId="58594"/>
    <cellStyle name="Dziesiętny [0]_Invoices2001Slovakia_Book1_ung truoc 2011 NSTW Thanh Hoa + Nge An gui Thu 12-5 11" xfId="58595"/>
    <cellStyle name="Dziesietny [0]_Invoices2001Slovakia_Book1_ung truoc 2011 NSTW Thanh Hoa + Nge An gui Thu 12-5 12" xfId="58596"/>
    <cellStyle name="Dziesiętny [0]_Invoices2001Slovakia_Book1_ung truoc 2011 NSTW Thanh Hoa + Nge An gui Thu 12-5 12" xfId="58597"/>
    <cellStyle name="Dziesietny [0]_Invoices2001Slovakia_Book1_ung truoc 2011 NSTW Thanh Hoa + Nge An gui Thu 12-5 13" xfId="58598"/>
    <cellStyle name="Dziesiętny [0]_Invoices2001Slovakia_Book1_ung truoc 2011 NSTW Thanh Hoa + Nge An gui Thu 12-5 13" xfId="58599"/>
    <cellStyle name="Dziesietny [0]_Invoices2001Slovakia_Book1_ung truoc 2011 NSTW Thanh Hoa + Nge An gui Thu 12-5 14" xfId="58600"/>
    <cellStyle name="Dziesiętny [0]_Invoices2001Slovakia_Book1_ung truoc 2011 NSTW Thanh Hoa + Nge An gui Thu 12-5 14" xfId="58601"/>
    <cellStyle name="Dziesietny [0]_Invoices2001Slovakia_Book1_ung truoc 2011 NSTW Thanh Hoa + Nge An gui Thu 12-5 15" xfId="58602"/>
    <cellStyle name="Dziesiętny [0]_Invoices2001Slovakia_Book1_ung truoc 2011 NSTW Thanh Hoa + Nge An gui Thu 12-5 15" xfId="58603"/>
    <cellStyle name="Dziesietny [0]_Invoices2001Slovakia_Book1_ung truoc 2011 NSTW Thanh Hoa + Nge An gui Thu 12-5 16" xfId="58604"/>
    <cellStyle name="Dziesiętny [0]_Invoices2001Slovakia_Book1_ung truoc 2011 NSTW Thanh Hoa + Nge An gui Thu 12-5 16" xfId="58605"/>
    <cellStyle name="Dziesietny [0]_Invoices2001Slovakia_Book1_ung truoc 2011 NSTW Thanh Hoa + Nge An gui Thu 12-5 17" xfId="58606"/>
    <cellStyle name="Dziesiętny [0]_Invoices2001Slovakia_Book1_ung truoc 2011 NSTW Thanh Hoa + Nge An gui Thu 12-5 17" xfId="58607"/>
    <cellStyle name="Dziesietny [0]_Invoices2001Slovakia_Book1_ung truoc 2011 NSTW Thanh Hoa + Nge An gui Thu 12-5 18" xfId="58608"/>
    <cellStyle name="Dziesiętny [0]_Invoices2001Slovakia_Book1_ung truoc 2011 NSTW Thanh Hoa + Nge An gui Thu 12-5 18" xfId="58609"/>
    <cellStyle name="Dziesietny [0]_Invoices2001Slovakia_Book1_ung truoc 2011 NSTW Thanh Hoa + Nge An gui Thu 12-5 19" xfId="58610"/>
    <cellStyle name="Dziesiętny [0]_Invoices2001Slovakia_Book1_ung truoc 2011 NSTW Thanh Hoa + Nge An gui Thu 12-5 19" xfId="58611"/>
    <cellStyle name="Dziesietny [0]_Invoices2001Slovakia_Book1_ung truoc 2011 NSTW Thanh Hoa + Nge An gui Thu 12-5 2" xfId="11937"/>
    <cellStyle name="Dziesiętny [0]_Invoices2001Slovakia_Book1_ung truoc 2011 NSTW Thanh Hoa + Nge An gui Thu 12-5 2" xfId="11938"/>
    <cellStyle name="Dziesietny [0]_Invoices2001Slovakia_Book1_ung truoc 2011 NSTW Thanh Hoa + Nge An gui Thu 12-5 20" xfId="58612"/>
    <cellStyle name="Dziesiętny [0]_Invoices2001Slovakia_Book1_ung truoc 2011 NSTW Thanh Hoa + Nge An gui Thu 12-5 20" xfId="58613"/>
    <cellStyle name="Dziesietny [0]_Invoices2001Slovakia_Book1_ung truoc 2011 NSTW Thanh Hoa + Nge An gui Thu 12-5 21" xfId="58614"/>
    <cellStyle name="Dziesiętny [0]_Invoices2001Slovakia_Book1_ung truoc 2011 NSTW Thanh Hoa + Nge An gui Thu 12-5 21" xfId="58615"/>
    <cellStyle name="Dziesietny [0]_Invoices2001Slovakia_Book1_ung truoc 2011 NSTW Thanh Hoa + Nge An gui Thu 12-5 22" xfId="58616"/>
    <cellStyle name="Dziesiętny [0]_Invoices2001Slovakia_Book1_ung truoc 2011 NSTW Thanh Hoa + Nge An gui Thu 12-5 22" xfId="58617"/>
    <cellStyle name="Dziesietny [0]_Invoices2001Slovakia_Book1_ung truoc 2011 NSTW Thanh Hoa + Nge An gui Thu 12-5 23" xfId="58618"/>
    <cellStyle name="Dziesiętny [0]_Invoices2001Slovakia_Book1_ung truoc 2011 NSTW Thanh Hoa + Nge An gui Thu 12-5 23" xfId="58619"/>
    <cellStyle name="Dziesietny [0]_Invoices2001Slovakia_Book1_ung truoc 2011 NSTW Thanh Hoa + Nge An gui Thu 12-5 24" xfId="58620"/>
    <cellStyle name="Dziesiętny [0]_Invoices2001Slovakia_Book1_ung truoc 2011 NSTW Thanh Hoa + Nge An gui Thu 12-5 24" xfId="58621"/>
    <cellStyle name="Dziesietny [0]_Invoices2001Slovakia_Book1_ung truoc 2011 NSTW Thanh Hoa + Nge An gui Thu 12-5 25" xfId="58622"/>
    <cellStyle name="Dziesiętny [0]_Invoices2001Slovakia_Book1_ung truoc 2011 NSTW Thanh Hoa + Nge An gui Thu 12-5 25" xfId="58623"/>
    <cellStyle name="Dziesietny [0]_Invoices2001Slovakia_Book1_ung truoc 2011 NSTW Thanh Hoa + Nge An gui Thu 12-5 26" xfId="58624"/>
    <cellStyle name="Dziesiętny [0]_Invoices2001Slovakia_Book1_ung truoc 2011 NSTW Thanh Hoa + Nge An gui Thu 12-5 26" xfId="58625"/>
    <cellStyle name="Dziesietny [0]_Invoices2001Slovakia_Book1_ung truoc 2011 NSTW Thanh Hoa + Nge An gui Thu 12-5 3" xfId="58626"/>
    <cellStyle name="Dziesiętny [0]_Invoices2001Slovakia_Book1_ung truoc 2011 NSTW Thanh Hoa + Nge An gui Thu 12-5 3" xfId="58627"/>
    <cellStyle name="Dziesietny [0]_Invoices2001Slovakia_Book1_ung truoc 2011 NSTW Thanh Hoa + Nge An gui Thu 12-5 4" xfId="58628"/>
    <cellStyle name="Dziesiętny [0]_Invoices2001Slovakia_Book1_ung truoc 2011 NSTW Thanh Hoa + Nge An gui Thu 12-5 4" xfId="58629"/>
    <cellStyle name="Dziesietny [0]_Invoices2001Slovakia_Book1_ung truoc 2011 NSTW Thanh Hoa + Nge An gui Thu 12-5 5" xfId="58630"/>
    <cellStyle name="Dziesiętny [0]_Invoices2001Slovakia_Book1_ung truoc 2011 NSTW Thanh Hoa + Nge An gui Thu 12-5 5" xfId="58631"/>
    <cellStyle name="Dziesietny [0]_Invoices2001Slovakia_Book1_ung truoc 2011 NSTW Thanh Hoa + Nge An gui Thu 12-5 6" xfId="58632"/>
    <cellStyle name="Dziesiętny [0]_Invoices2001Slovakia_Book1_ung truoc 2011 NSTW Thanh Hoa + Nge An gui Thu 12-5 6" xfId="58633"/>
    <cellStyle name="Dziesietny [0]_Invoices2001Slovakia_Book1_ung truoc 2011 NSTW Thanh Hoa + Nge An gui Thu 12-5 7" xfId="58634"/>
    <cellStyle name="Dziesiętny [0]_Invoices2001Slovakia_Book1_ung truoc 2011 NSTW Thanh Hoa + Nge An gui Thu 12-5 7" xfId="58635"/>
    <cellStyle name="Dziesietny [0]_Invoices2001Slovakia_Book1_ung truoc 2011 NSTW Thanh Hoa + Nge An gui Thu 12-5 8" xfId="58636"/>
    <cellStyle name="Dziesiętny [0]_Invoices2001Slovakia_Book1_ung truoc 2011 NSTW Thanh Hoa + Nge An gui Thu 12-5 8" xfId="58637"/>
    <cellStyle name="Dziesietny [0]_Invoices2001Slovakia_Book1_ung truoc 2011 NSTW Thanh Hoa + Nge An gui Thu 12-5 9" xfId="58638"/>
    <cellStyle name="Dziesiętny [0]_Invoices2001Slovakia_Book1_ung truoc 2011 NSTW Thanh Hoa + Nge An gui Thu 12-5 9" xfId="58639"/>
    <cellStyle name="Dziesietny [0]_Invoices2001Slovakia_Copy of 05-12  KH trung han 2016-2020 - Liem Thinh edited (1)" xfId="4033"/>
    <cellStyle name="Dziesiętny [0]_Invoices2001Slovakia_Copy of 05-12  KH trung han 2016-2020 - Liem Thinh edited (1)" xfId="4034"/>
    <cellStyle name="Dziesietny [0]_Invoices2001Slovakia_Copy of 05-12  KH trung han 2016-2020 - Liem Thinh edited (1) 10" xfId="58640"/>
    <cellStyle name="Dziesiętny [0]_Invoices2001Slovakia_Copy of 05-12  KH trung han 2016-2020 - Liem Thinh edited (1) 10" xfId="58641"/>
    <cellStyle name="Dziesietny [0]_Invoices2001Slovakia_Copy of 05-12  KH trung han 2016-2020 - Liem Thinh edited (1) 11" xfId="58642"/>
    <cellStyle name="Dziesiętny [0]_Invoices2001Slovakia_Copy of 05-12  KH trung han 2016-2020 - Liem Thinh edited (1) 11" xfId="58643"/>
    <cellStyle name="Dziesietny [0]_Invoices2001Slovakia_Copy of 05-12  KH trung han 2016-2020 - Liem Thinh edited (1) 12" xfId="58644"/>
    <cellStyle name="Dziesiętny [0]_Invoices2001Slovakia_Copy of 05-12  KH trung han 2016-2020 - Liem Thinh edited (1) 12" xfId="58645"/>
    <cellStyle name="Dziesietny [0]_Invoices2001Slovakia_Copy of 05-12  KH trung han 2016-2020 - Liem Thinh edited (1) 13" xfId="58646"/>
    <cellStyle name="Dziesiętny [0]_Invoices2001Slovakia_Copy of 05-12  KH trung han 2016-2020 - Liem Thinh edited (1) 13" xfId="58647"/>
    <cellStyle name="Dziesietny [0]_Invoices2001Slovakia_Copy of 05-12  KH trung han 2016-2020 - Liem Thinh edited (1) 14" xfId="58648"/>
    <cellStyle name="Dziesiętny [0]_Invoices2001Slovakia_Copy of 05-12  KH trung han 2016-2020 - Liem Thinh edited (1) 14" xfId="58649"/>
    <cellStyle name="Dziesietny [0]_Invoices2001Slovakia_Copy of 05-12  KH trung han 2016-2020 - Liem Thinh edited (1) 15" xfId="58650"/>
    <cellStyle name="Dziesiętny [0]_Invoices2001Slovakia_Copy of 05-12  KH trung han 2016-2020 - Liem Thinh edited (1) 15" xfId="58651"/>
    <cellStyle name="Dziesietny [0]_Invoices2001Slovakia_Copy of 05-12  KH trung han 2016-2020 - Liem Thinh edited (1) 16" xfId="58652"/>
    <cellStyle name="Dziesiętny [0]_Invoices2001Slovakia_Copy of 05-12  KH trung han 2016-2020 - Liem Thinh edited (1) 16" xfId="58653"/>
    <cellStyle name="Dziesietny [0]_Invoices2001Slovakia_Copy of 05-12  KH trung han 2016-2020 - Liem Thinh edited (1) 17" xfId="58654"/>
    <cellStyle name="Dziesiętny [0]_Invoices2001Slovakia_Copy of 05-12  KH trung han 2016-2020 - Liem Thinh edited (1) 17" xfId="58655"/>
    <cellStyle name="Dziesietny [0]_Invoices2001Slovakia_Copy of 05-12  KH trung han 2016-2020 - Liem Thinh edited (1) 18" xfId="58656"/>
    <cellStyle name="Dziesiętny [0]_Invoices2001Slovakia_Copy of 05-12  KH trung han 2016-2020 - Liem Thinh edited (1) 18" xfId="58657"/>
    <cellStyle name="Dziesietny [0]_Invoices2001Slovakia_Copy of 05-12  KH trung han 2016-2020 - Liem Thinh edited (1) 19" xfId="58658"/>
    <cellStyle name="Dziesiętny [0]_Invoices2001Slovakia_Copy of 05-12  KH trung han 2016-2020 - Liem Thinh edited (1) 19" xfId="58659"/>
    <cellStyle name="Dziesietny [0]_Invoices2001Slovakia_Copy of 05-12  KH trung han 2016-2020 - Liem Thinh edited (1) 2" xfId="58660"/>
    <cellStyle name="Dziesiętny [0]_Invoices2001Slovakia_Copy of 05-12  KH trung han 2016-2020 - Liem Thinh edited (1) 2" xfId="58661"/>
    <cellStyle name="Dziesietny [0]_Invoices2001Slovakia_Copy of 05-12  KH trung han 2016-2020 - Liem Thinh edited (1) 20" xfId="58662"/>
    <cellStyle name="Dziesiętny [0]_Invoices2001Slovakia_Copy of 05-12  KH trung han 2016-2020 - Liem Thinh edited (1) 20" xfId="58663"/>
    <cellStyle name="Dziesietny [0]_Invoices2001Slovakia_Copy of 05-12  KH trung han 2016-2020 - Liem Thinh edited (1) 21" xfId="58664"/>
    <cellStyle name="Dziesiętny [0]_Invoices2001Slovakia_Copy of 05-12  KH trung han 2016-2020 - Liem Thinh edited (1) 21" xfId="58665"/>
    <cellStyle name="Dziesietny [0]_Invoices2001Slovakia_Copy of 05-12  KH trung han 2016-2020 - Liem Thinh edited (1) 22" xfId="58666"/>
    <cellStyle name="Dziesiętny [0]_Invoices2001Slovakia_Copy of 05-12  KH trung han 2016-2020 - Liem Thinh edited (1) 22" xfId="58667"/>
    <cellStyle name="Dziesietny [0]_Invoices2001Slovakia_Copy of 05-12  KH trung han 2016-2020 - Liem Thinh edited (1) 3" xfId="58668"/>
    <cellStyle name="Dziesiętny [0]_Invoices2001Slovakia_Copy of 05-12  KH trung han 2016-2020 - Liem Thinh edited (1) 3" xfId="58669"/>
    <cellStyle name="Dziesietny [0]_Invoices2001Slovakia_Copy of 05-12  KH trung han 2016-2020 - Liem Thinh edited (1) 4" xfId="58670"/>
    <cellStyle name="Dziesiętny [0]_Invoices2001Slovakia_Copy of 05-12  KH trung han 2016-2020 - Liem Thinh edited (1) 4" xfId="58671"/>
    <cellStyle name="Dziesietny [0]_Invoices2001Slovakia_Copy of 05-12  KH trung han 2016-2020 - Liem Thinh edited (1) 5" xfId="58672"/>
    <cellStyle name="Dziesiętny [0]_Invoices2001Slovakia_Copy of 05-12  KH trung han 2016-2020 - Liem Thinh edited (1) 5" xfId="58673"/>
    <cellStyle name="Dziesietny [0]_Invoices2001Slovakia_Copy of 05-12  KH trung han 2016-2020 - Liem Thinh edited (1) 6" xfId="58674"/>
    <cellStyle name="Dziesiętny [0]_Invoices2001Slovakia_Copy of 05-12  KH trung han 2016-2020 - Liem Thinh edited (1) 6" xfId="58675"/>
    <cellStyle name="Dziesietny [0]_Invoices2001Slovakia_Copy of 05-12  KH trung han 2016-2020 - Liem Thinh edited (1) 7" xfId="58676"/>
    <cellStyle name="Dziesiętny [0]_Invoices2001Slovakia_Copy of 05-12  KH trung han 2016-2020 - Liem Thinh edited (1) 7" xfId="58677"/>
    <cellStyle name="Dziesietny [0]_Invoices2001Slovakia_Copy of 05-12  KH trung han 2016-2020 - Liem Thinh edited (1) 8" xfId="58678"/>
    <cellStyle name="Dziesiętny [0]_Invoices2001Slovakia_Copy of 05-12  KH trung han 2016-2020 - Liem Thinh edited (1) 8" xfId="58679"/>
    <cellStyle name="Dziesietny [0]_Invoices2001Slovakia_Copy of 05-12  KH trung han 2016-2020 - Liem Thinh edited (1) 9" xfId="58680"/>
    <cellStyle name="Dziesiętny [0]_Invoices2001Slovakia_Copy of 05-12  KH trung han 2016-2020 - Liem Thinh edited (1) 9" xfId="58681"/>
    <cellStyle name="Dziesietny [0]_Invoices2001Slovakia_d-uong+TDT" xfId="1417"/>
    <cellStyle name="Dziesiętny [0]_Invoices2001Slovakia_KH TPCP 2016-2020 (tong hop)" xfId="4035"/>
    <cellStyle name="Dziesietny [0]_Invoices2001Slovakia_Nha bao ve(28-7-05)" xfId="1418"/>
    <cellStyle name="Dziesiętny [0]_Invoices2001Slovakia_Nha bao ve(28-7-05)" xfId="1419"/>
    <cellStyle name="Dziesietny [0]_Invoices2001Slovakia_Nha bao ve(28-7-05) 10" xfId="58682"/>
    <cellStyle name="Dziesiętny [0]_Invoices2001Slovakia_Nha bao ve(28-7-05) 10" xfId="58683"/>
    <cellStyle name="Dziesietny [0]_Invoices2001Slovakia_Nha bao ve(28-7-05) 11" xfId="58684"/>
    <cellStyle name="Dziesiętny [0]_Invoices2001Slovakia_Nha bao ve(28-7-05) 11" xfId="58685"/>
    <cellStyle name="Dziesietny [0]_Invoices2001Slovakia_Nha bao ve(28-7-05) 12" xfId="58686"/>
    <cellStyle name="Dziesiętny [0]_Invoices2001Slovakia_Nha bao ve(28-7-05) 12" xfId="58687"/>
    <cellStyle name="Dziesietny [0]_Invoices2001Slovakia_Nha bao ve(28-7-05) 13" xfId="58688"/>
    <cellStyle name="Dziesiętny [0]_Invoices2001Slovakia_Nha bao ve(28-7-05) 13" xfId="58689"/>
    <cellStyle name="Dziesietny [0]_Invoices2001Slovakia_Nha bao ve(28-7-05) 14" xfId="58690"/>
    <cellStyle name="Dziesiętny [0]_Invoices2001Slovakia_Nha bao ve(28-7-05) 14" xfId="58691"/>
    <cellStyle name="Dziesietny [0]_Invoices2001Slovakia_Nha bao ve(28-7-05) 15" xfId="58692"/>
    <cellStyle name="Dziesiętny [0]_Invoices2001Slovakia_Nha bao ve(28-7-05) 15" xfId="58693"/>
    <cellStyle name="Dziesietny [0]_Invoices2001Slovakia_Nha bao ve(28-7-05) 16" xfId="58694"/>
    <cellStyle name="Dziesiętny [0]_Invoices2001Slovakia_Nha bao ve(28-7-05) 16" xfId="58695"/>
    <cellStyle name="Dziesietny [0]_Invoices2001Slovakia_Nha bao ve(28-7-05) 17" xfId="58696"/>
    <cellStyle name="Dziesiętny [0]_Invoices2001Slovakia_Nha bao ve(28-7-05) 17" xfId="58697"/>
    <cellStyle name="Dziesietny [0]_Invoices2001Slovakia_Nha bao ve(28-7-05) 18" xfId="58698"/>
    <cellStyle name="Dziesiętny [0]_Invoices2001Slovakia_Nha bao ve(28-7-05) 18" xfId="58699"/>
    <cellStyle name="Dziesietny [0]_Invoices2001Slovakia_Nha bao ve(28-7-05) 19" xfId="58700"/>
    <cellStyle name="Dziesiętny [0]_Invoices2001Slovakia_Nha bao ve(28-7-05) 19" xfId="58701"/>
    <cellStyle name="Dziesietny [0]_Invoices2001Slovakia_Nha bao ve(28-7-05) 2" xfId="11939"/>
    <cellStyle name="Dziesiętny [0]_Invoices2001Slovakia_Nha bao ve(28-7-05) 2" xfId="11940"/>
    <cellStyle name="Dziesietny [0]_Invoices2001Slovakia_Nha bao ve(28-7-05) 20" xfId="58702"/>
    <cellStyle name="Dziesiętny [0]_Invoices2001Slovakia_Nha bao ve(28-7-05) 20" xfId="58703"/>
    <cellStyle name="Dziesietny [0]_Invoices2001Slovakia_Nha bao ve(28-7-05) 21" xfId="58704"/>
    <cellStyle name="Dziesiętny [0]_Invoices2001Slovakia_Nha bao ve(28-7-05) 21" xfId="58705"/>
    <cellStyle name="Dziesietny [0]_Invoices2001Slovakia_Nha bao ve(28-7-05) 22" xfId="58706"/>
    <cellStyle name="Dziesiętny [0]_Invoices2001Slovakia_Nha bao ve(28-7-05) 22" xfId="58707"/>
    <cellStyle name="Dziesietny [0]_Invoices2001Slovakia_Nha bao ve(28-7-05) 23" xfId="58708"/>
    <cellStyle name="Dziesiętny [0]_Invoices2001Slovakia_Nha bao ve(28-7-05) 23" xfId="58709"/>
    <cellStyle name="Dziesietny [0]_Invoices2001Slovakia_Nha bao ve(28-7-05) 24" xfId="58710"/>
    <cellStyle name="Dziesiętny [0]_Invoices2001Slovakia_Nha bao ve(28-7-05) 24" xfId="58711"/>
    <cellStyle name="Dziesietny [0]_Invoices2001Slovakia_Nha bao ve(28-7-05) 25" xfId="58712"/>
    <cellStyle name="Dziesiętny [0]_Invoices2001Slovakia_Nha bao ve(28-7-05) 25" xfId="58713"/>
    <cellStyle name="Dziesietny [0]_Invoices2001Slovakia_Nha bao ve(28-7-05) 26" xfId="58714"/>
    <cellStyle name="Dziesiętny [0]_Invoices2001Slovakia_Nha bao ve(28-7-05) 26" xfId="58715"/>
    <cellStyle name="Dziesietny [0]_Invoices2001Slovakia_Nha bao ve(28-7-05) 3" xfId="58716"/>
    <cellStyle name="Dziesiętny [0]_Invoices2001Slovakia_Nha bao ve(28-7-05) 3" xfId="58717"/>
    <cellStyle name="Dziesietny [0]_Invoices2001Slovakia_Nha bao ve(28-7-05) 4" xfId="58718"/>
    <cellStyle name="Dziesiętny [0]_Invoices2001Slovakia_Nha bao ve(28-7-05) 4" xfId="58719"/>
    <cellStyle name="Dziesietny [0]_Invoices2001Slovakia_Nha bao ve(28-7-05) 5" xfId="58720"/>
    <cellStyle name="Dziesiętny [0]_Invoices2001Slovakia_Nha bao ve(28-7-05) 5" xfId="58721"/>
    <cellStyle name="Dziesietny [0]_Invoices2001Slovakia_Nha bao ve(28-7-05) 6" xfId="58722"/>
    <cellStyle name="Dziesiętny [0]_Invoices2001Slovakia_Nha bao ve(28-7-05) 6" xfId="58723"/>
    <cellStyle name="Dziesietny [0]_Invoices2001Slovakia_Nha bao ve(28-7-05) 7" xfId="58724"/>
    <cellStyle name="Dziesiętny [0]_Invoices2001Slovakia_Nha bao ve(28-7-05) 7" xfId="58725"/>
    <cellStyle name="Dziesietny [0]_Invoices2001Slovakia_Nha bao ve(28-7-05) 8" xfId="58726"/>
    <cellStyle name="Dziesiętny [0]_Invoices2001Slovakia_Nha bao ve(28-7-05) 8" xfId="58727"/>
    <cellStyle name="Dziesietny [0]_Invoices2001Slovakia_Nha bao ve(28-7-05) 9" xfId="58728"/>
    <cellStyle name="Dziesiętny [0]_Invoices2001Slovakia_Nha bao ve(28-7-05) 9" xfId="58729"/>
    <cellStyle name="Dziesietny [0]_Invoices2001Slovakia_NHA de xe nguyen du" xfId="1420"/>
    <cellStyle name="Dziesiętny [0]_Invoices2001Slovakia_NHA de xe nguyen du" xfId="1421"/>
    <cellStyle name="Dziesietny [0]_Invoices2001Slovakia_NHA de xe nguyen du 10" xfId="58730"/>
    <cellStyle name="Dziesiętny [0]_Invoices2001Slovakia_NHA de xe nguyen du 10" xfId="58731"/>
    <cellStyle name="Dziesietny [0]_Invoices2001Slovakia_NHA de xe nguyen du 11" xfId="58732"/>
    <cellStyle name="Dziesiętny [0]_Invoices2001Slovakia_NHA de xe nguyen du 11" xfId="58733"/>
    <cellStyle name="Dziesietny [0]_Invoices2001Slovakia_NHA de xe nguyen du 12" xfId="58734"/>
    <cellStyle name="Dziesiętny [0]_Invoices2001Slovakia_NHA de xe nguyen du 12" xfId="58735"/>
    <cellStyle name="Dziesietny [0]_Invoices2001Slovakia_NHA de xe nguyen du 13" xfId="58736"/>
    <cellStyle name="Dziesiętny [0]_Invoices2001Slovakia_NHA de xe nguyen du 13" xfId="58737"/>
    <cellStyle name="Dziesietny [0]_Invoices2001Slovakia_NHA de xe nguyen du 14" xfId="58738"/>
    <cellStyle name="Dziesiętny [0]_Invoices2001Slovakia_NHA de xe nguyen du 14" xfId="58739"/>
    <cellStyle name="Dziesietny [0]_Invoices2001Slovakia_NHA de xe nguyen du 15" xfId="58740"/>
    <cellStyle name="Dziesiętny [0]_Invoices2001Slovakia_NHA de xe nguyen du 15" xfId="58741"/>
    <cellStyle name="Dziesietny [0]_Invoices2001Slovakia_NHA de xe nguyen du 16" xfId="58742"/>
    <cellStyle name="Dziesiętny [0]_Invoices2001Slovakia_NHA de xe nguyen du 16" xfId="58743"/>
    <cellStyle name="Dziesietny [0]_Invoices2001Slovakia_NHA de xe nguyen du 17" xfId="58744"/>
    <cellStyle name="Dziesiętny [0]_Invoices2001Slovakia_NHA de xe nguyen du 17" xfId="58745"/>
    <cellStyle name="Dziesietny [0]_Invoices2001Slovakia_NHA de xe nguyen du 18" xfId="58746"/>
    <cellStyle name="Dziesiętny [0]_Invoices2001Slovakia_NHA de xe nguyen du 18" xfId="58747"/>
    <cellStyle name="Dziesietny [0]_Invoices2001Slovakia_NHA de xe nguyen du 19" xfId="58748"/>
    <cellStyle name="Dziesiętny [0]_Invoices2001Slovakia_NHA de xe nguyen du 19" xfId="58749"/>
    <cellStyle name="Dziesietny [0]_Invoices2001Slovakia_NHA de xe nguyen du 2" xfId="11941"/>
    <cellStyle name="Dziesiętny [0]_Invoices2001Slovakia_NHA de xe nguyen du 2" xfId="11942"/>
    <cellStyle name="Dziesietny [0]_Invoices2001Slovakia_NHA de xe nguyen du 20" xfId="58750"/>
    <cellStyle name="Dziesiętny [0]_Invoices2001Slovakia_NHA de xe nguyen du 20" xfId="58751"/>
    <cellStyle name="Dziesietny [0]_Invoices2001Slovakia_NHA de xe nguyen du 21" xfId="58752"/>
    <cellStyle name="Dziesiętny [0]_Invoices2001Slovakia_NHA de xe nguyen du 21" xfId="58753"/>
    <cellStyle name="Dziesietny [0]_Invoices2001Slovakia_NHA de xe nguyen du 22" xfId="58754"/>
    <cellStyle name="Dziesiętny [0]_Invoices2001Slovakia_NHA de xe nguyen du 22" xfId="58755"/>
    <cellStyle name="Dziesietny [0]_Invoices2001Slovakia_NHA de xe nguyen du 23" xfId="58756"/>
    <cellStyle name="Dziesiętny [0]_Invoices2001Slovakia_NHA de xe nguyen du 23" xfId="58757"/>
    <cellStyle name="Dziesietny [0]_Invoices2001Slovakia_NHA de xe nguyen du 24" xfId="58758"/>
    <cellStyle name="Dziesiętny [0]_Invoices2001Slovakia_NHA de xe nguyen du 24" xfId="58759"/>
    <cellStyle name="Dziesietny [0]_Invoices2001Slovakia_NHA de xe nguyen du 25" xfId="58760"/>
    <cellStyle name="Dziesiętny [0]_Invoices2001Slovakia_NHA de xe nguyen du 25" xfId="58761"/>
    <cellStyle name="Dziesietny [0]_Invoices2001Slovakia_NHA de xe nguyen du 26" xfId="58762"/>
    <cellStyle name="Dziesiętny [0]_Invoices2001Slovakia_NHA de xe nguyen du 26" xfId="58763"/>
    <cellStyle name="Dziesietny [0]_Invoices2001Slovakia_NHA de xe nguyen du 3" xfId="58764"/>
    <cellStyle name="Dziesiętny [0]_Invoices2001Slovakia_NHA de xe nguyen du 3" xfId="58765"/>
    <cellStyle name="Dziesietny [0]_Invoices2001Slovakia_NHA de xe nguyen du 4" xfId="58766"/>
    <cellStyle name="Dziesiętny [0]_Invoices2001Slovakia_NHA de xe nguyen du 4" xfId="58767"/>
    <cellStyle name="Dziesietny [0]_Invoices2001Slovakia_NHA de xe nguyen du 5" xfId="58768"/>
    <cellStyle name="Dziesiętny [0]_Invoices2001Slovakia_NHA de xe nguyen du 5" xfId="58769"/>
    <cellStyle name="Dziesietny [0]_Invoices2001Slovakia_NHA de xe nguyen du 6" xfId="58770"/>
    <cellStyle name="Dziesiętny [0]_Invoices2001Slovakia_NHA de xe nguyen du 6" xfId="58771"/>
    <cellStyle name="Dziesietny [0]_Invoices2001Slovakia_NHA de xe nguyen du 7" xfId="58772"/>
    <cellStyle name="Dziesiętny [0]_Invoices2001Slovakia_NHA de xe nguyen du 7" xfId="58773"/>
    <cellStyle name="Dziesietny [0]_Invoices2001Slovakia_NHA de xe nguyen du 8" xfId="58774"/>
    <cellStyle name="Dziesiętny [0]_Invoices2001Slovakia_NHA de xe nguyen du 8" xfId="58775"/>
    <cellStyle name="Dziesietny [0]_Invoices2001Slovakia_NHA de xe nguyen du 9" xfId="58776"/>
    <cellStyle name="Dziesiętny [0]_Invoices2001Slovakia_NHA de xe nguyen du 9" xfId="58777"/>
    <cellStyle name="Dziesietny [0]_Invoices2001Slovakia_Nhalamviec VTC(25-1-05)" xfId="1422"/>
    <cellStyle name="Dziesiętny [0]_Invoices2001Slovakia_Nhalamviec VTC(25-1-05)" xfId="1423"/>
    <cellStyle name="Dziesietny [0]_Invoices2001Slovakia_Nhalamviec VTC(25-1-05) 10" xfId="58778"/>
    <cellStyle name="Dziesiętny [0]_Invoices2001Slovakia_Nhalamviec VTC(25-1-05) 10" xfId="58779"/>
    <cellStyle name="Dziesietny [0]_Invoices2001Slovakia_Nhalamviec VTC(25-1-05) 11" xfId="58780"/>
    <cellStyle name="Dziesiętny [0]_Invoices2001Slovakia_Nhalamviec VTC(25-1-05) 11" xfId="58781"/>
    <cellStyle name="Dziesietny [0]_Invoices2001Slovakia_Nhalamviec VTC(25-1-05) 12" xfId="58782"/>
    <cellStyle name="Dziesiętny [0]_Invoices2001Slovakia_Nhalamviec VTC(25-1-05) 12" xfId="58783"/>
    <cellStyle name="Dziesietny [0]_Invoices2001Slovakia_Nhalamviec VTC(25-1-05) 13" xfId="58784"/>
    <cellStyle name="Dziesiętny [0]_Invoices2001Slovakia_Nhalamviec VTC(25-1-05) 13" xfId="58785"/>
    <cellStyle name="Dziesietny [0]_Invoices2001Slovakia_Nhalamviec VTC(25-1-05) 14" xfId="58786"/>
    <cellStyle name="Dziesiętny [0]_Invoices2001Slovakia_Nhalamviec VTC(25-1-05) 14" xfId="58787"/>
    <cellStyle name="Dziesietny [0]_Invoices2001Slovakia_Nhalamviec VTC(25-1-05) 15" xfId="58788"/>
    <cellStyle name="Dziesiętny [0]_Invoices2001Slovakia_Nhalamviec VTC(25-1-05) 15" xfId="58789"/>
    <cellStyle name="Dziesietny [0]_Invoices2001Slovakia_Nhalamviec VTC(25-1-05) 16" xfId="58790"/>
    <cellStyle name="Dziesiętny [0]_Invoices2001Slovakia_Nhalamviec VTC(25-1-05) 16" xfId="58791"/>
    <cellStyle name="Dziesietny [0]_Invoices2001Slovakia_Nhalamviec VTC(25-1-05) 17" xfId="58792"/>
    <cellStyle name="Dziesiętny [0]_Invoices2001Slovakia_Nhalamviec VTC(25-1-05) 17" xfId="58793"/>
    <cellStyle name="Dziesietny [0]_Invoices2001Slovakia_Nhalamviec VTC(25-1-05) 18" xfId="58794"/>
    <cellStyle name="Dziesiętny [0]_Invoices2001Slovakia_Nhalamviec VTC(25-1-05) 18" xfId="58795"/>
    <cellStyle name="Dziesietny [0]_Invoices2001Slovakia_Nhalamviec VTC(25-1-05) 19" xfId="58796"/>
    <cellStyle name="Dziesiętny [0]_Invoices2001Slovakia_Nhalamviec VTC(25-1-05) 19" xfId="58797"/>
    <cellStyle name="Dziesietny [0]_Invoices2001Slovakia_Nhalamviec VTC(25-1-05) 2" xfId="11943"/>
    <cellStyle name="Dziesiętny [0]_Invoices2001Slovakia_Nhalamviec VTC(25-1-05) 2" xfId="11944"/>
    <cellStyle name="Dziesietny [0]_Invoices2001Slovakia_Nhalamviec VTC(25-1-05) 20" xfId="58798"/>
    <cellStyle name="Dziesiętny [0]_Invoices2001Slovakia_Nhalamviec VTC(25-1-05) 20" xfId="58799"/>
    <cellStyle name="Dziesietny [0]_Invoices2001Slovakia_Nhalamviec VTC(25-1-05) 21" xfId="58800"/>
    <cellStyle name="Dziesiętny [0]_Invoices2001Slovakia_Nhalamviec VTC(25-1-05) 21" xfId="58801"/>
    <cellStyle name="Dziesietny [0]_Invoices2001Slovakia_Nhalamviec VTC(25-1-05) 22" xfId="58802"/>
    <cellStyle name="Dziesiętny [0]_Invoices2001Slovakia_Nhalamviec VTC(25-1-05) 22" xfId="58803"/>
    <cellStyle name="Dziesietny [0]_Invoices2001Slovakia_Nhalamviec VTC(25-1-05) 23" xfId="58804"/>
    <cellStyle name="Dziesiętny [0]_Invoices2001Slovakia_Nhalamviec VTC(25-1-05) 23" xfId="58805"/>
    <cellStyle name="Dziesietny [0]_Invoices2001Slovakia_Nhalamviec VTC(25-1-05) 24" xfId="58806"/>
    <cellStyle name="Dziesiętny [0]_Invoices2001Slovakia_Nhalamviec VTC(25-1-05) 24" xfId="58807"/>
    <cellStyle name="Dziesietny [0]_Invoices2001Slovakia_Nhalamviec VTC(25-1-05) 25" xfId="58808"/>
    <cellStyle name="Dziesiętny [0]_Invoices2001Slovakia_Nhalamviec VTC(25-1-05) 25" xfId="58809"/>
    <cellStyle name="Dziesietny [0]_Invoices2001Slovakia_Nhalamviec VTC(25-1-05) 26" xfId="58810"/>
    <cellStyle name="Dziesiętny [0]_Invoices2001Slovakia_Nhalamviec VTC(25-1-05) 26" xfId="58811"/>
    <cellStyle name="Dziesietny [0]_Invoices2001Slovakia_Nhalamviec VTC(25-1-05) 3" xfId="58812"/>
    <cellStyle name="Dziesiętny [0]_Invoices2001Slovakia_Nhalamviec VTC(25-1-05) 3" xfId="58813"/>
    <cellStyle name="Dziesietny [0]_Invoices2001Slovakia_Nhalamviec VTC(25-1-05) 4" xfId="58814"/>
    <cellStyle name="Dziesiętny [0]_Invoices2001Slovakia_Nhalamviec VTC(25-1-05) 4" xfId="58815"/>
    <cellStyle name="Dziesietny [0]_Invoices2001Slovakia_Nhalamviec VTC(25-1-05) 5" xfId="58816"/>
    <cellStyle name="Dziesiętny [0]_Invoices2001Slovakia_Nhalamviec VTC(25-1-05) 5" xfId="58817"/>
    <cellStyle name="Dziesietny [0]_Invoices2001Slovakia_Nhalamviec VTC(25-1-05) 6" xfId="58818"/>
    <cellStyle name="Dziesiętny [0]_Invoices2001Slovakia_Nhalamviec VTC(25-1-05) 6" xfId="58819"/>
    <cellStyle name="Dziesietny [0]_Invoices2001Slovakia_Nhalamviec VTC(25-1-05) 7" xfId="58820"/>
    <cellStyle name="Dziesiętny [0]_Invoices2001Slovakia_Nhalamviec VTC(25-1-05) 7" xfId="58821"/>
    <cellStyle name="Dziesietny [0]_Invoices2001Slovakia_Nhalamviec VTC(25-1-05) 8" xfId="58822"/>
    <cellStyle name="Dziesiętny [0]_Invoices2001Slovakia_Nhalamviec VTC(25-1-05) 8" xfId="58823"/>
    <cellStyle name="Dziesietny [0]_Invoices2001Slovakia_Nhalamviec VTC(25-1-05) 9" xfId="58824"/>
    <cellStyle name="Dziesiętny [0]_Invoices2001Slovakia_Nhalamviec VTC(25-1-05) 9" xfId="58825"/>
    <cellStyle name="Dziesietny [0]_Invoices2001Slovakia_Nhu cau von ung truoc 2011 Tha h Hoa + Nge An gui TW" xfId="1424"/>
    <cellStyle name="Dziesiętny [0]_Invoices2001Slovakia_TDT KHANH HOA" xfId="1425"/>
    <cellStyle name="Dziesietny [0]_Invoices2001Slovakia_TDT KHANH HOA_Tong hop Cac tuyen(9-1-06)" xfId="1426"/>
    <cellStyle name="Dziesiętny [0]_Invoices2001Slovakia_TDT KHANH HOA_Tong hop Cac tuyen(9-1-06)" xfId="1427"/>
    <cellStyle name="Dziesietny [0]_Invoices2001Slovakia_TDT KHANH HOA_Tong hop Cac tuyen(9-1-06) 10" xfId="58826"/>
    <cellStyle name="Dziesiętny [0]_Invoices2001Slovakia_TDT KHANH HOA_Tong hop Cac tuyen(9-1-06) 10" xfId="58827"/>
    <cellStyle name="Dziesietny [0]_Invoices2001Slovakia_TDT KHANH HOA_Tong hop Cac tuyen(9-1-06) 11" xfId="58828"/>
    <cellStyle name="Dziesiętny [0]_Invoices2001Slovakia_TDT KHANH HOA_Tong hop Cac tuyen(9-1-06) 11" xfId="58829"/>
    <cellStyle name="Dziesietny [0]_Invoices2001Slovakia_TDT KHANH HOA_Tong hop Cac tuyen(9-1-06) 12" xfId="58830"/>
    <cellStyle name="Dziesiętny [0]_Invoices2001Slovakia_TDT KHANH HOA_Tong hop Cac tuyen(9-1-06) 12" xfId="58831"/>
    <cellStyle name="Dziesietny [0]_Invoices2001Slovakia_TDT KHANH HOA_Tong hop Cac tuyen(9-1-06) 13" xfId="58832"/>
    <cellStyle name="Dziesiętny [0]_Invoices2001Slovakia_TDT KHANH HOA_Tong hop Cac tuyen(9-1-06) 13" xfId="58833"/>
    <cellStyle name="Dziesietny [0]_Invoices2001Slovakia_TDT KHANH HOA_Tong hop Cac tuyen(9-1-06) 14" xfId="58834"/>
    <cellStyle name="Dziesiętny [0]_Invoices2001Slovakia_TDT KHANH HOA_Tong hop Cac tuyen(9-1-06) 14" xfId="58835"/>
    <cellStyle name="Dziesietny [0]_Invoices2001Slovakia_TDT KHANH HOA_Tong hop Cac tuyen(9-1-06) 15" xfId="58836"/>
    <cellStyle name="Dziesiętny [0]_Invoices2001Slovakia_TDT KHANH HOA_Tong hop Cac tuyen(9-1-06) 15" xfId="58837"/>
    <cellStyle name="Dziesietny [0]_Invoices2001Slovakia_TDT KHANH HOA_Tong hop Cac tuyen(9-1-06) 16" xfId="58838"/>
    <cellStyle name="Dziesiętny [0]_Invoices2001Slovakia_TDT KHANH HOA_Tong hop Cac tuyen(9-1-06) 16" xfId="58839"/>
    <cellStyle name="Dziesietny [0]_Invoices2001Slovakia_TDT KHANH HOA_Tong hop Cac tuyen(9-1-06) 17" xfId="58840"/>
    <cellStyle name="Dziesiętny [0]_Invoices2001Slovakia_TDT KHANH HOA_Tong hop Cac tuyen(9-1-06) 17" xfId="58841"/>
    <cellStyle name="Dziesietny [0]_Invoices2001Slovakia_TDT KHANH HOA_Tong hop Cac tuyen(9-1-06) 18" xfId="58842"/>
    <cellStyle name="Dziesiętny [0]_Invoices2001Slovakia_TDT KHANH HOA_Tong hop Cac tuyen(9-1-06) 18" xfId="58843"/>
    <cellStyle name="Dziesietny [0]_Invoices2001Slovakia_TDT KHANH HOA_Tong hop Cac tuyen(9-1-06) 19" xfId="58844"/>
    <cellStyle name="Dziesiętny [0]_Invoices2001Slovakia_TDT KHANH HOA_Tong hop Cac tuyen(9-1-06) 19" xfId="58845"/>
    <cellStyle name="Dziesietny [0]_Invoices2001Slovakia_TDT KHANH HOA_Tong hop Cac tuyen(9-1-06) 2" xfId="11945"/>
    <cellStyle name="Dziesiętny [0]_Invoices2001Slovakia_TDT KHANH HOA_Tong hop Cac tuyen(9-1-06) 2" xfId="11946"/>
    <cellStyle name="Dziesietny [0]_Invoices2001Slovakia_TDT KHANH HOA_Tong hop Cac tuyen(9-1-06) 20" xfId="58846"/>
    <cellStyle name="Dziesiętny [0]_Invoices2001Slovakia_TDT KHANH HOA_Tong hop Cac tuyen(9-1-06) 20" xfId="58847"/>
    <cellStyle name="Dziesietny [0]_Invoices2001Slovakia_TDT KHANH HOA_Tong hop Cac tuyen(9-1-06) 21" xfId="58848"/>
    <cellStyle name="Dziesiętny [0]_Invoices2001Slovakia_TDT KHANH HOA_Tong hop Cac tuyen(9-1-06) 21" xfId="58849"/>
    <cellStyle name="Dziesietny [0]_Invoices2001Slovakia_TDT KHANH HOA_Tong hop Cac tuyen(9-1-06) 22" xfId="58850"/>
    <cellStyle name="Dziesiętny [0]_Invoices2001Slovakia_TDT KHANH HOA_Tong hop Cac tuyen(9-1-06) 22" xfId="58851"/>
    <cellStyle name="Dziesietny [0]_Invoices2001Slovakia_TDT KHANH HOA_Tong hop Cac tuyen(9-1-06) 23" xfId="58852"/>
    <cellStyle name="Dziesiętny [0]_Invoices2001Slovakia_TDT KHANH HOA_Tong hop Cac tuyen(9-1-06) 23" xfId="58853"/>
    <cellStyle name="Dziesietny [0]_Invoices2001Slovakia_TDT KHANH HOA_Tong hop Cac tuyen(9-1-06) 24" xfId="58854"/>
    <cellStyle name="Dziesiętny [0]_Invoices2001Slovakia_TDT KHANH HOA_Tong hop Cac tuyen(9-1-06) 24" xfId="58855"/>
    <cellStyle name="Dziesietny [0]_Invoices2001Slovakia_TDT KHANH HOA_Tong hop Cac tuyen(9-1-06) 25" xfId="58856"/>
    <cellStyle name="Dziesiętny [0]_Invoices2001Slovakia_TDT KHANH HOA_Tong hop Cac tuyen(9-1-06) 25" xfId="58857"/>
    <cellStyle name="Dziesietny [0]_Invoices2001Slovakia_TDT KHANH HOA_Tong hop Cac tuyen(9-1-06) 26" xfId="58858"/>
    <cellStyle name="Dziesiętny [0]_Invoices2001Slovakia_TDT KHANH HOA_Tong hop Cac tuyen(9-1-06) 26" xfId="58859"/>
    <cellStyle name="Dziesietny [0]_Invoices2001Slovakia_TDT KHANH HOA_Tong hop Cac tuyen(9-1-06) 3" xfId="58860"/>
    <cellStyle name="Dziesiętny [0]_Invoices2001Slovakia_TDT KHANH HOA_Tong hop Cac tuyen(9-1-06) 3" xfId="58861"/>
    <cellStyle name="Dziesietny [0]_Invoices2001Slovakia_TDT KHANH HOA_Tong hop Cac tuyen(9-1-06) 4" xfId="58862"/>
    <cellStyle name="Dziesiętny [0]_Invoices2001Slovakia_TDT KHANH HOA_Tong hop Cac tuyen(9-1-06) 4" xfId="58863"/>
    <cellStyle name="Dziesietny [0]_Invoices2001Slovakia_TDT KHANH HOA_Tong hop Cac tuyen(9-1-06) 5" xfId="58864"/>
    <cellStyle name="Dziesiętny [0]_Invoices2001Slovakia_TDT KHANH HOA_Tong hop Cac tuyen(9-1-06) 5" xfId="58865"/>
    <cellStyle name="Dziesietny [0]_Invoices2001Slovakia_TDT KHANH HOA_Tong hop Cac tuyen(9-1-06) 6" xfId="58866"/>
    <cellStyle name="Dziesiętny [0]_Invoices2001Slovakia_TDT KHANH HOA_Tong hop Cac tuyen(9-1-06) 6" xfId="58867"/>
    <cellStyle name="Dziesietny [0]_Invoices2001Slovakia_TDT KHANH HOA_Tong hop Cac tuyen(9-1-06) 7" xfId="58868"/>
    <cellStyle name="Dziesiętny [0]_Invoices2001Slovakia_TDT KHANH HOA_Tong hop Cac tuyen(9-1-06) 7" xfId="58869"/>
    <cellStyle name="Dziesietny [0]_Invoices2001Slovakia_TDT KHANH HOA_Tong hop Cac tuyen(9-1-06) 8" xfId="58870"/>
    <cellStyle name="Dziesiętny [0]_Invoices2001Slovakia_TDT KHANH HOA_Tong hop Cac tuyen(9-1-06) 8" xfId="58871"/>
    <cellStyle name="Dziesietny [0]_Invoices2001Slovakia_TDT KHANH HOA_Tong hop Cac tuyen(9-1-06) 9" xfId="58872"/>
    <cellStyle name="Dziesiętny [0]_Invoices2001Slovakia_TDT KHANH HOA_Tong hop Cac tuyen(9-1-06) 9" xfId="58873"/>
    <cellStyle name="Dziesietny [0]_Invoices2001Slovakia_TDT quangngai" xfId="1428"/>
    <cellStyle name="Dziesiętny [0]_Invoices2001Slovakia_TDT quangngai" xfId="1429"/>
    <cellStyle name="Dziesietny [0]_Invoices2001Slovakia_TDT quangngai 10" xfId="58874"/>
    <cellStyle name="Dziesiętny [0]_Invoices2001Slovakia_TDT quangngai 10" xfId="58875"/>
    <cellStyle name="Dziesietny [0]_Invoices2001Slovakia_TDT quangngai 11" xfId="58876"/>
    <cellStyle name="Dziesiętny [0]_Invoices2001Slovakia_TDT quangngai 11" xfId="58877"/>
    <cellStyle name="Dziesietny [0]_Invoices2001Slovakia_TDT quangngai 12" xfId="58878"/>
    <cellStyle name="Dziesiętny [0]_Invoices2001Slovakia_TDT quangngai 12" xfId="58879"/>
    <cellStyle name="Dziesietny [0]_Invoices2001Slovakia_TDT quangngai 13" xfId="58880"/>
    <cellStyle name="Dziesiętny [0]_Invoices2001Slovakia_TDT quangngai 13" xfId="58881"/>
    <cellStyle name="Dziesietny [0]_Invoices2001Slovakia_TDT quangngai 14" xfId="58882"/>
    <cellStyle name="Dziesiętny [0]_Invoices2001Slovakia_TDT quangngai 14" xfId="58883"/>
    <cellStyle name="Dziesietny [0]_Invoices2001Slovakia_TDT quangngai 15" xfId="58884"/>
    <cellStyle name="Dziesiętny [0]_Invoices2001Slovakia_TDT quangngai 15" xfId="58885"/>
    <cellStyle name="Dziesietny [0]_Invoices2001Slovakia_TDT quangngai 16" xfId="58886"/>
    <cellStyle name="Dziesiętny [0]_Invoices2001Slovakia_TDT quangngai 16" xfId="58887"/>
    <cellStyle name="Dziesietny [0]_Invoices2001Slovakia_TDT quangngai 17" xfId="58888"/>
    <cellStyle name="Dziesiętny [0]_Invoices2001Slovakia_TDT quangngai 17" xfId="58889"/>
    <cellStyle name="Dziesietny [0]_Invoices2001Slovakia_TDT quangngai 18" xfId="58890"/>
    <cellStyle name="Dziesiętny [0]_Invoices2001Slovakia_TDT quangngai 18" xfId="58891"/>
    <cellStyle name="Dziesietny [0]_Invoices2001Slovakia_TDT quangngai 19" xfId="58892"/>
    <cellStyle name="Dziesiętny [0]_Invoices2001Slovakia_TDT quangngai 19" xfId="58893"/>
    <cellStyle name="Dziesietny [0]_Invoices2001Slovakia_TDT quangngai 2" xfId="11947"/>
    <cellStyle name="Dziesiętny [0]_Invoices2001Slovakia_TDT quangngai 2" xfId="11948"/>
    <cellStyle name="Dziesietny [0]_Invoices2001Slovakia_TDT quangngai 20" xfId="58894"/>
    <cellStyle name="Dziesiętny [0]_Invoices2001Slovakia_TDT quangngai 20" xfId="58895"/>
    <cellStyle name="Dziesietny [0]_Invoices2001Slovakia_TDT quangngai 21" xfId="58896"/>
    <cellStyle name="Dziesiętny [0]_Invoices2001Slovakia_TDT quangngai 21" xfId="58897"/>
    <cellStyle name="Dziesietny [0]_Invoices2001Slovakia_TDT quangngai 22" xfId="58898"/>
    <cellStyle name="Dziesiętny [0]_Invoices2001Slovakia_TDT quangngai 22" xfId="58899"/>
    <cellStyle name="Dziesietny [0]_Invoices2001Slovakia_TDT quangngai 23" xfId="58900"/>
    <cellStyle name="Dziesiętny [0]_Invoices2001Slovakia_TDT quangngai 23" xfId="58901"/>
    <cellStyle name="Dziesietny [0]_Invoices2001Slovakia_TDT quangngai 24" xfId="58902"/>
    <cellStyle name="Dziesiętny [0]_Invoices2001Slovakia_TDT quangngai 24" xfId="58903"/>
    <cellStyle name="Dziesietny [0]_Invoices2001Slovakia_TDT quangngai 25" xfId="58904"/>
    <cellStyle name="Dziesiętny [0]_Invoices2001Slovakia_TDT quangngai 25" xfId="58905"/>
    <cellStyle name="Dziesietny [0]_Invoices2001Slovakia_TDT quangngai 26" xfId="58906"/>
    <cellStyle name="Dziesiętny [0]_Invoices2001Slovakia_TDT quangngai 26" xfId="58907"/>
    <cellStyle name="Dziesietny [0]_Invoices2001Slovakia_TDT quangngai 3" xfId="58908"/>
    <cellStyle name="Dziesiętny [0]_Invoices2001Slovakia_TDT quangngai 3" xfId="58909"/>
    <cellStyle name="Dziesietny [0]_Invoices2001Slovakia_TDT quangngai 4" xfId="58910"/>
    <cellStyle name="Dziesiętny [0]_Invoices2001Slovakia_TDT quangngai 4" xfId="58911"/>
    <cellStyle name="Dziesietny [0]_Invoices2001Slovakia_TDT quangngai 5" xfId="58912"/>
    <cellStyle name="Dziesiętny [0]_Invoices2001Slovakia_TDT quangngai 5" xfId="58913"/>
    <cellStyle name="Dziesietny [0]_Invoices2001Slovakia_TDT quangngai 6" xfId="58914"/>
    <cellStyle name="Dziesiętny [0]_Invoices2001Slovakia_TDT quangngai 6" xfId="58915"/>
    <cellStyle name="Dziesietny [0]_Invoices2001Slovakia_TDT quangngai 7" xfId="58916"/>
    <cellStyle name="Dziesiętny [0]_Invoices2001Slovakia_TDT quangngai 7" xfId="58917"/>
    <cellStyle name="Dziesietny [0]_Invoices2001Slovakia_TDT quangngai 8" xfId="58918"/>
    <cellStyle name="Dziesiętny [0]_Invoices2001Slovakia_TDT quangngai 8" xfId="58919"/>
    <cellStyle name="Dziesietny [0]_Invoices2001Slovakia_TDT quangngai 9" xfId="58920"/>
    <cellStyle name="Dziesiętny [0]_Invoices2001Slovakia_TDT quangngai 9" xfId="58921"/>
    <cellStyle name="Dziesietny [0]_Invoices2001Slovakia_TMDT(10-5-06)" xfId="1430"/>
    <cellStyle name="Dziesietny_Invoices2001Slovakia" xfId="1431"/>
    <cellStyle name="Dziesiętny_Invoices2001Slovakia" xfId="1432"/>
    <cellStyle name="Dziesietny_Invoices2001Slovakia 10" xfId="58922"/>
    <cellStyle name="Dziesiętny_Invoices2001Slovakia 10" xfId="58923"/>
    <cellStyle name="Dziesietny_Invoices2001Slovakia 11" xfId="58924"/>
    <cellStyle name="Dziesiętny_Invoices2001Slovakia 11" xfId="58925"/>
    <cellStyle name="Dziesietny_Invoices2001Slovakia 12" xfId="58926"/>
    <cellStyle name="Dziesiętny_Invoices2001Slovakia 12" xfId="58927"/>
    <cellStyle name="Dziesietny_Invoices2001Slovakia 13" xfId="58928"/>
    <cellStyle name="Dziesiętny_Invoices2001Slovakia 13" xfId="58929"/>
    <cellStyle name="Dziesietny_Invoices2001Slovakia 14" xfId="58930"/>
    <cellStyle name="Dziesiętny_Invoices2001Slovakia 14" xfId="58931"/>
    <cellStyle name="Dziesietny_Invoices2001Slovakia 15" xfId="58932"/>
    <cellStyle name="Dziesiętny_Invoices2001Slovakia 15" xfId="58933"/>
    <cellStyle name="Dziesietny_Invoices2001Slovakia 16" xfId="58934"/>
    <cellStyle name="Dziesiętny_Invoices2001Slovakia 16" xfId="58935"/>
    <cellStyle name="Dziesietny_Invoices2001Slovakia 17" xfId="58936"/>
    <cellStyle name="Dziesiętny_Invoices2001Slovakia 17" xfId="58937"/>
    <cellStyle name="Dziesietny_Invoices2001Slovakia 18" xfId="58938"/>
    <cellStyle name="Dziesiętny_Invoices2001Slovakia 18" xfId="58939"/>
    <cellStyle name="Dziesietny_Invoices2001Slovakia 19" xfId="58940"/>
    <cellStyle name="Dziesiętny_Invoices2001Slovakia 19" xfId="58941"/>
    <cellStyle name="Dziesietny_Invoices2001Slovakia 2" xfId="4036"/>
    <cellStyle name="Dziesiętny_Invoices2001Slovakia 2" xfId="4037"/>
    <cellStyle name="Dziesietny_Invoices2001Slovakia 2 10" xfId="58942"/>
    <cellStyle name="Dziesiętny_Invoices2001Slovakia 2 10" xfId="58943"/>
    <cellStyle name="Dziesietny_Invoices2001Slovakia 2 11" xfId="58944"/>
    <cellStyle name="Dziesiętny_Invoices2001Slovakia 2 11" xfId="58945"/>
    <cellStyle name="Dziesietny_Invoices2001Slovakia 2 12" xfId="58946"/>
    <cellStyle name="Dziesiętny_Invoices2001Slovakia 2 12" xfId="58947"/>
    <cellStyle name="Dziesietny_Invoices2001Slovakia 2 13" xfId="58948"/>
    <cellStyle name="Dziesiętny_Invoices2001Slovakia 2 13" xfId="58949"/>
    <cellStyle name="Dziesietny_Invoices2001Slovakia 2 14" xfId="58950"/>
    <cellStyle name="Dziesiętny_Invoices2001Slovakia 2 14" xfId="58951"/>
    <cellStyle name="Dziesietny_Invoices2001Slovakia 2 15" xfId="58952"/>
    <cellStyle name="Dziesiętny_Invoices2001Slovakia 2 15" xfId="58953"/>
    <cellStyle name="Dziesietny_Invoices2001Slovakia 2 16" xfId="58954"/>
    <cellStyle name="Dziesiętny_Invoices2001Slovakia 2 16" xfId="58955"/>
    <cellStyle name="Dziesietny_Invoices2001Slovakia 2 17" xfId="58956"/>
    <cellStyle name="Dziesiętny_Invoices2001Slovakia 2 17" xfId="58957"/>
    <cellStyle name="Dziesietny_Invoices2001Slovakia 2 18" xfId="58958"/>
    <cellStyle name="Dziesiętny_Invoices2001Slovakia 2 18" xfId="58959"/>
    <cellStyle name="Dziesietny_Invoices2001Slovakia 2 19" xfId="58960"/>
    <cellStyle name="Dziesiętny_Invoices2001Slovakia 2 19" xfId="58961"/>
    <cellStyle name="Dziesietny_Invoices2001Slovakia 2 2" xfId="58962"/>
    <cellStyle name="Dziesiętny_Invoices2001Slovakia 2 2" xfId="58963"/>
    <cellStyle name="Dziesietny_Invoices2001Slovakia 2 20" xfId="58964"/>
    <cellStyle name="Dziesiętny_Invoices2001Slovakia 2 20" xfId="58965"/>
    <cellStyle name="Dziesietny_Invoices2001Slovakia 2 21" xfId="58966"/>
    <cellStyle name="Dziesiętny_Invoices2001Slovakia 2 21" xfId="58967"/>
    <cellStyle name="Dziesietny_Invoices2001Slovakia 2 22" xfId="58968"/>
    <cellStyle name="Dziesiętny_Invoices2001Slovakia 2 22" xfId="58969"/>
    <cellStyle name="Dziesietny_Invoices2001Slovakia 2 3" xfId="58970"/>
    <cellStyle name="Dziesiętny_Invoices2001Slovakia 2 3" xfId="58971"/>
    <cellStyle name="Dziesietny_Invoices2001Slovakia 2 4" xfId="58972"/>
    <cellStyle name="Dziesiętny_Invoices2001Slovakia 2 4" xfId="58973"/>
    <cellStyle name="Dziesietny_Invoices2001Slovakia 2 5" xfId="58974"/>
    <cellStyle name="Dziesiętny_Invoices2001Slovakia 2 5" xfId="58975"/>
    <cellStyle name="Dziesietny_Invoices2001Slovakia 2 6" xfId="58976"/>
    <cellStyle name="Dziesiętny_Invoices2001Slovakia 2 6" xfId="58977"/>
    <cellStyle name="Dziesietny_Invoices2001Slovakia 2 7" xfId="58978"/>
    <cellStyle name="Dziesiętny_Invoices2001Slovakia 2 7" xfId="58979"/>
    <cellStyle name="Dziesietny_Invoices2001Slovakia 2 8" xfId="58980"/>
    <cellStyle name="Dziesiętny_Invoices2001Slovakia 2 8" xfId="58981"/>
    <cellStyle name="Dziesietny_Invoices2001Slovakia 2 9" xfId="58982"/>
    <cellStyle name="Dziesiętny_Invoices2001Slovakia 2 9" xfId="58983"/>
    <cellStyle name="Dziesietny_Invoices2001Slovakia 20" xfId="58984"/>
    <cellStyle name="Dziesiętny_Invoices2001Slovakia 20" xfId="58985"/>
    <cellStyle name="Dziesietny_Invoices2001Slovakia 21" xfId="58986"/>
    <cellStyle name="Dziesiętny_Invoices2001Slovakia 21" xfId="58987"/>
    <cellStyle name="Dziesietny_Invoices2001Slovakia 22" xfId="58988"/>
    <cellStyle name="Dziesiętny_Invoices2001Slovakia 22" xfId="58989"/>
    <cellStyle name="Dziesietny_Invoices2001Slovakia 23" xfId="58990"/>
    <cellStyle name="Dziesiętny_Invoices2001Slovakia 23" xfId="58991"/>
    <cellStyle name="Dziesietny_Invoices2001Slovakia 24" xfId="58992"/>
    <cellStyle name="Dziesiętny_Invoices2001Slovakia 24" xfId="58993"/>
    <cellStyle name="Dziesietny_Invoices2001Slovakia 25" xfId="58994"/>
    <cellStyle name="Dziesiętny_Invoices2001Slovakia 25" xfId="58995"/>
    <cellStyle name="Dziesietny_Invoices2001Slovakia 26" xfId="58996"/>
    <cellStyle name="Dziesiętny_Invoices2001Slovakia 26" xfId="58997"/>
    <cellStyle name="Dziesietny_Invoices2001Slovakia 27" xfId="58998"/>
    <cellStyle name="Dziesiętny_Invoices2001Slovakia 27" xfId="58999"/>
    <cellStyle name="Dziesietny_Invoices2001Slovakia 28" xfId="59000"/>
    <cellStyle name="Dziesiętny_Invoices2001Slovakia 28" xfId="59001"/>
    <cellStyle name="Dziesietny_Invoices2001Slovakia 29" xfId="59002"/>
    <cellStyle name="Dziesiętny_Invoices2001Slovakia 29" xfId="59003"/>
    <cellStyle name="Dziesietny_Invoices2001Slovakia 3" xfId="4038"/>
    <cellStyle name="Dziesiętny_Invoices2001Slovakia 3" xfId="4039"/>
    <cellStyle name="Dziesietny_Invoices2001Slovakia 3 10" xfId="59004"/>
    <cellStyle name="Dziesiętny_Invoices2001Slovakia 3 10" xfId="59005"/>
    <cellStyle name="Dziesietny_Invoices2001Slovakia 3 11" xfId="59006"/>
    <cellStyle name="Dziesiętny_Invoices2001Slovakia 3 11" xfId="59007"/>
    <cellStyle name="Dziesietny_Invoices2001Slovakia 3 12" xfId="59008"/>
    <cellStyle name="Dziesiętny_Invoices2001Slovakia 3 12" xfId="59009"/>
    <cellStyle name="Dziesietny_Invoices2001Slovakia 3 13" xfId="59010"/>
    <cellStyle name="Dziesiętny_Invoices2001Slovakia 3 13" xfId="59011"/>
    <cellStyle name="Dziesietny_Invoices2001Slovakia 3 14" xfId="59012"/>
    <cellStyle name="Dziesiętny_Invoices2001Slovakia 3 14" xfId="59013"/>
    <cellStyle name="Dziesietny_Invoices2001Slovakia 3 15" xfId="59014"/>
    <cellStyle name="Dziesiętny_Invoices2001Slovakia 3 15" xfId="59015"/>
    <cellStyle name="Dziesietny_Invoices2001Slovakia 3 16" xfId="59016"/>
    <cellStyle name="Dziesiętny_Invoices2001Slovakia 3 16" xfId="59017"/>
    <cellStyle name="Dziesietny_Invoices2001Slovakia 3 17" xfId="59018"/>
    <cellStyle name="Dziesiętny_Invoices2001Slovakia 3 17" xfId="59019"/>
    <cellStyle name="Dziesietny_Invoices2001Slovakia 3 18" xfId="59020"/>
    <cellStyle name="Dziesiętny_Invoices2001Slovakia 3 18" xfId="59021"/>
    <cellStyle name="Dziesietny_Invoices2001Slovakia 3 19" xfId="59022"/>
    <cellStyle name="Dziesiętny_Invoices2001Slovakia 3 19" xfId="59023"/>
    <cellStyle name="Dziesietny_Invoices2001Slovakia 3 2" xfId="59024"/>
    <cellStyle name="Dziesiętny_Invoices2001Slovakia 3 2" xfId="59025"/>
    <cellStyle name="Dziesietny_Invoices2001Slovakia 3 20" xfId="59026"/>
    <cellStyle name="Dziesiętny_Invoices2001Slovakia 3 20" xfId="59027"/>
    <cellStyle name="Dziesietny_Invoices2001Slovakia 3 21" xfId="59028"/>
    <cellStyle name="Dziesiętny_Invoices2001Slovakia 3 21" xfId="59029"/>
    <cellStyle name="Dziesietny_Invoices2001Slovakia 3 22" xfId="59030"/>
    <cellStyle name="Dziesiętny_Invoices2001Slovakia 3 22" xfId="59031"/>
    <cellStyle name="Dziesietny_Invoices2001Slovakia 3 3" xfId="59032"/>
    <cellStyle name="Dziesiętny_Invoices2001Slovakia 3 3" xfId="59033"/>
    <cellStyle name="Dziesietny_Invoices2001Slovakia 3 4" xfId="59034"/>
    <cellStyle name="Dziesiętny_Invoices2001Slovakia 3 4" xfId="59035"/>
    <cellStyle name="Dziesietny_Invoices2001Slovakia 3 5" xfId="59036"/>
    <cellStyle name="Dziesiętny_Invoices2001Slovakia 3 5" xfId="59037"/>
    <cellStyle name="Dziesietny_Invoices2001Slovakia 3 6" xfId="59038"/>
    <cellStyle name="Dziesiętny_Invoices2001Slovakia 3 6" xfId="59039"/>
    <cellStyle name="Dziesietny_Invoices2001Slovakia 3 7" xfId="59040"/>
    <cellStyle name="Dziesiętny_Invoices2001Slovakia 3 7" xfId="59041"/>
    <cellStyle name="Dziesietny_Invoices2001Slovakia 3 8" xfId="59042"/>
    <cellStyle name="Dziesiętny_Invoices2001Slovakia 3 8" xfId="59043"/>
    <cellStyle name="Dziesietny_Invoices2001Slovakia 3 9" xfId="59044"/>
    <cellStyle name="Dziesiętny_Invoices2001Slovakia 3 9" xfId="59045"/>
    <cellStyle name="Dziesietny_Invoices2001Slovakia 30" xfId="59046"/>
    <cellStyle name="Dziesiętny_Invoices2001Slovakia 30" xfId="59047"/>
    <cellStyle name="Dziesietny_Invoices2001Slovakia 31" xfId="59048"/>
    <cellStyle name="Dziesiętny_Invoices2001Slovakia 31" xfId="59049"/>
    <cellStyle name="Dziesietny_Invoices2001Slovakia 32" xfId="59050"/>
    <cellStyle name="Dziesiętny_Invoices2001Slovakia 32" xfId="59051"/>
    <cellStyle name="Dziesietny_Invoices2001Slovakia 4" xfId="4040"/>
    <cellStyle name="Dziesiętny_Invoices2001Slovakia 4" xfId="4041"/>
    <cellStyle name="Dziesietny_Invoices2001Slovakia 4 10" xfId="59052"/>
    <cellStyle name="Dziesiętny_Invoices2001Slovakia 4 10" xfId="59053"/>
    <cellStyle name="Dziesietny_Invoices2001Slovakia 4 11" xfId="59054"/>
    <cellStyle name="Dziesiętny_Invoices2001Slovakia 4 11" xfId="59055"/>
    <cellStyle name="Dziesietny_Invoices2001Slovakia 4 12" xfId="59056"/>
    <cellStyle name="Dziesiętny_Invoices2001Slovakia 4 12" xfId="59057"/>
    <cellStyle name="Dziesietny_Invoices2001Slovakia 4 13" xfId="59058"/>
    <cellStyle name="Dziesiętny_Invoices2001Slovakia 4 13" xfId="59059"/>
    <cellStyle name="Dziesietny_Invoices2001Slovakia 4 14" xfId="59060"/>
    <cellStyle name="Dziesiętny_Invoices2001Slovakia 4 14" xfId="59061"/>
    <cellStyle name="Dziesietny_Invoices2001Slovakia 4 15" xfId="59062"/>
    <cellStyle name="Dziesiętny_Invoices2001Slovakia 4 15" xfId="59063"/>
    <cellStyle name="Dziesietny_Invoices2001Slovakia 4 16" xfId="59064"/>
    <cellStyle name="Dziesiętny_Invoices2001Slovakia 4 16" xfId="59065"/>
    <cellStyle name="Dziesietny_Invoices2001Slovakia 4 17" xfId="59066"/>
    <cellStyle name="Dziesiętny_Invoices2001Slovakia 4 17" xfId="59067"/>
    <cellStyle name="Dziesietny_Invoices2001Slovakia 4 18" xfId="59068"/>
    <cellStyle name="Dziesiętny_Invoices2001Slovakia 4 18" xfId="59069"/>
    <cellStyle name="Dziesietny_Invoices2001Slovakia 4 19" xfId="59070"/>
    <cellStyle name="Dziesiętny_Invoices2001Slovakia 4 19" xfId="59071"/>
    <cellStyle name="Dziesietny_Invoices2001Slovakia 4 2" xfId="59072"/>
    <cellStyle name="Dziesiętny_Invoices2001Slovakia 4 2" xfId="59073"/>
    <cellStyle name="Dziesietny_Invoices2001Slovakia 4 20" xfId="59074"/>
    <cellStyle name="Dziesiętny_Invoices2001Slovakia 4 20" xfId="59075"/>
    <cellStyle name="Dziesietny_Invoices2001Slovakia 4 21" xfId="59076"/>
    <cellStyle name="Dziesiętny_Invoices2001Slovakia 4 21" xfId="59077"/>
    <cellStyle name="Dziesietny_Invoices2001Slovakia 4 22" xfId="59078"/>
    <cellStyle name="Dziesiętny_Invoices2001Slovakia 4 22" xfId="59079"/>
    <cellStyle name="Dziesietny_Invoices2001Slovakia 4 3" xfId="59080"/>
    <cellStyle name="Dziesiętny_Invoices2001Slovakia 4 3" xfId="59081"/>
    <cellStyle name="Dziesietny_Invoices2001Slovakia 4 4" xfId="59082"/>
    <cellStyle name="Dziesiętny_Invoices2001Slovakia 4 4" xfId="59083"/>
    <cellStyle name="Dziesietny_Invoices2001Slovakia 4 5" xfId="59084"/>
    <cellStyle name="Dziesiętny_Invoices2001Slovakia 4 5" xfId="59085"/>
    <cellStyle name="Dziesietny_Invoices2001Slovakia 4 6" xfId="59086"/>
    <cellStyle name="Dziesiętny_Invoices2001Slovakia 4 6" xfId="59087"/>
    <cellStyle name="Dziesietny_Invoices2001Slovakia 4 7" xfId="59088"/>
    <cellStyle name="Dziesiętny_Invoices2001Slovakia 4 7" xfId="59089"/>
    <cellStyle name="Dziesietny_Invoices2001Slovakia 4 8" xfId="59090"/>
    <cellStyle name="Dziesiętny_Invoices2001Slovakia 4 8" xfId="59091"/>
    <cellStyle name="Dziesietny_Invoices2001Slovakia 4 9" xfId="59092"/>
    <cellStyle name="Dziesiętny_Invoices2001Slovakia 4 9" xfId="59093"/>
    <cellStyle name="Dziesietny_Invoices2001Slovakia 5" xfId="4042"/>
    <cellStyle name="Dziesiętny_Invoices2001Slovakia 5" xfId="4043"/>
    <cellStyle name="Dziesietny_Invoices2001Slovakia 5 10" xfId="59094"/>
    <cellStyle name="Dziesiętny_Invoices2001Slovakia 5 10" xfId="59095"/>
    <cellStyle name="Dziesietny_Invoices2001Slovakia 5 11" xfId="59096"/>
    <cellStyle name="Dziesiętny_Invoices2001Slovakia 5 11" xfId="59097"/>
    <cellStyle name="Dziesietny_Invoices2001Slovakia 5 12" xfId="59098"/>
    <cellStyle name="Dziesiętny_Invoices2001Slovakia 5 12" xfId="59099"/>
    <cellStyle name="Dziesietny_Invoices2001Slovakia 5 13" xfId="59100"/>
    <cellStyle name="Dziesiętny_Invoices2001Slovakia 5 13" xfId="59101"/>
    <cellStyle name="Dziesietny_Invoices2001Slovakia 5 14" xfId="59102"/>
    <cellStyle name="Dziesiętny_Invoices2001Slovakia 5 14" xfId="59103"/>
    <cellStyle name="Dziesietny_Invoices2001Slovakia 5 15" xfId="59104"/>
    <cellStyle name="Dziesiętny_Invoices2001Slovakia 5 15" xfId="59105"/>
    <cellStyle name="Dziesietny_Invoices2001Slovakia 5 16" xfId="59106"/>
    <cellStyle name="Dziesiętny_Invoices2001Slovakia 5 16" xfId="59107"/>
    <cellStyle name="Dziesietny_Invoices2001Slovakia 5 17" xfId="59108"/>
    <cellStyle name="Dziesiętny_Invoices2001Slovakia 5 17" xfId="59109"/>
    <cellStyle name="Dziesietny_Invoices2001Slovakia 5 18" xfId="59110"/>
    <cellStyle name="Dziesiętny_Invoices2001Slovakia 5 18" xfId="59111"/>
    <cellStyle name="Dziesietny_Invoices2001Slovakia 5 19" xfId="59112"/>
    <cellStyle name="Dziesiętny_Invoices2001Slovakia 5 19" xfId="59113"/>
    <cellStyle name="Dziesietny_Invoices2001Slovakia 5 2" xfId="59114"/>
    <cellStyle name="Dziesiętny_Invoices2001Slovakia 5 2" xfId="59115"/>
    <cellStyle name="Dziesietny_Invoices2001Slovakia 5 20" xfId="59116"/>
    <cellStyle name="Dziesiętny_Invoices2001Slovakia 5 20" xfId="59117"/>
    <cellStyle name="Dziesietny_Invoices2001Slovakia 5 21" xfId="59118"/>
    <cellStyle name="Dziesiętny_Invoices2001Slovakia 5 21" xfId="59119"/>
    <cellStyle name="Dziesietny_Invoices2001Slovakia 5 22" xfId="59120"/>
    <cellStyle name="Dziesiętny_Invoices2001Slovakia 5 22" xfId="59121"/>
    <cellStyle name="Dziesietny_Invoices2001Slovakia 5 3" xfId="59122"/>
    <cellStyle name="Dziesiętny_Invoices2001Slovakia 5 3" xfId="59123"/>
    <cellStyle name="Dziesietny_Invoices2001Slovakia 5 4" xfId="59124"/>
    <cellStyle name="Dziesiętny_Invoices2001Slovakia 5 4" xfId="59125"/>
    <cellStyle name="Dziesietny_Invoices2001Slovakia 5 5" xfId="59126"/>
    <cellStyle name="Dziesiętny_Invoices2001Slovakia 5 5" xfId="59127"/>
    <cellStyle name="Dziesietny_Invoices2001Slovakia 5 6" xfId="59128"/>
    <cellStyle name="Dziesiętny_Invoices2001Slovakia 5 6" xfId="59129"/>
    <cellStyle name="Dziesietny_Invoices2001Slovakia 5 7" xfId="59130"/>
    <cellStyle name="Dziesiętny_Invoices2001Slovakia 5 7" xfId="59131"/>
    <cellStyle name="Dziesietny_Invoices2001Slovakia 5 8" xfId="59132"/>
    <cellStyle name="Dziesiętny_Invoices2001Slovakia 5 8" xfId="59133"/>
    <cellStyle name="Dziesietny_Invoices2001Slovakia 5 9" xfId="59134"/>
    <cellStyle name="Dziesiętny_Invoices2001Slovakia 5 9" xfId="59135"/>
    <cellStyle name="Dziesietny_Invoices2001Slovakia 6" xfId="4044"/>
    <cellStyle name="Dziesiętny_Invoices2001Slovakia 6" xfId="4045"/>
    <cellStyle name="Dziesietny_Invoices2001Slovakia 6 10" xfId="59136"/>
    <cellStyle name="Dziesiętny_Invoices2001Slovakia 6 10" xfId="59137"/>
    <cellStyle name="Dziesietny_Invoices2001Slovakia 6 11" xfId="59138"/>
    <cellStyle name="Dziesiętny_Invoices2001Slovakia 6 11" xfId="59139"/>
    <cellStyle name="Dziesietny_Invoices2001Slovakia 6 12" xfId="59140"/>
    <cellStyle name="Dziesiętny_Invoices2001Slovakia 6 12" xfId="59141"/>
    <cellStyle name="Dziesietny_Invoices2001Slovakia 6 13" xfId="59142"/>
    <cellStyle name="Dziesiętny_Invoices2001Slovakia 6 13" xfId="59143"/>
    <cellStyle name="Dziesietny_Invoices2001Slovakia 6 14" xfId="59144"/>
    <cellStyle name="Dziesiętny_Invoices2001Slovakia 6 14" xfId="59145"/>
    <cellStyle name="Dziesietny_Invoices2001Slovakia 6 15" xfId="59146"/>
    <cellStyle name="Dziesiętny_Invoices2001Slovakia 6 15" xfId="59147"/>
    <cellStyle name="Dziesietny_Invoices2001Slovakia 6 16" xfId="59148"/>
    <cellStyle name="Dziesiętny_Invoices2001Slovakia 6 16" xfId="59149"/>
    <cellStyle name="Dziesietny_Invoices2001Slovakia 6 17" xfId="59150"/>
    <cellStyle name="Dziesiętny_Invoices2001Slovakia 6 17" xfId="59151"/>
    <cellStyle name="Dziesietny_Invoices2001Slovakia 6 18" xfId="59152"/>
    <cellStyle name="Dziesiętny_Invoices2001Slovakia 6 18" xfId="59153"/>
    <cellStyle name="Dziesietny_Invoices2001Slovakia 6 19" xfId="59154"/>
    <cellStyle name="Dziesiętny_Invoices2001Slovakia 6 19" xfId="59155"/>
    <cellStyle name="Dziesietny_Invoices2001Slovakia 6 2" xfId="59156"/>
    <cellStyle name="Dziesiętny_Invoices2001Slovakia 6 2" xfId="59157"/>
    <cellStyle name="Dziesietny_Invoices2001Slovakia 6 20" xfId="59158"/>
    <cellStyle name="Dziesiętny_Invoices2001Slovakia 6 20" xfId="59159"/>
    <cellStyle name="Dziesietny_Invoices2001Slovakia 6 21" xfId="59160"/>
    <cellStyle name="Dziesiętny_Invoices2001Slovakia 6 21" xfId="59161"/>
    <cellStyle name="Dziesietny_Invoices2001Slovakia 6 22" xfId="59162"/>
    <cellStyle name="Dziesiętny_Invoices2001Slovakia 6 22" xfId="59163"/>
    <cellStyle name="Dziesietny_Invoices2001Slovakia 6 3" xfId="59164"/>
    <cellStyle name="Dziesiętny_Invoices2001Slovakia 6 3" xfId="59165"/>
    <cellStyle name="Dziesietny_Invoices2001Slovakia 6 4" xfId="59166"/>
    <cellStyle name="Dziesiętny_Invoices2001Slovakia 6 4" xfId="59167"/>
    <cellStyle name="Dziesietny_Invoices2001Slovakia 6 5" xfId="59168"/>
    <cellStyle name="Dziesiętny_Invoices2001Slovakia 6 5" xfId="59169"/>
    <cellStyle name="Dziesietny_Invoices2001Slovakia 6 6" xfId="59170"/>
    <cellStyle name="Dziesiętny_Invoices2001Slovakia 6 6" xfId="59171"/>
    <cellStyle name="Dziesietny_Invoices2001Slovakia 6 7" xfId="59172"/>
    <cellStyle name="Dziesiętny_Invoices2001Slovakia 6 7" xfId="59173"/>
    <cellStyle name="Dziesietny_Invoices2001Slovakia 6 8" xfId="59174"/>
    <cellStyle name="Dziesiętny_Invoices2001Slovakia 6 8" xfId="59175"/>
    <cellStyle name="Dziesietny_Invoices2001Slovakia 6 9" xfId="59176"/>
    <cellStyle name="Dziesiętny_Invoices2001Slovakia 6 9" xfId="59177"/>
    <cellStyle name="Dziesietny_Invoices2001Slovakia 7" xfId="4046"/>
    <cellStyle name="Dziesiętny_Invoices2001Slovakia 7" xfId="4047"/>
    <cellStyle name="Dziesietny_Invoices2001Slovakia 7 10" xfId="59178"/>
    <cellStyle name="Dziesiętny_Invoices2001Slovakia 7 10" xfId="59179"/>
    <cellStyle name="Dziesietny_Invoices2001Slovakia 7 11" xfId="59180"/>
    <cellStyle name="Dziesiętny_Invoices2001Slovakia 7 11" xfId="59181"/>
    <cellStyle name="Dziesietny_Invoices2001Slovakia 7 12" xfId="59182"/>
    <cellStyle name="Dziesiętny_Invoices2001Slovakia 7 12" xfId="59183"/>
    <cellStyle name="Dziesietny_Invoices2001Slovakia 7 13" xfId="59184"/>
    <cellStyle name="Dziesiętny_Invoices2001Slovakia 7 13" xfId="59185"/>
    <cellStyle name="Dziesietny_Invoices2001Slovakia 7 14" xfId="59186"/>
    <cellStyle name="Dziesiętny_Invoices2001Slovakia 7 14" xfId="59187"/>
    <cellStyle name="Dziesietny_Invoices2001Slovakia 7 15" xfId="59188"/>
    <cellStyle name="Dziesiętny_Invoices2001Slovakia 7 15" xfId="59189"/>
    <cellStyle name="Dziesietny_Invoices2001Slovakia 7 16" xfId="59190"/>
    <cellStyle name="Dziesiętny_Invoices2001Slovakia 7 16" xfId="59191"/>
    <cellStyle name="Dziesietny_Invoices2001Slovakia 7 17" xfId="59192"/>
    <cellStyle name="Dziesiętny_Invoices2001Slovakia 7 17" xfId="59193"/>
    <cellStyle name="Dziesietny_Invoices2001Slovakia 7 18" xfId="59194"/>
    <cellStyle name="Dziesiętny_Invoices2001Slovakia 7 18" xfId="59195"/>
    <cellStyle name="Dziesietny_Invoices2001Slovakia 7 19" xfId="59196"/>
    <cellStyle name="Dziesiętny_Invoices2001Slovakia 7 19" xfId="59197"/>
    <cellStyle name="Dziesietny_Invoices2001Slovakia 7 2" xfId="59198"/>
    <cellStyle name="Dziesiętny_Invoices2001Slovakia 7 2" xfId="59199"/>
    <cellStyle name="Dziesietny_Invoices2001Slovakia 7 20" xfId="59200"/>
    <cellStyle name="Dziesiętny_Invoices2001Slovakia 7 20" xfId="59201"/>
    <cellStyle name="Dziesietny_Invoices2001Slovakia 7 21" xfId="59202"/>
    <cellStyle name="Dziesiętny_Invoices2001Slovakia 7 21" xfId="59203"/>
    <cellStyle name="Dziesietny_Invoices2001Slovakia 7 22" xfId="59204"/>
    <cellStyle name="Dziesiętny_Invoices2001Slovakia 7 22" xfId="59205"/>
    <cellStyle name="Dziesietny_Invoices2001Slovakia 7 3" xfId="59206"/>
    <cellStyle name="Dziesiętny_Invoices2001Slovakia 7 3" xfId="59207"/>
    <cellStyle name="Dziesietny_Invoices2001Slovakia 7 4" xfId="59208"/>
    <cellStyle name="Dziesiętny_Invoices2001Slovakia 7 4" xfId="59209"/>
    <cellStyle name="Dziesietny_Invoices2001Slovakia 7 5" xfId="59210"/>
    <cellStyle name="Dziesiętny_Invoices2001Slovakia 7 5" xfId="59211"/>
    <cellStyle name="Dziesietny_Invoices2001Slovakia 7 6" xfId="59212"/>
    <cellStyle name="Dziesiętny_Invoices2001Slovakia 7 6" xfId="59213"/>
    <cellStyle name="Dziesietny_Invoices2001Slovakia 7 7" xfId="59214"/>
    <cellStyle name="Dziesiętny_Invoices2001Slovakia 7 7" xfId="59215"/>
    <cellStyle name="Dziesietny_Invoices2001Slovakia 7 8" xfId="59216"/>
    <cellStyle name="Dziesiętny_Invoices2001Slovakia 7 8" xfId="59217"/>
    <cellStyle name="Dziesietny_Invoices2001Slovakia 7 9" xfId="59218"/>
    <cellStyle name="Dziesiętny_Invoices2001Slovakia 7 9" xfId="59219"/>
    <cellStyle name="Dziesietny_Invoices2001Slovakia 8" xfId="11949"/>
    <cellStyle name="Dziesiętny_Invoices2001Slovakia 8" xfId="11950"/>
    <cellStyle name="Dziesietny_Invoices2001Slovakia 9" xfId="59220"/>
    <cellStyle name="Dziesiętny_Invoices2001Slovakia 9" xfId="59221"/>
    <cellStyle name="Dziesietny_Invoices2001Slovakia_01_Nha so 1_Dien" xfId="1433"/>
    <cellStyle name="Dziesiętny_Invoices2001Slovakia_01_Nha so 1_Dien" xfId="1434"/>
    <cellStyle name="Dziesietny_Invoices2001Slovakia_01_Nha so 1_Dien 10" xfId="11951"/>
    <cellStyle name="Dziesiętny_Invoices2001Slovakia_01_Nha so 1_Dien 10" xfId="11952"/>
    <cellStyle name="Dziesietny_Invoices2001Slovakia_01_Nha so 1_Dien 11" xfId="11953"/>
    <cellStyle name="Dziesiętny_Invoices2001Slovakia_01_Nha so 1_Dien 11" xfId="11954"/>
    <cellStyle name="Dziesietny_Invoices2001Slovakia_01_Nha so 1_Dien 12" xfId="11955"/>
    <cellStyle name="Dziesiętny_Invoices2001Slovakia_01_Nha so 1_Dien 12" xfId="11956"/>
    <cellStyle name="Dziesietny_Invoices2001Slovakia_01_Nha so 1_Dien 13" xfId="59222"/>
    <cellStyle name="Dziesiętny_Invoices2001Slovakia_01_Nha so 1_Dien 13" xfId="59223"/>
    <cellStyle name="Dziesietny_Invoices2001Slovakia_01_Nha so 1_Dien 14" xfId="59224"/>
    <cellStyle name="Dziesiętny_Invoices2001Slovakia_01_Nha so 1_Dien 14" xfId="59225"/>
    <cellStyle name="Dziesietny_Invoices2001Slovakia_01_Nha so 1_Dien 15" xfId="59226"/>
    <cellStyle name="Dziesiętny_Invoices2001Slovakia_01_Nha so 1_Dien 15" xfId="59227"/>
    <cellStyle name="Dziesietny_Invoices2001Slovakia_01_Nha so 1_Dien 16" xfId="59228"/>
    <cellStyle name="Dziesiętny_Invoices2001Slovakia_01_Nha so 1_Dien 16" xfId="59229"/>
    <cellStyle name="Dziesietny_Invoices2001Slovakia_01_Nha so 1_Dien 17" xfId="59230"/>
    <cellStyle name="Dziesiętny_Invoices2001Slovakia_01_Nha so 1_Dien 17" xfId="59231"/>
    <cellStyle name="Dziesietny_Invoices2001Slovakia_01_Nha so 1_Dien 18" xfId="59232"/>
    <cellStyle name="Dziesiętny_Invoices2001Slovakia_01_Nha so 1_Dien 18" xfId="59233"/>
    <cellStyle name="Dziesietny_Invoices2001Slovakia_01_Nha so 1_Dien 19" xfId="59234"/>
    <cellStyle name="Dziesiętny_Invoices2001Slovakia_01_Nha so 1_Dien 19" xfId="59235"/>
    <cellStyle name="Dziesietny_Invoices2001Slovakia_01_Nha so 1_Dien 2" xfId="1435"/>
    <cellStyle name="Dziesiętny_Invoices2001Slovakia_01_Nha so 1_Dien 2" xfId="1436"/>
    <cellStyle name="Dziesietny_Invoices2001Slovakia_01_Nha so 1_Dien 2 10" xfId="59236"/>
    <cellStyle name="Dziesiętny_Invoices2001Slovakia_01_Nha so 1_Dien 2 10" xfId="59237"/>
    <cellStyle name="Dziesietny_Invoices2001Slovakia_01_Nha so 1_Dien 2 11" xfId="59238"/>
    <cellStyle name="Dziesiętny_Invoices2001Slovakia_01_Nha so 1_Dien 2 11" xfId="59239"/>
    <cellStyle name="Dziesietny_Invoices2001Slovakia_01_Nha so 1_Dien 2 12" xfId="59240"/>
    <cellStyle name="Dziesiętny_Invoices2001Slovakia_01_Nha so 1_Dien 2 12" xfId="59241"/>
    <cellStyle name="Dziesietny_Invoices2001Slovakia_01_Nha so 1_Dien 2 13" xfId="59242"/>
    <cellStyle name="Dziesiętny_Invoices2001Slovakia_01_Nha so 1_Dien 2 13" xfId="59243"/>
    <cellStyle name="Dziesietny_Invoices2001Slovakia_01_Nha so 1_Dien 2 14" xfId="59244"/>
    <cellStyle name="Dziesiętny_Invoices2001Slovakia_01_Nha so 1_Dien 2 14" xfId="59245"/>
    <cellStyle name="Dziesietny_Invoices2001Slovakia_01_Nha so 1_Dien 2 15" xfId="59246"/>
    <cellStyle name="Dziesiętny_Invoices2001Slovakia_01_Nha so 1_Dien 2 15" xfId="59247"/>
    <cellStyle name="Dziesietny_Invoices2001Slovakia_01_Nha so 1_Dien 2 16" xfId="59248"/>
    <cellStyle name="Dziesiętny_Invoices2001Slovakia_01_Nha so 1_Dien 2 16" xfId="59249"/>
    <cellStyle name="Dziesietny_Invoices2001Slovakia_01_Nha so 1_Dien 2 17" xfId="59250"/>
    <cellStyle name="Dziesiętny_Invoices2001Slovakia_01_Nha so 1_Dien 2 17" xfId="59251"/>
    <cellStyle name="Dziesietny_Invoices2001Slovakia_01_Nha so 1_Dien 2 18" xfId="59252"/>
    <cellStyle name="Dziesiętny_Invoices2001Slovakia_01_Nha so 1_Dien 2 18" xfId="59253"/>
    <cellStyle name="Dziesietny_Invoices2001Slovakia_01_Nha so 1_Dien 2 19" xfId="59254"/>
    <cellStyle name="Dziesiętny_Invoices2001Slovakia_01_Nha so 1_Dien 2 19" xfId="59255"/>
    <cellStyle name="Dziesietny_Invoices2001Slovakia_01_Nha so 1_Dien 2 2" xfId="11957"/>
    <cellStyle name="Dziesiętny_Invoices2001Slovakia_01_Nha so 1_Dien 2 2" xfId="11958"/>
    <cellStyle name="Dziesietny_Invoices2001Slovakia_01_Nha so 1_Dien 2 20" xfId="59256"/>
    <cellStyle name="Dziesiętny_Invoices2001Slovakia_01_Nha so 1_Dien 2 20" xfId="59257"/>
    <cellStyle name="Dziesietny_Invoices2001Slovakia_01_Nha so 1_Dien 2 21" xfId="59258"/>
    <cellStyle name="Dziesiętny_Invoices2001Slovakia_01_Nha so 1_Dien 2 21" xfId="59259"/>
    <cellStyle name="Dziesietny_Invoices2001Slovakia_01_Nha so 1_Dien 2 22" xfId="59260"/>
    <cellStyle name="Dziesiętny_Invoices2001Slovakia_01_Nha so 1_Dien 2 22" xfId="59261"/>
    <cellStyle name="Dziesietny_Invoices2001Slovakia_01_Nha so 1_Dien 2 23" xfId="59262"/>
    <cellStyle name="Dziesiętny_Invoices2001Slovakia_01_Nha so 1_Dien 2 23" xfId="59263"/>
    <cellStyle name="Dziesietny_Invoices2001Slovakia_01_Nha so 1_Dien 2 24" xfId="59264"/>
    <cellStyle name="Dziesiętny_Invoices2001Slovakia_01_Nha so 1_Dien 2 24" xfId="59265"/>
    <cellStyle name="Dziesietny_Invoices2001Slovakia_01_Nha so 1_Dien 2 25" xfId="59266"/>
    <cellStyle name="Dziesiętny_Invoices2001Slovakia_01_Nha so 1_Dien 2 25" xfId="59267"/>
    <cellStyle name="Dziesietny_Invoices2001Slovakia_01_Nha so 1_Dien 2 26" xfId="59268"/>
    <cellStyle name="Dziesiętny_Invoices2001Slovakia_01_Nha so 1_Dien 2 26" xfId="59269"/>
    <cellStyle name="Dziesietny_Invoices2001Slovakia_01_Nha so 1_Dien 2 3" xfId="59270"/>
    <cellStyle name="Dziesiętny_Invoices2001Slovakia_01_Nha so 1_Dien 2 3" xfId="59271"/>
    <cellStyle name="Dziesietny_Invoices2001Slovakia_01_Nha so 1_Dien 2 4" xfId="59272"/>
    <cellStyle name="Dziesiętny_Invoices2001Slovakia_01_Nha so 1_Dien 2 4" xfId="59273"/>
    <cellStyle name="Dziesietny_Invoices2001Slovakia_01_Nha so 1_Dien 2 5" xfId="59274"/>
    <cellStyle name="Dziesiętny_Invoices2001Slovakia_01_Nha so 1_Dien 2 5" xfId="59275"/>
    <cellStyle name="Dziesietny_Invoices2001Slovakia_01_Nha so 1_Dien 2 6" xfId="59276"/>
    <cellStyle name="Dziesiętny_Invoices2001Slovakia_01_Nha so 1_Dien 2 6" xfId="59277"/>
    <cellStyle name="Dziesietny_Invoices2001Slovakia_01_Nha so 1_Dien 2 7" xfId="59278"/>
    <cellStyle name="Dziesiętny_Invoices2001Slovakia_01_Nha so 1_Dien 2 7" xfId="59279"/>
    <cellStyle name="Dziesietny_Invoices2001Slovakia_01_Nha so 1_Dien 2 8" xfId="59280"/>
    <cellStyle name="Dziesiętny_Invoices2001Slovakia_01_Nha so 1_Dien 2 8" xfId="59281"/>
    <cellStyle name="Dziesietny_Invoices2001Slovakia_01_Nha so 1_Dien 2 9" xfId="59282"/>
    <cellStyle name="Dziesiętny_Invoices2001Slovakia_01_Nha so 1_Dien 2 9" xfId="59283"/>
    <cellStyle name="Dziesietny_Invoices2001Slovakia_01_Nha so 1_Dien 20" xfId="59284"/>
    <cellStyle name="Dziesiętny_Invoices2001Slovakia_01_Nha so 1_Dien 20" xfId="59285"/>
    <cellStyle name="Dziesietny_Invoices2001Slovakia_01_Nha so 1_Dien 21" xfId="59286"/>
    <cellStyle name="Dziesiętny_Invoices2001Slovakia_01_Nha so 1_Dien 21" xfId="59287"/>
    <cellStyle name="Dziesietny_Invoices2001Slovakia_01_Nha so 1_Dien 22" xfId="59288"/>
    <cellStyle name="Dziesiętny_Invoices2001Slovakia_01_Nha so 1_Dien 22" xfId="59289"/>
    <cellStyle name="Dziesietny_Invoices2001Slovakia_01_Nha so 1_Dien 23" xfId="59290"/>
    <cellStyle name="Dziesiętny_Invoices2001Slovakia_01_Nha so 1_Dien 23" xfId="59291"/>
    <cellStyle name="Dziesietny_Invoices2001Slovakia_01_Nha so 1_Dien 24" xfId="59292"/>
    <cellStyle name="Dziesiętny_Invoices2001Slovakia_01_Nha so 1_Dien 24" xfId="59293"/>
    <cellStyle name="Dziesietny_Invoices2001Slovakia_01_Nha so 1_Dien 25" xfId="59294"/>
    <cellStyle name="Dziesiętny_Invoices2001Slovakia_01_Nha so 1_Dien 25" xfId="59295"/>
    <cellStyle name="Dziesietny_Invoices2001Slovakia_01_Nha so 1_Dien 26" xfId="59296"/>
    <cellStyle name="Dziesiętny_Invoices2001Slovakia_01_Nha so 1_Dien 26" xfId="59297"/>
    <cellStyle name="Dziesietny_Invoices2001Slovakia_01_Nha so 1_Dien 27" xfId="59298"/>
    <cellStyle name="Dziesiętny_Invoices2001Slovakia_01_Nha so 1_Dien 27" xfId="59299"/>
    <cellStyle name="Dziesietny_Invoices2001Slovakia_01_Nha so 1_Dien 28" xfId="59300"/>
    <cellStyle name="Dziesiętny_Invoices2001Slovakia_01_Nha so 1_Dien 28" xfId="59301"/>
    <cellStyle name="Dziesietny_Invoices2001Slovakia_01_Nha so 1_Dien 29" xfId="59302"/>
    <cellStyle name="Dziesiętny_Invoices2001Slovakia_01_Nha so 1_Dien 29" xfId="59303"/>
    <cellStyle name="Dziesietny_Invoices2001Slovakia_01_Nha so 1_Dien 3" xfId="1437"/>
    <cellStyle name="Dziesiętny_Invoices2001Slovakia_01_Nha so 1_Dien 3" xfId="1438"/>
    <cellStyle name="Dziesietny_Invoices2001Slovakia_01_Nha so 1_Dien 3 10" xfId="59304"/>
    <cellStyle name="Dziesiętny_Invoices2001Slovakia_01_Nha so 1_Dien 3 10" xfId="59305"/>
    <cellStyle name="Dziesietny_Invoices2001Slovakia_01_Nha so 1_Dien 3 11" xfId="59306"/>
    <cellStyle name="Dziesiętny_Invoices2001Slovakia_01_Nha so 1_Dien 3 11" xfId="59307"/>
    <cellStyle name="Dziesietny_Invoices2001Slovakia_01_Nha so 1_Dien 3 12" xfId="59308"/>
    <cellStyle name="Dziesiętny_Invoices2001Slovakia_01_Nha so 1_Dien 3 12" xfId="59309"/>
    <cellStyle name="Dziesietny_Invoices2001Slovakia_01_Nha so 1_Dien 3 13" xfId="59310"/>
    <cellStyle name="Dziesiętny_Invoices2001Slovakia_01_Nha so 1_Dien 3 13" xfId="59311"/>
    <cellStyle name="Dziesietny_Invoices2001Slovakia_01_Nha so 1_Dien 3 14" xfId="59312"/>
    <cellStyle name="Dziesiętny_Invoices2001Slovakia_01_Nha so 1_Dien 3 14" xfId="59313"/>
    <cellStyle name="Dziesietny_Invoices2001Slovakia_01_Nha so 1_Dien 3 15" xfId="59314"/>
    <cellStyle name="Dziesiętny_Invoices2001Slovakia_01_Nha so 1_Dien 3 15" xfId="59315"/>
    <cellStyle name="Dziesietny_Invoices2001Slovakia_01_Nha so 1_Dien 3 16" xfId="59316"/>
    <cellStyle name="Dziesiętny_Invoices2001Slovakia_01_Nha so 1_Dien 3 16" xfId="59317"/>
    <cellStyle name="Dziesietny_Invoices2001Slovakia_01_Nha so 1_Dien 3 17" xfId="59318"/>
    <cellStyle name="Dziesiętny_Invoices2001Slovakia_01_Nha so 1_Dien 3 17" xfId="59319"/>
    <cellStyle name="Dziesietny_Invoices2001Slovakia_01_Nha so 1_Dien 3 18" xfId="59320"/>
    <cellStyle name="Dziesiętny_Invoices2001Slovakia_01_Nha so 1_Dien 3 18" xfId="59321"/>
    <cellStyle name="Dziesietny_Invoices2001Slovakia_01_Nha so 1_Dien 3 19" xfId="59322"/>
    <cellStyle name="Dziesiętny_Invoices2001Slovakia_01_Nha so 1_Dien 3 19" xfId="59323"/>
    <cellStyle name="Dziesietny_Invoices2001Slovakia_01_Nha so 1_Dien 3 2" xfId="11959"/>
    <cellStyle name="Dziesiętny_Invoices2001Slovakia_01_Nha so 1_Dien 3 2" xfId="11960"/>
    <cellStyle name="Dziesietny_Invoices2001Slovakia_01_Nha so 1_Dien 3 20" xfId="59324"/>
    <cellStyle name="Dziesiętny_Invoices2001Slovakia_01_Nha so 1_Dien 3 20" xfId="59325"/>
    <cellStyle name="Dziesietny_Invoices2001Slovakia_01_Nha so 1_Dien 3 21" xfId="59326"/>
    <cellStyle name="Dziesiętny_Invoices2001Slovakia_01_Nha so 1_Dien 3 21" xfId="59327"/>
    <cellStyle name="Dziesietny_Invoices2001Slovakia_01_Nha so 1_Dien 3 22" xfId="59328"/>
    <cellStyle name="Dziesiętny_Invoices2001Slovakia_01_Nha so 1_Dien 3 22" xfId="59329"/>
    <cellStyle name="Dziesietny_Invoices2001Slovakia_01_Nha so 1_Dien 3 23" xfId="59330"/>
    <cellStyle name="Dziesiętny_Invoices2001Slovakia_01_Nha so 1_Dien 3 23" xfId="59331"/>
    <cellStyle name="Dziesietny_Invoices2001Slovakia_01_Nha so 1_Dien 3 24" xfId="59332"/>
    <cellStyle name="Dziesiętny_Invoices2001Slovakia_01_Nha so 1_Dien 3 24" xfId="59333"/>
    <cellStyle name="Dziesietny_Invoices2001Slovakia_01_Nha so 1_Dien 3 25" xfId="59334"/>
    <cellStyle name="Dziesiętny_Invoices2001Slovakia_01_Nha so 1_Dien 3 25" xfId="59335"/>
    <cellStyle name="Dziesietny_Invoices2001Slovakia_01_Nha so 1_Dien 3 26" xfId="59336"/>
    <cellStyle name="Dziesiętny_Invoices2001Slovakia_01_Nha so 1_Dien 3 26" xfId="59337"/>
    <cellStyle name="Dziesietny_Invoices2001Slovakia_01_Nha so 1_Dien 3 3" xfId="59338"/>
    <cellStyle name="Dziesiętny_Invoices2001Slovakia_01_Nha so 1_Dien 3 3" xfId="59339"/>
    <cellStyle name="Dziesietny_Invoices2001Slovakia_01_Nha so 1_Dien 3 4" xfId="59340"/>
    <cellStyle name="Dziesiętny_Invoices2001Slovakia_01_Nha so 1_Dien 3 4" xfId="59341"/>
    <cellStyle name="Dziesietny_Invoices2001Slovakia_01_Nha so 1_Dien 3 5" xfId="59342"/>
    <cellStyle name="Dziesiętny_Invoices2001Slovakia_01_Nha so 1_Dien 3 5" xfId="59343"/>
    <cellStyle name="Dziesietny_Invoices2001Slovakia_01_Nha so 1_Dien 3 6" xfId="59344"/>
    <cellStyle name="Dziesiętny_Invoices2001Slovakia_01_Nha so 1_Dien 3 6" xfId="59345"/>
    <cellStyle name="Dziesietny_Invoices2001Slovakia_01_Nha so 1_Dien 3 7" xfId="59346"/>
    <cellStyle name="Dziesiętny_Invoices2001Slovakia_01_Nha so 1_Dien 3 7" xfId="59347"/>
    <cellStyle name="Dziesietny_Invoices2001Slovakia_01_Nha so 1_Dien 3 8" xfId="59348"/>
    <cellStyle name="Dziesiętny_Invoices2001Slovakia_01_Nha so 1_Dien 3 8" xfId="59349"/>
    <cellStyle name="Dziesietny_Invoices2001Slovakia_01_Nha so 1_Dien 3 9" xfId="59350"/>
    <cellStyle name="Dziesiętny_Invoices2001Slovakia_01_Nha so 1_Dien 3 9" xfId="59351"/>
    <cellStyle name="Dziesietny_Invoices2001Slovakia_01_Nha so 1_Dien 30" xfId="59352"/>
    <cellStyle name="Dziesiętny_Invoices2001Slovakia_01_Nha so 1_Dien 30" xfId="59353"/>
    <cellStyle name="Dziesietny_Invoices2001Slovakia_01_Nha so 1_Dien 31" xfId="59354"/>
    <cellStyle name="Dziesiętny_Invoices2001Slovakia_01_Nha so 1_Dien 31" xfId="59355"/>
    <cellStyle name="Dziesietny_Invoices2001Slovakia_01_Nha so 1_Dien 32" xfId="59356"/>
    <cellStyle name="Dziesiętny_Invoices2001Slovakia_01_Nha so 1_Dien 32" xfId="59357"/>
    <cellStyle name="Dziesietny_Invoices2001Slovakia_01_Nha so 1_Dien 33" xfId="59358"/>
    <cellStyle name="Dziesiętny_Invoices2001Slovakia_01_Nha so 1_Dien 33" xfId="59359"/>
    <cellStyle name="Dziesietny_Invoices2001Slovakia_01_Nha so 1_Dien 34" xfId="59360"/>
    <cellStyle name="Dziesiętny_Invoices2001Slovakia_01_Nha so 1_Dien 34" xfId="59361"/>
    <cellStyle name="Dziesietny_Invoices2001Slovakia_01_Nha so 1_Dien 35" xfId="59362"/>
    <cellStyle name="Dziesiętny_Invoices2001Slovakia_01_Nha so 1_Dien 35" xfId="59363"/>
    <cellStyle name="Dziesietny_Invoices2001Slovakia_01_Nha so 1_Dien 36" xfId="59364"/>
    <cellStyle name="Dziesiętny_Invoices2001Slovakia_01_Nha so 1_Dien 36" xfId="59365"/>
    <cellStyle name="Dziesietny_Invoices2001Slovakia_01_Nha so 1_Dien 37" xfId="59366"/>
    <cellStyle name="Dziesiętny_Invoices2001Slovakia_01_Nha so 1_Dien 37" xfId="59367"/>
    <cellStyle name="Dziesietny_Invoices2001Slovakia_01_Nha so 1_Dien 4" xfId="1439"/>
    <cellStyle name="Dziesiętny_Invoices2001Slovakia_01_Nha so 1_Dien 4" xfId="1440"/>
    <cellStyle name="Dziesietny_Invoices2001Slovakia_01_Nha so 1_Dien 4 10" xfId="59368"/>
    <cellStyle name="Dziesiętny_Invoices2001Slovakia_01_Nha so 1_Dien 4 10" xfId="59369"/>
    <cellStyle name="Dziesietny_Invoices2001Slovakia_01_Nha so 1_Dien 4 11" xfId="59370"/>
    <cellStyle name="Dziesiętny_Invoices2001Slovakia_01_Nha so 1_Dien 4 11" xfId="59371"/>
    <cellStyle name="Dziesietny_Invoices2001Slovakia_01_Nha so 1_Dien 4 12" xfId="59372"/>
    <cellStyle name="Dziesiętny_Invoices2001Slovakia_01_Nha so 1_Dien 4 12" xfId="59373"/>
    <cellStyle name="Dziesietny_Invoices2001Slovakia_01_Nha so 1_Dien 4 13" xfId="59374"/>
    <cellStyle name="Dziesiętny_Invoices2001Slovakia_01_Nha so 1_Dien 4 13" xfId="59375"/>
    <cellStyle name="Dziesietny_Invoices2001Slovakia_01_Nha so 1_Dien 4 14" xfId="59376"/>
    <cellStyle name="Dziesiętny_Invoices2001Slovakia_01_Nha so 1_Dien 4 14" xfId="59377"/>
    <cellStyle name="Dziesietny_Invoices2001Slovakia_01_Nha so 1_Dien 4 15" xfId="59378"/>
    <cellStyle name="Dziesiętny_Invoices2001Slovakia_01_Nha so 1_Dien 4 15" xfId="59379"/>
    <cellStyle name="Dziesietny_Invoices2001Slovakia_01_Nha so 1_Dien 4 16" xfId="59380"/>
    <cellStyle name="Dziesiętny_Invoices2001Slovakia_01_Nha so 1_Dien 4 16" xfId="59381"/>
    <cellStyle name="Dziesietny_Invoices2001Slovakia_01_Nha so 1_Dien 4 17" xfId="59382"/>
    <cellStyle name="Dziesiętny_Invoices2001Slovakia_01_Nha so 1_Dien 4 17" xfId="59383"/>
    <cellStyle name="Dziesietny_Invoices2001Slovakia_01_Nha so 1_Dien 4 18" xfId="59384"/>
    <cellStyle name="Dziesiętny_Invoices2001Slovakia_01_Nha so 1_Dien 4 18" xfId="59385"/>
    <cellStyle name="Dziesietny_Invoices2001Slovakia_01_Nha so 1_Dien 4 19" xfId="59386"/>
    <cellStyle name="Dziesiętny_Invoices2001Slovakia_01_Nha so 1_Dien 4 19" xfId="59387"/>
    <cellStyle name="Dziesietny_Invoices2001Slovakia_01_Nha so 1_Dien 4 2" xfId="11961"/>
    <cellStyle name="Dziesiętny_Invoices2001Slovakia_01_Nha so 1_Dien 4 2" xfId="11962"/>
    <cellStyle name="Dziesietny_Invoices2001Slovakia_01_Nha so 1_Dien 4 20" xfId="59388"/>
    <cellStyle name="Dziesiętny_Invoices2001Slovakia_01_Nha so 1_Dien 4 20" xfId="59389"/>
    <cellStyle name="Dziesietny_Invoices2001Slovakia_01_Nha so 1_Dien 4 21" xfId="59390"/>
    <cellStyle name="Dziesiętny_Invoices2001Slovakia_01_Nha so 1_Dien 4 21" xfId="59391"/>
    <cellStyle name="Dziesietny_Invoices2001Slovakia_01_Nha so 1_Dien 4 22" xfId="59392"/>
    <cellStyle name="Dziesiętny_Invoices2001Slovakia_01_Nha so 1_Dien 4 22" xfId="59393"/>
    <cellStyle name="Dziesietny_Invoices2001Slovakia_01_Nha so 1_Dien 4 23" xfId="59394"/>
    <cellStyle name="Dziesiętny_Invoices2001Slovakia_01_Nha so 1_Dien 4 23" xfId="59395"/>
    <cellStyle name="Dziesietny_Invoices2001Slovakia_01_Nha so 1_Dien 4 24" xfId="59396"/>
    <cellStyle name="Dziesiętny_Invoices2001Slovakia_01_Nha so 1_Dien 4 24" xfId="59397"/>
    <cellStyle name="Dziesietny_Invoices2001Slovakia_01_Nha so 1_Dien 4 25" xfId="59398"/>
    <cellStyle name="Dziesiętny_Invoices2001Slovakia_01_Nha so 1_Dien 4 25" xfId="59399"/>
    <cellStyle name="Dziesietny_Invoices2001Slovakia_01_Nha so 1_Dien 4 26" xfId="59400"/>
    <cellStyle name="Dziesiętny_Invoices2001Slovakia_01_Nha so 1_Dien 4 26" xfId="59401"/>
    <cellStyle name="Dziesietny_Invoices2001Slovakia_01_Nha so 1_Dien 4 3" xfId="59402"/>
    <cellStyle name="Dziesiętny_Invoices2001Slovakia_01_Nha so 1_Dien 4 3" xfId="59403"/>
    <cellStyle name="Dziesietny_Invoices2001Slovakia_01_Nha so 1_Dien 4 4" xfId="59404"/>
    <cellStyle name="Dziesiętny_Invoices2001Slovakia_01_Nha so 1_Dien 4 4" xfId="59405"/>
    <cellStyle name="Dziesietny_Invoices2001Slovakia_01_Nha so 1_Dien 4 5" xfId="59406"/>
    <cellStyle name="Dziesiętny_Invoices2001Slovakia_01_Nha so 1_Dien 4 5" xfId="59407"/>
    <cellStyle name="Dziesietny_Invoices2001Slovakia_01_Nha so 1_Dien 4 6" xfId="59408"/>
    <cellStyle name="Dziesiętny_Invoices2001Slovakia_01_Nha so 1_Dien 4 6" xfId="59409"/>
    <cellStyle name="Dziesietny_Invoices2001Slovakia_01_Nha so 1_Dien 4 7" xfId="59410"/>
    <cellStyle name="Dziesiętny_Invoices2001Slovakia_01_Nha so 1_Dien 4 7" xfId="59411"/>
    <cellStyle name="Dziesietny_Invoices2001Slovakia_01_Nha so 1_Dien 4 8" xfId="59412"/>
    <cellStyle name="Dziesiętny_Invoices2001Slovakia_01_Nha so 1_Dien 4 8" xfId="59413"/>
    <cellStyle name="Dziesietny_Invoices2001Slovakia_01_Nha so 1_Dien 4 9" xfId="59414"/>
    <cellStyle name="Dziesiętny_Invoices2001Slovakia_01_Nha so 1_Dien 4 9" xfId="59415"/>
    <cellStyle name="Dziesietny_Invoices2001Slovakia_01_Nha so 1_Dien 5" xfId="11963"/>
    <cellStyle name="Dziesiętny_Invoices2001Slovakia_01_Nha so 1_Dien 5" xfId="11964"/>
    <cellStyle name="Dziesietny_Invoices2001Slovakia_01_Nha so 1_Dien 6" xfId="11965"/>
    <cellStyle name="Dziesiętny_Invoices2001Slovakia_01_Nha so 1_Dien 6" xfId="11966"/>
    <cellStyle name="Dziesietny_Invoices2001Slovakia_01_Nha so 1_Dien 7" xfId="11967"/>
    <cellStyle name="Dziesiętny_Invoices2001Slovakia_01_Nha so 1_Dien 7" xfId="11968"/>
    <cellStyle name="Dziesietny_Invoices2001Slovakia_01_Nha so 1_Dien 8" xfId="11969"/>
    <cellStyle name="Dziesiętny_Invoices2001Slovakia_01_Nha so 1_Dien 8" xfId="11970"/>
    <cellStyle name="Dziesietny_Invoices2001Slovakia_01_Nha so 1_Dien 9" xfId="11971"/>
    <cellStyle name="Dziesiętny_Invoices2001Slovakia_01_Nha so 1_Dien 9" xfId="11972"/>
    <cellStyle name="Dziesietny_Invoices2001Slovakia_05-12  KH trung han 2016-2020 - Liem Thinh edited" xfId="4048"/>
    <cellStyle name="Dziesiętny_Invoices2001Slovakia_05-12  KH trung han 2016-2020 - Liem Thinh edited" xfId="4049"/>
    <cellStyle name="Dziesietny_Invoices2001Slovakia_05-12  KH trung han 2016-2020 - Liem Thinh edited 10" xfId="59416"/>
    <cellStyle name="Dziesiętny_Invoices2001Slovakia_05-12  KH trung han 2016-2020 - Liem Thinh edited 10" xfId="59417"/>
    <cellStyle name="Dziesietny_Invoices2001Slovakia_05-12  KH trung han 2016-2020 - Liem Thinh edited 11" xfId="59418"/>
    <cellStyle name="Dziesiętny_Invoices2001Slovakia_05-12  KH trung han 2016-2020 - Liem Thinh edited 11" xfId="59419"/>
    <cellStyle name="Dziesietny_Invoices2001Slovakia_05-12  KH trung han 2016-2020 - Liem Thinh edited 12" xfId="59420"/>
    <cellStyle name="Dziesiętny_Invoices2001Slovakia_05-12  KH trung han 2016-2020 - Liem Thinh edited 12" xfId="59421"/>
    <cellStyle name="Dziesietny_Invoices2001Slovakia_05-12  KH trung han 2016-2020 - Liem Thinh edited 13" xfId="59422"/>
    <cellStyle name="Dziesiętny_Invoices2001Slovakia_05-12  KH trung han 2016-2020 - Liem Thinh edited 13" xfId="59423"/>
    <cellStyle name="Dziesietny_Invoices2001Slovakia_05-12  KH trung han 2016-2020 - Liem Thinh edited 14" xfId="59424"/>
    <cellStyle name="Dziesiętny_Invoices2001Slovakia_05-12  KH trung han 2016-2020 - Liem Thinh edited 14" xfId="59425"/>
    <cellStyle name="Dziesietny_Invoices2001Slovakia_05-12  KH trung han 2016-2020 - Liem Thinh edited 15" xfId="59426"/>
    <cellStyle name="Dziesiętny_Invoices2001Slovakia_05-12  KH trung han 2016-2020 - Liem Thinh edited 15" xfId="59427"/>
    <cellStyle name="Dziesietny_Invoices2001Slovakia_05-12  KH trung han 2016-2020 - Liem Thinh edited 16" xfId="59428"/>
    <cellStyle name="Dziesiętny_Invoices2001Slovakia_05-12  KH trung han 2016-2020 - Liem Thinh edited 16" xfId="59429"/>
    <cellStyle name="Dziesietny_Invoices2001Slovakia_05-12  KH trung han 2016-2020 - Liem Thinh edited 17" xfId="59430"/>
    <cellStyle name="Dziesiętny_Invoices2001Slovakia_05-12  KH trung han 2016-2020 - Liem Thinh edited 17" xfId="59431"/>
    <cellStyle name="Dziesietny_Invoices2001Slovakia_05-12  KH trung han 2016-2020 - Liem Thinh edited 18" xfId="59432"/>
    <cellStyle name="Dziesiętny_Invoices2001Slovakia_05-12  KH trung han 2016-2020 - Liem Thinh edited 18" xfId="59433"/>
    <cellStyle name="Dziesietny_Invoices2001Slovakia_05-12  KH trung han 2016-2020 - Liem Thinh edited 19" xfId="59434"/>
    <cellStyle name="Dziesiętny_Invoices2001Slovakia_05-12  KH trung han 2016-2020 - Liem Thinh edited 19" xfId="59435"/>
    <cellStyle name="Dziesietny_Invoices2001Slovakia_05-12  KH trung han 2016-2020 - Liem Thinh edited 2" xfId="59436"/>
    <cellStyle name="Dziesiętny_Invoices2001Slovakia_05-12  KH trung han 2016-2020 - Liem Thinh edited 2" xfId="59437"/>
    <cellStyle name="Dziesietny_Invoices2001Slovakia_05-12  KH trung han 2016-2020 - Liem Thinh edited 20" xfId="59438"/>
    <cellStyle name="Dziesiętny_Invoices2001Slovakia_05-12  KH trung han 2016-2020 - Liem Thinh edited 20" xfId="59439"/>
    <cellStyle name="Dziesietny_Invoices2001Slovakia_05-12  KH trung han 2016-2020 - Liem Thinh edited 21" xfId="59440"/>
    <cellStyle name="Dziesiętny_Invoices2001Slovakia_05-12  KH trung han 2016-2020 - Liem Thinh edited 21" xfId="59441"/>
    <cellStyle name="Dziesietny_Invoices2001Slovakia_05-12  KH trung han 2016-2020 - Liem Thinh edited 22" xfId="59442"/>
    <cellStyle name="Dziesiętny_Invoices2001Slovakia_05-12  KH trung han 2016-2020 - Liem Thinh edited 22" xfId="59443"/>
    <cellStyle name="Dziesietny_Invoices2001Slovakia_05-12  KH trung han 2016-2020 - Liem Thinh edited 3" xfId="59444"/>
    <cellStyle name="Dziesiętny_Invoices2001Slovakia_05-12  KH trung han 2016-2020 - Liem Thinh edited 3" xfId="59445"/>
    <cellStyle name="Dziesietny_Invoices2001Slovakia_05-12  KH trung han 2016-2020 - Liem Thinh edited 4" xfId="59446"/>
    <cellStyle name="Dziesiętny_Invoices2001Slovakia_05-12  KH trung han 2016-2020 - Liem Thinh edited 4" xfId="59447"/>
    <cellStyle name="Dziesietny_Invoices2001Slovakia_05-12  KH trung han 2016-2020 - Liem Thinh edited 5" xfId="59448"/>
    <cellStyle name="Dziesiętny_Invoices2001Slovakia_05-12  KH trung han 2016-2020 - Liem Thinh edited 5" xfId="59449"/>
    <cellStyle name="Dziesietny_Invoices2001Slovakia_05-12  KH trung han 2016-2020 - Liem Thinh edited 6" xfId="59450"/>
    <cellStyle name="Dziesiętny_Invoices2001Slovakia_05-12  KH trung han 2016-2020 - Liem Thinh edited 6" xfId="59451"/>
    <cellStyle name="Dziesietny_Invoices2001Slovakia_05-12  KH trung han 2016-2020 - Liem Thinh edited 7" xfId="59452"/>
    <cellStyle name="Dziesiętny_Invoices2001Slovakia_05-12  KH trung han 2016-2020 - Liem Thinh edited 7" xfId="59453"/>
    <cellStyle name="Dziesietny_Invoices2001Slovakia_05-12  KH trung han 2016-2020 - Liem Thinh edited 8" xfId="59454"/>
    <cellStyle name="Dziesiętny_Invoices2001Slovakia_05-12  KH trung han 2016-2020 - Liem Thinh edited 8" xfId="59455"/>
    <cellStyle name="Dziesietny_Invoices2001Slovakia_05-12  KH trung han 2016-2020 - Liem Thinh edited 9" xfId="59456"/>
    <cellStyle name="Dziesiętny_Invoices2001Slovakia_05-12  KH trung han 2016-2020 - Liem Thinh edited 9" xfId="59457"/>
    <cellStyle name="Dziesietny_Invoices2001Slovakia_10_Nha so 10_Dien1" xfId="1441"/>
    <cellStyle name="Dziesiętny_Invoices2001Slovakia_10_Nha so 10_Dien1" xfId="1442"/>
    <cellStyle name="Dziesietny_Invoices2001Slovakia_10_Nha so 10_Dien1 10" xfId="11973"/>
    <cellStyle name="Dziesiętny_Invoices2001Slovakia_10_Nha so 10_Dien1 10" xfId="11974"/>
    <cellStyle name="Dziesietny_Invoices2001Slovakia_10_Nha so 10_Dien1 11" xfId="11975"/>
    <cellStyle name="Dziesiętny_Invoices2001Slovakia_10_Nha so 10_Dien1 11" xfId="11976"/>
    <cellStyle name="Dziesietny_Invoices2001Slovakia_10_Nha so 10_Dien1 12" xfId="11977"/>
    <cellStyle name="Dziesiętny_Invoices2001Slovakia_10_Nha so 10_Dien1 12" xfId="11978"/>
    <cellStyle name="Dziesietny_Invoices2001Slovakia_10_Nha so 10_Dien1 13" xfId="59458"/>
    <cellStyle name="Dziesiętny_Invoices2001Slovakia_10_Nha so 10_Dien1 13" xfId="59459"/>
    <cellStyle name="Dziesietny_Invoices2001Slovakia_10_Nha so 10_Dien1 14" xfId="59460"/>
    <cellStyle name="Dziesiętny_Invoices2001Slovakia_10_Nha so 10_Dien1 14" xfId="59461"/>
    <cellStyle name="Dziesietny_Invoices2001Slovakia_10_Nha so 10_Dien1 15" xfId="59462"/>
    <cellStyle name="Dziesiętny_Invoices2001Slovakia_10_Nha so 10_Dien1 15" xfId="59463"/>
    <cellStyle name="Dziesietny_Invoices2001Slovakia_10_Nha so 10_Dien1 16" xfId="59464"/>
    <cellStyle name="Dziesiętny_Invoices2001Slovakia_10_Nha so 10_Dien1 16" xfId="59465"/>
    <cellStyle name="Dziesietny_Invoices2001Slovakia_10_Nha so 10_Dien1 17" xfId="59466"/>
    <cellStyle name="Dziesiętny_Invoices2001Slovakia_10_Nha so 10_Dien1 17" xfId="59467"/>
    <cellStyle name="Dziesietny_Invoices2001Slovakia_10_Nha so 10_Dien1 18" xfId="59468"/>
    <cellStyle name="Dziesiętny_Invoices2001Slovakia_10_Nha so 10_Dien1 18" xfId="59469"/>
    <cellStyle name="Dziesietny_Invoices2001Slovakia_10_Nha so 10_Dien1 19" xfId="59470"/>
    <cellStyle name="Dziesiętny_Invoices2001Slovakia_10_Nha so 10_Dien1 19" xfId="59471"/>
    <cellStyle name="Dziesietny_Invoices2001Slovakia_10_Nha so 10_Dien1 2" xfId="1443"/>
    <cellStyle name="Dziesiętny_Invoices2001Slovakia_10_Nha so 10_Dien1 2" xfId="1444"/>
    <cellStyle name="Dziesietny_Invoices2001Slovakia_10_Nha so 10_Dien1 2 10" xfId="59472"/>
    <cellStyle name="Dziesiętny_Invoices2001Slovakia_10_Nha so 10_Dien1 2 10" xfId="59473"/>
    <cellStyle name="Dziesietny_Invoices2001Slovakia_10_Nha so 10_Dien1 2 11" xfId="59474"/>
    <cellStyle name="Dziesiętny_Invoices2001Slovakia_10_Nha so 10_Dien1 2 11" xfId="59475"/>
    <cellStyle name="Dziesietny_Invoices2001Slovakia_10_Nha so 10_Dien1 2 12" xfId="59476"/>
    <cellStyle name="Dziesiętny_Invoices2001Slovakia_10_Nha so 10_Dien1 2 12" xfId="59477"/>
    <cellStyle name="Dziesietny_Invoices2001Slovakia_10_Nha so 10_Dien1 2 13" xfId="59478"/>
    <cellStyle name="Dziesiętny_Invoices2001Slovakia_10_Nha so 10_Dien1 2 13" xfId="59479"/>
    <cellStyle name="Dziesietny_Invoices2001Slovakia_10_Nha so 10_Dien1 2 14" xfId="59480"/>
    <cellStyle name="Dziesiętny_Invoices2001Slovakia_10_Nha so 10_Dien1 2 14" xfId="59481"/>
    <cellStyle name="Dziesietny_Invoices2001Slovakia_10_Nha so 10_Dien1 2 15" xfId="59482"/>
    <cellStyle name="Dziesiętny_Invoices2001Slovakia_10_Nha so 10_Dien1 2 15" xfId="59483"/>
    <cellStyle name="Dziesietny_Invoices2001Slovakia_10_Nha so 10_Dien1 2 16" xfId="59484"/>
    <cellStyle name="Dziesiętny_Invoices2001Slovakia_10_Nha so 10_Dien1 2 16" xfId="59485"/>
    <cellStyle name="Dziesietny_Invoices2001Slovakia_10_Nha so 10_Dien1 2 17" xfId="59486"/>
    <cellStyle name="Dziesiętny_Invoices2001Slovakia_10_Nha so 10_Dien1 2 17" xfId="59487"/>
    <cellStyle name="Dziesietny_Invoices2001Slovakia_10_Nha so 10_Dien1 2 18" xfId="59488"/>
    <cellStyle name="Dziesiętny_Invoices2001Slovakia_10_Nha so 10_Dien1 2 18" xfId="59489"/>
    <cellStyle name="Dziesietny_Invoices2001Slovakia_10_Nha so 10_Dien1 2 19" xfId="59490"/>
    <cellStyle name="Dziesiętny_Invoices2001Slovakia_10_Nha so 10_Dien1 2 19" xfId="59491"/>
    <cellStyle name="Dziesietny_Invoices2001Slovakia_10_Nha so 10_Dien1 2 2" xfId="11979"/>
    <cellStyle name="Dziesiętny_Invoices2001Slovakia_10_Nha so 10_Dien1 2 2" xfId="11980"/>
    <cellStyle name="Dziesietny_Invoices2001Slovakia_10_Nha so 10_Dien1 2 20" xfId="59492"/>
    <cellStyle name="Dziesiętny_Invoices2001Slovakia_10_Nha so 10_Dien1 2 20" xfId="59493"/>
    <cellStyle name="Dziesietny_Invoices2001Slovakia_10_Nha so 10_Dien1 2 21" xfId="59494"/>
    <cellStyle name="Dziesiętny_Invoices2001Slovakia_10_Nha so 10_Dien1 2 21" xfId="59495"/>
    <cellStyle name="Dziesietny_Invoices2001Slovakia_10_Nha so 10_Dien1 2 22" xfId="59496"/>
    <cellStyle name="Dziesiętny_Invoices2001Slovakia_10_Nha so 10_Dien1 2 22" xfId="59497"/>
    <cellStyle name="Dziesietny_Invoices2001Slovakia_10_Nha so 10_Dien1 2 23" xfId="59498"/>
    <cellStyle name="Dziesiętny_Invoices2001Slovakia_10_Nha so 10_Dien1 2 23" xfId="59499"/>
    <cellStyle name="Dziesietny_Invoices2001Slovakia_10_Nha so 10_Dien1 2 24" xfId="59500"/>
    <cellStyle name="Dziesiętny_Invoices2001Slovakia_10_Nha so 10_Dien1 2 24" xfId="59501"/>
    <cellStyle name="Dziesietny_Invoices2001Slovakia_10_Nha so 10_Dien1 2 25" xfId="59502"/>
    <cellStyle name="Dziesiętny_Invoices2001Slovakia_10_Nha so 10_Dien1 2 25" xfId="59503"/>
    <cellStyle name="Dziesietny_Invoices2001Slovakia_10_Nha so 10_Dien1 2 26" xfId="59504"/>
    <cellStyle name="Dziesiętny_Invoices2001Slovakia_10_Nha so 10_Dien1 2 26" xfId="59505"/>
    <cellStyle name="Dziesietny_Invoices2001Slovakia_10_Nha so 10_Dien1 2 3" xfId="59506"/>
    <cellStyle name="Dziesiętny_Invoices2001Slovakia_10_Nha so 10_Dien1 2 3" xfId="59507"/>
    <cellStyle name="Dziesietny_Invoices2001Slovakia_10_Nha so 10_Dien1 2 4" xfId="59508"/>
    <cellStyle name="Dziesiętny_Invoices2001Slovakia_10_Nha so 10_Dien1 2 4" xfId="59509"/>
    <cellStyle name="Dziesietny_Invoices2001Slovakia_10_Nha so 10_Dien1 2 5" xfId="59510"/>
    <cellStyle name="Dziesiętny_Invoices2001Slovakia_10_Nha so 10_Dien1 2 5" xfId="59511"/>
    <cellStyle name="Dziesietny_Invoices2001Slovakia_10_Nha so 10_Dien1 2 6" xfId="59512"/>
    <cellStyle name="Dziesiętny_Invoices2001Slovakia_10_Nha so 10_Dien1 2 6" xfId="59513"/>
    <cellStyle name="Dziesietny_Invoices2001Slovakia_10_Nha so 10_Dien1 2 7" xfId="59514"/>
    <cellStyle name="Dziesiętny_Invoices2001Slovakia_10_Nha so 10_Dien1 2 7" xfId="59515"/>
    <cellStyle name="Dziesietny_Invoices2001Slovakia_10_Nha so 10_Dien1 2 8" xfId="59516"/>
    <cellStyle name="Dziesiętny_Invoices2001Slovakia_10_Nha so 10_Dien1 2 8" xfId="59517"/>
    <cellStyle name="Dziesietny_Invoices2001Slovakia_10_Nha so 10_Dien1 2 9" xfId="59518"/>
    <cellStyle name="Dziesiętny_Invoices2001Slovakia_10_Nha so 10_Dien1 2 9" xfId="59519"/>
    <cellStyle name="Dziesietny_Invoices2001Slovakia_10_Nha so 10_Dien1 20" xfId="59520"/>
    <cellStyle name="Dziesiętny_Invoices2001Slovakia_10_Nha so 10_Dien1 20" xfId="59521"/>
    <cellStyle name="Dziesietny_Invoices2001Slovakia_10_Nha so 10_Dien1 21" xfId="59522"/>
    <cellStyle name="Dziesiętny_Invoices2001Slovakia_10_Nha so 10_Dien1 21" xfId="59523"/>
    <cellStyle name="Dziesietny_Invoices2001Slovakia_10_Nha so 10_Dien1 22" xfId="59524"/>
    <cellStyle name="Dziesiętny_Invoices2001Slovakia_10_Nha so 10_Dien1 22" xfId="59525"/>
    <cellStyle name="Dziesietny_Invoices2001Slovakia_10_Nha so 10_Dien1 23" xfId="59526"/>
    <cellStyle name="Dziesiętny_Invoices2001Slovakia_10_Nha so 10_Dien1 23" xfId="59527"/>
    <cellStyle name="Dziesietny_Invoices2001Slovakia_10_Nha so 10_Dien1 24" xfId="59528"/>
    <cellStyle name="Dziesiętny_Invoices2001Slovakia_10_Nha so 10_Dien1 24" xfId="59529"/>
    <cellStyle name="Dziesietny_Invoices2001Slovakia_10_Nha so 10_Dien1 25" xfId="59530"/>
    <cellStyle name="Dziesiętny_Invoices2001Slovakia_10_Nha so 10_Dien1 25" xfId="59531"/>
    <cellStyle name="Dziesietny_Invoices2001Slovakia_10_Nha so 10_Dien1 26" xfId="59532"/>
    <cellStyle name="Dziesiętny_Invoices2001Slovakia_10_Nha so 10_Dien1 26" xfId="59533"/>
    <cellStyle name="Dziesietny_Invoices2001Slovakia_10_Nha so 10_Dien1 27" xfId="59534"/>
    <cellStyle name="Dziesiętny_Invoices2001Slovakia_10_Nha so 10_Dien1 27" xfId="59535"/>
    <cellStyle name="Dziesietny_Invoices2001Slovakia_10_Nha so 10_Dien1 28" xfId="59536"/>
    <cellStyle name="Dziesiętny_Invoices2001Slovakia_10_Nha so 10_Dien1 28" xfId="59537"/>
    <cellStyle name="Dziesietny_Invoices2001Slovakia_10_Nha so 10_Dien1 29" xfId="59538"/>
    <cellStyle name="Dziesiętny_Invoices2001Slovakia_10_Nha so 10_Dien1 29" xfId="59539"/>
    <cellStyle name="Dziesietny_Invoices2001Slovakia_10_Nha so 10_Dien1 3" xfId="1445"/>
    <cellStyle name="Dziesiętny_Invoices2001Slovakia_10_Nha so 10_Dien1 3" xfId="1446"/>
    <cellStyle name="Dziesietny_Invoices2001Slovakia_10_Nha so 10_Dien1 3 10" xfId="59540"/>
    <cellStyle name="Dziesiętny_Invoices2001Slovakia_10_Nha so 10_Dien1 3 10" xfId="59541"/>
    <cellStyle name="Dziesietny_Invoices2001Slovakia_10_Nha so 10_Dien1 3 11" xfId="59542"/>
    <cellStyle name="Dziesiętny_Invoices2001Slovakia_10_Nha so 10_Dien1 3 11" xfId="59543"/>
    <cellStyle name="Dziesietny_Invoices2001Slovakia_10_Nha so 10_Dien1 3 12" xfId="59544"/>
    <cellStyle name="Dziesiętny_Invoices2001Slovakia_10_Nha so 10_Dien1 3 12" xfId="59545"/>
    <cellStyle name="Dziesietny_Invoices2001Slovakia_10_Nha so 10_Dien1 3 13" xfId="59546"/>
    <cellStyle name="Dziesiętny_Invoices2001Slovakia_10_Nha so 10_Dien1 3 13" xfId="59547"/>
    <cellStyle name="Dziesietny_Invoices2001Slovakia_10_Nha so 10_Dien1 3 14" xfId="59548"/>
    <cellStyle name="Dziesiętny_Invoices2001Slovakia_10_Nha so 10_Dien1 3 14" xfId="59549"/>
    <cellStyle name="Dziesietny_Invoices2001Slovakia_10_Nha so 10_Dien1 3 15" xfId="59550"/>
    <cellStyle name="Dziesiętny_Invoices2001Slovakia_10_Nha so 10_Dien1 3 15" xfId="59551"/>
    <cellStyle name="Dziesietny_Invoices2001Slovakia_10_Nha so 10_Dien1 3 16" xfId="59552"/>
    <cellStyle name="Dziesiętny_Invoices2001Slovakia_10_Nha so 10_Dien1 3 16" xfId="59553"/>
    <cellStyle name="Dziesietny_Invoices2001Slovakia_10_Nha so 10_Dien1 3 17" xfId="59554"/>
    <cellStyle name="Dziesiętny_Invoices2001Slovakia_10_Nha so 10_Dien1 3 17" xfId="59555"/>
    <cellStyle name="Dziesietny_Invoices2001Slovakia_10_Nha so 10_Dien1 3 18" xfId="59556"/>
    <cellStyle name="Dziesiętny_Invoices2001Slovakia_10_Nha so 10_Dien1 3 18" xfId="59557"/>
    <cellStyle name="Dziesietny_Invoices2001Slovakia_10_Nha so 10_Dien1 3 19" xfId="59558"/>
    <cellStyle name="Dziesiętny_Invoices2001Slovakia_10_Nha so 10_Dien1 3 19" xfId="59559"/>
    <cellStyle name="Dziesietny_Invoices2001Slovakia_10_Nha so 10_Dien1 3 2" xfId="11981"/>
    <cellStyle name="Dziesiętny_Invoices2001Slovakia_10_Nha so 10_Dien1 3 2" xfId="11982"/>
    <cellStyle name="Dziesietny_Invoices2001Slovakia_10_Nha so 10_Dien1 3 20" xfId="59560"/>
    <cellStyle name="Dziesiętny_Invoices2001Slovakia_10_Nha so 10_Dien1 3 20" xfId="59561"/>
    <cellStyle name="Dziesietny_Invoices2001Slovakia_10_Nha so 10_Dien1 3 21" xfId="59562"/>
    <cellStyle name="Dziesiętny_Invoices2001Slovakia_10_Nha so 10_Dien1 3 21" xfId="59563"/>
    <cellStyle name="Dziesietny_Invoices2001Slovakia_10_Nha so 10_Dien1 3 22" xfId="59564"/>
    <cellStyle name="Dziesiętny_Invoices2001Slovakia_10_Nha so 10_Dien1 3 22" xfId="59565"/>
    <cellStyle name="Dziesietny_Invoices2001Slovakia_10_Nha so 10_Dien1 3 23" xfId="59566"/>
    <cellStyle name="Dziesiętny_Invoices2001Slovakia_10_Nha so 10_Dien1 3 23" xfId="59567"/>
    <cellStyle name="Dziesietny_Invoices2001Slovakia_10_Nha so 10_Dien1 3 24" xfId="59568"/>
    <cellStyle name="Dziesiętny_Invoices2001Slovakia_10_Nha so 10_Dien1 3 24" xfId="59569"/>
    <cellStyle name="Dziesietny_Invoices2001Slovakia_10_Nha so 10_Dien1 3 25" xfId="59570"/>
    <cellStyle name="Dziesiętny_Invoices2001Slovakia_10_Nha so 10_Dien1 3 25" xfId="59571"/>
    <cellStyle name="Dziesietny_Invoices2001Slovakia_10_Nha so 10_Dien1 3 26" xfId="59572"/>
    <cellStyle name="Dziesiętny_Invoices2001Slovakia_10_Nha so 10_Dien1 3 26" xfId="59573"/>
    <cellStyle name="Dziesietny_Invoices2001Slovakia_10_Nha so 10_Dien1 3 3" xfId="59574"/>
    <cellStyle name="Dziesiętny_Invoices2001Slovakia_10_Nha so 10_Dien1 3 3" xfId="59575"/>
    <cellStyle name="Dziesietny_Invoices2001Slovakia_10_Nha so 10_Dien1 3 4" xfId="59576"/>
    <cellStyle name="Dziesiętny_Invoices2001Slovakia_10_Nha so 10_Dien1 3 4" xfId="59577"/>
    <cellStyle name="Dziesietny_Invoices2001Slovakia_10_Nha so 10_Dien1 3 5" xfId="59578"/>
    <cellStyle name="Dziesiętny_Invoices2001Slovakia_10_Nha so 10_Dien1 3 5" xfId="59579"/>
    <cellStyle name="Dziesietny_Invoices2001Slovakia_10_Nha so 10_Dien1 3 6" xfId="59580"/>
    <cellStyle name="Dziesiętny_Invoices2001Slovakia_10_Nha so 10_Dien1 3 6" xfId="59581"/>
    <cellStyle name="Dziesietny_Invoices2001Slovakia_10_Nha so 10_Dien1 3 7" xfId="59582"/>
    <cellStyle name="Dziesiętny_Invoices2001Slovakia_10_Nha so 10_Dien1 3 7" xfId="59583"/>
    <cellStyle name="Dziesietny_Invoices2001Slovakia_10_Nha so 10_Dien1 3 8" xfId="59584"/>
    <cellStyle name="Dziesiętny_Invoices2001Slovakia_10_Nha so 10_Dien1 3 8" xfId="59585"/>
    <cellStyle name="Dziesietny_Invoices2001Slovakia_10_Nha so 10_Dien1 3 9" xfId="59586"/>
    <cellStyle name="Dziesiętny_Invoices2001Slovakia_10_Nha so 10_Dien1 3 9" xfId="59587"/>
    <cellStyle name="Dziesietny_Invoices2001Slovakia_10_Nha so 10_Dien1 30" xfId="59588"/>
    <cellStyle name="Dziesiętny_Invoices2001Slovakia_10_Nha so 10_Dien1 30" xfId="59589"/>
    <cellStyle name="Dziesietny_Invoices2001Slovakia_10_Nha so 10_Dien1 31" xfId="59590"/>
    <cellStyle name="Dziesiętny_Invoices2001Slovakia_10_Nha so 10_Dien1 31" xfId="59591"/>
    <cellStyle name="Dziesietny_Invoices2001Slovakia_10_Nha so 10_Dien1 32" xfId="59592"/>
    <cellStyle name="Dziesiętny_Invoices2001Slovakia_10_Nha so 10_Dien1 32" xfId="59593"/>
    <cellStyle name="Dziesietny_Invoices2001Slovakia_10_Nha so 10_Dien1 33" xfId="59594"/>
    <cellStyle name="Dziesiętny_Invoices2001Slovakia_10_Nha so 10_Dien1 33" xfId="59595"/>
    <cellStyle name="Dziesietny_Invoices2001Slovakia_10_Nha so 10_Dien1 34" xfId="59596"/>
    <cellStyle name="Dziesiętny_Invoices2001Slovakia_10_Nha so 10_Dien1 34" xfId="59597"/>
    <cellStyle name="Dziesietny_Invoices2001Slovakia_10_Nha so 10_Dien1 35" xfId="59598"/>
    <cellStyle name="Dziesiętny_Invoices2001Slovakia_10_Nha so 10_Dien1 35" xfId="59599"/>
    <cellStyle name="Dziesietny_Invoices2001Slovakia_10_Nha so 10_Dien1 36" xfId="59600"/>
    <cellStyle name="Dziesiętny_Invoices2001Slovakia_10_Nha so 10_Dien1 36" xfId="59601"/>
    <cellStyle name="Dziesietny_Invoices2001Slovakia_10_Nha so 10_Dien1 37" xfId="59602"/>
    <cellStyle name="Dziesiętny_Invoices2001Slovakia_10_Nha so 10_Dien1 37" xfId="59603"/>
    <cellStyle name="Dziesietny_Invoices2001Slovakia_10_Nha so 10_Dien1 4" xfId="1447"/>
    <cellStyle name="Dziesiętny_Invoices2001Slovakia_10_Nha so 10_Dien1 4" xfId="1448"/>
    <cellStyle name="Dziesietny_Invoices2001Slovakia_10_Nha so 10_Dien1 4 10" xfId="59604"/>
    <cellStyle name="Dziesiętny_Invoices2001Slovakia_10_Nha so 10_Dien1 4 10" xfId="59605"/>
    <cellStyle name="Dziesietny_Invoices2001Slovakia_10_Nha so 10_Dien1 4 11" xfId="59606"/>
    <cellStyle name="Dziesiętny_Invoices2001Slovakia_10_Nha so 10_Dien1 4 11" xfId="59607"/>
    <cellStyle name="Dziesietny_Invoices2001Slovakia_10_Nha so 10_Dien1 4 12" xfId="59608"/>
    <cellStyle name="Dziesiętny_Invoices2001Slovakia_10_Nha so 10_Dien1 4 12" xfId="59609"/>
    <cellStyle name="Dziesietny_Invoices2001Slovakia_10_Nha so 10_Dien1 4 13" xfId="59610"/>
    <cellStyle name="Dziesiętny_Invoices2001Slovakia_10_Nha so 10_Dien1 4 13" xfId="59611"/>
    <cellStyle name="Dziesietny_Invoices2001Slovakia_10_Nha so 10_Dien1 4 14" xfId="59612"/>
    <cellStyle name="Dziesiętny_Invoices2001Slovakia_10_Nha so 10_Dien1 4 14" xfId="59613"/>
    <cellStyle name="Dziesietny_Invoices2001Slovakia_10_Nha so 10_Dien1 4 15" xfId="59614"/>
    <cellStyle name="Dziesiętny_Invoices2001Slovakia_10_Nha so 10_Dien1 4 15" xfId="59615"/>
    <cellStyle name="Dziesietny_Invoices2001Slovakia_10_Nha so 10_Dien1 4 16" xfId="59616"/>
    <cellStyle name="Dziesiętny_Invoices2001Slovakia_10_Nha so 10_Dien1 4 16" xfId="59617"/>
    <cellStyle name="Dziesietny_Invoices2001Slovakia_10_Nha so 10_Dien1 4 17" xfId="59618"/>
    <cellStyle name="Dziesiętny_Invoices2001Slovakia_10_Nha so 10_Dien1 4 17" xfId="59619"/>
    <cellStyle name="Dziesietny_Invoices2001Slovakia_10_Nha so 10_Dien1 4 18" xfId="59620"/>
    <cellStyle name="Dziesiętny_Invoices2001Slovakia_10_Nha so 10_Dien1 4 18" xfId="59621"/>
    <cellStyle name="Dziesietny_Invoices2001Slovakia_10_Nha so 10_Dien1 4 19" xfId="59622"/>
    <cellStyle name="Dziesiętny_Invoices2001Slovakia_10_Nha so 10_Dien1 4 19" xfId="59623"/>
    <cellStyle name="Dziesietny_Invoices2001Slovakia_10_Nha so 10_Dien1 4 2" xfId="11983"/>
    <cellStyle name="Dziesiętny_Invoices2001Slovakia_10_Nha so 10_Dien1 4 2" xfId="11984"/>
    <cellStyle name="Dziesietny_Invoices2001Slovakia_10_Nha so 10_Dien1 4 20" xfId="59624"/>
    <cellStyle name="Dziesiętny_Invoices2001Slovakia_10_Nha so 10_Dien1 4 20" xfId="59625"/>
    <cellStyle name="Dziesietny_Invoices2001Slovakia_10_Nha so 10_Dien1 4 21" xfId="59626"/>
    <cellStyle name="Dziesiętny_Invoices2001Slovakia_10_Nha so 10_Dien1 4 21" xfId="59627"/>
    <cellStyle name="Dziesietny_Invoices2001Slovakia_10_Nha so 10_Dien1 4 22" xfId="59628"/>
    <cellStyle name="Dziesiętny_Invoices2001Slovakia_10_Nha so 10_Dien1 4 22" xfId="59629"/>
    <cellStyle name="Dziesietny_Invoices2001Slovakia_10_Nha so 10_Dien1 4 23" xfId="59630"/>
    <cellStyle name="Dziesiętny_Invoices2001Slovakia_10_Nha so 10_Dien1 4 23" xfId="59631"/>
    <cellStyle name="Dziesietny_Invoices2001Slovakia_10_Nha so 10_Dien1 4 24" xfId="59632"/>
    <cellStyle name="Dziesiętny_Invoices2001Slovakia_10_Nha so 10_Dien1 4 24" xfId="59633"/>
    <cellStyle name="Dziesietny_Invoices2001Slovakia_10_Nha so 10_Dien1 4 25" xfId="59634"/>
    <cellStyle name="Dziesiętny_Invoices2001Slovakia_10_Nha so 10_Dien1 4 25" xfId="59635"/>
    <cellStyle name="Dziesietny_Invoices2001Slovakia_10_Nha so 10_Dien1 4 26" xfId="59636"/>
    <cellStyle name="Dziesiętny_Invoices2001Slovakia_10_Nha so 10_Dien1 4 26" xfId="59637"/>
    <cellStyle name="Dziesietny_Invoices2001Slovakia_10_Nha so 10_Dien1 4 3" xfId="59638"/>
    <cellStyle name="Dziesiętny_Invoices2001Slovakia_10_Nha so 10_Dien1 4 3" xfId="59639"/>
    <cellStyle name="Dziesietny_Invoices2001Slovakia_10_Nha so 10_Dien1 4 4" xfId="59640"/>
    <cellStyle name="Dziesiętny_Invoices2001Slovakia_10_Nha so 10_Dien1 4 4" xfId="59641"/>
    <cellStyle name="Dziesietny_Invoices2001Slovakia_10_Nha so 10_Dien1 4 5" xfId="59642"/>
    <cellStyle name="Dziesiętny_Invoices2001Slovakia_10_Nha so 10_Dien1 4 5" xfId="59643"/>
    <cellStyle name="Dziesietny_Invoices2001Slovakia_10_Nha so 10_Dien1 4 6" xfId="59644"/>
    <cellStyle name="Dziesiętny_Invoices2001Slovakia_10_Nha so 10_Dien1 4 6" xfId="59645"/>
    <cellStyle name="Dziesietny_Invoices2001Slovakia_10_Nha so 10_Dien1 4 7" xfId="59646"/>
    <cellStyle name="Dziesiętny_Invoices2001Slovakia_10_Nha so 10_Dien1 4 7" xfId="59647"/>
    <cellStyle name="Dziesietny_Invoices2001Slovakia_10_Nha so 10_Dien1 4 8" xfId="59648"/>
    <cellStyle name="Dziesiętny_Invoices2001Slovakia_10_Nha so 10_Dien1 4 8" xfId="59649"/>
    <cellStyle name="Dziesietny_Invoices2001Slovakia_10_Nha so 10_Dien1 4 9" xfId="59650"/>
    <cellStyle name="Dziesiętny_Invoices2001Slovakia_10_Nha so 10_Dien1 4 9" xfId="59651"/>
    <cellStyle name="Dziesietny_Invoices2001Slovakia_10_Nha so 10_Dien1 5" xfId="11985"/>
    <cellStyle name="Dziesiętny_Invoices2001Slovakia_10_Nha so 10_Dien1 5" xfId="11986"/>
    <cellStyle name="Dziesietny_Invoices2001Slovakia_10_Nha so 10_Dien1 6" xfId="11987"/>
    <cellStyle name="Dziesiętny_Invoices2001Slovakia_10_Nha so 10_Dien1 6" xfId="11988"/>
    <cellStyle name="Dziesietny_Invoices2001Slovakia_10_Nha so 10_Dien1 7" xfId="11989"/>
    <cellStyle name="Dziesiętny_Invoices2001Slovakia_10_Nha so 10_Dien1 7" xfId="11990"/>
    <cellStyle name="Dziesietny_Invoices2001Slovakia_10_Nha so 10_Dien1 8" xfId="11991"/>
    <cellStyle name="Dziesiętny_Invoices2001Slovakia_10_Nha so 10_Dien1 8" xfId="11992"/>
    <cellStyle name="Dziesietny_Invoices2001Slovakia_10_Nha so 10_Dien1 9" xfId="11993"/>
    <cellStyle name="Dziesiętny_Invoices2001Slovakia_10_Nha so 10_Dien1 9" xfId="11994"/>
    <cellStyle name="Dziesietny_Invoices2001Slovakia_Book1" xfId="1449"/>
    <cellStyle name="Dziesiętny_Invoices2001Slovakia_Book1" xfId="1450"/>
    <cellStyle name="Dziesietny_Invoices2001Slovakia_Book1 10" xfId="59652"/>
    <cellStyle name="Dziesiętny_Invoices2001Slovakia_Book1 10" xfId="59653"/>
    <cellStyle name="Dziesietny_Invoices2001Slovakia_Book1 11" xfId="59654"/>
    <cellStyle name="Dziesiętny_Invoices2001Slovakia_Book1 11" xfId="59655"/>
    <cellStyle name="Dziesietny_Invoices2001Slovakia_Book1 12" xfId="59656"/>
    <cellStyle name="Dziesiętny_Invoices2001Slovakia_Book1 12" xfId="59657"/>
    <cellStyle name="Dziesietny_Invoices2001Slovakia_Book1 13" xfId="59658"/>
    <cellStyle name="Dziesiętny_Invoices2001Slovakia_Book1 13" xfId="59659"/>
    <cellStyle name="Dziesietny_Invoices2001Slovakia_Book1 14" xfId="59660"/>
    <cellStyle name="Dziesiętny_Invoices2001Slovakia_Book1 14" xfId="59661"/>
    <cellStyle name="Dziesietny_Invoices2001Slovakia_Book1 15" xfId="59662"/>
    <cellStyle name="Dziesiętny_Invoices2001Slovakia_Book1 15" xfId="59663"/>
    <cellStyle name="Dziesietny_Invoices2001Slovakia_Book1 16" xfId="59664"/>
    <cellStyle name="Dziesiętny_Invoices2001Slovakia_Book1 16" xfId="59665"/>
    <cellStyle name="Dziesietny_Invoices2001Slovakia_Book1 17" xfId="59666"/>
    <cellStyle name="Dziesiętny_Invoices2001Slovakia_Book1 17" xfId="59667"/>
    <cellStyle name="Dziesietny_Invoices2001Slovakia_Book1 18" xfId="59668"/>
    <cellStyle name="Dziesiętny_Invoices2001Slovakia_Book1 18" xfId="59669"/>
    <cellStyle name="Dziesietny_Invoices2001Slovakia_Book1 19" xfId="59670"/>
    <cellStyle name="Dziesiętny_Invoices2001Slovakia_Book1 19" xfId="59671"/>
    <cellStyle name="Dziesietny_Invoices2001Slovakia_Book1 2" xfId="11995"/>
    <cellStyle name="Dziesiętny_Invoices2001Slovakia_Book1 2" xfId="11996"/>
    <cellStyle name="Dziesietny_Invoices2001Slovakia_Book1 20" xfId="59672"/>
    <cellStyle name="Dziesiętny_Invoices2001Slovakia_Book1 20" xfId="59673"/>
    <cellStyle name="Dziesietny_Invoices2001Slovakia_Book1 21" xfId="59674"/>
    <cellStyle name="Dziesiętny_Invoices2001Slovakia_Book1 21" xfId="59675"/>
    <cellStyle name="Dziesietny_Invoices2001Slovakia_Book1 22" xfId="59676"/>
    <cellStyle name="Dziesiętny_Invoices2001Slovakia_Book1 22" xfId="59677"/>
    <cellStyle name="Dziesietny_Invoices2001Slovakia_Book1 23" xfId="59678"/>
    <cellStyle name="Dziesiętny_Invoices2001Slovakia_Book1 23" xfId="59679"/>
    <cellStyle name="Dziesietny_Invoices2001Slovakia_Book1 24" xfId="59680"/>
    <cellStyle name="Dziesiętny_Invoices2001Slovakia_Book1 24" xfId="59681"/>
    <cellStyle name="Dziesietny_Invoices2001Slovakia_Book1 25" xfId="59682"/>
    <cellStyle name="Dziesiętny_Invoices2001Slovakia_Book1 25" xfId="59683"/>
    <cellStyle name="Dziesietny_Invoices2001Slovakia_Book1 26" xfId="59684"/>
    <cellStyle name="Dziesiętny_Invoices2001Slovakia_Book1 26" xfId="59685"/>
    <cellStyle name="Dziesietny_Invoices2001Slovakia_Book1 3" xfId="59686"/>
    <cellStyle name="Dziesiętny_Invoices2001Slovakia_Book1 3" xfId="59687"/>
    <cellStyle name="Dziesietny_Invoices2001Slovakia_Book1 4" xfId="59688"/>
    <cellStyle name="Dziesiętny_Invoices2001Slovakia_Book1 4" xfId="59689"/>
    <cellStyle name="Dziesietny_Invoices2001Slovakia_Book1 5" xfId="59690"/>
    <cellStyle name="Dziesiętny_Invoices2001Slovakia_Book1 5" xfId="59691"/>
    <cellStyle name="Dziesietny_Invoices2001Slovakia_Book1 6" xfId="59692"/>
    <cellStyle name="Dziesiętny_Invoices2001Slovakia_Book1 6" xfId="59693"/>
    <cellStyle name="Dziesietny_Invoices2001Slovakia_Book1 7" xfId="59694"/>
    <cellStyle name="Dziesiętny_Invoices2001Slovakia_Book1 7" xfId="59695"/>
    <cellStyle name="Dziesietny_Invoices2001Slovakia_Book1 8" xfId="59696"/>
    <cellStyle name="Dziesiętny_Invoices2001Slovakia_Book1 8" xfId="59697"/>
    <cellStyle name="Dziesietny_Invoices2001Slovakia_Book1 9" xfId="59698"/>
    <cellStyle name="Dziesiętny_Invoices2001Slovakia_Book1 9" xfId="59699"/>
    <cellStyle name="Dziesietny_Invoices2001Slovakia_Book1_1" xfId="1451"/>
    <cellStyle name="Dziesiętny_Invoices2001Slovakia_Book1_1" xfId="1452"/>
    <cellStyle name="Dziesietny_Invoices2001Slovakia_Book1_1 10" xfId="11997"/>
    <cellStyle name="Dziesiętny_Invoices2001Slovakia_Book1_1 10" xfId="11998"/>
    <cellStyle name="Dziesietny_Invoices2001Slovakia_Book1_1 11" xfId="11999"/>
    <cellStyle name="Dziesiętny_Invoices2001Slovakia_Book1_1 11" xfId="12000"/>
    <cellStyle name="Dziesietny_Invoices2001Slovakia_Book1_1 12" xfId="12001"/>
    <cellStyle name="Dziesiętny_Invoices2001Slovakia_Book1_1 12" xfId="12002"/>
    <cellStyle name="Dziesietny_Invoices2001Slovakia_Book1_1 13" xfId="59700"/>
    <cellStyle name="Dziesiętny_Invoices2001Slovakia_Book1_1 13" xfId="59701"/>
    <cellStyle name="Dziesietny_Invoices2001Slovakia_Book1_1 14" xfId="59702"/>
    <cellStyle name="Dziesiętny_Invoices2001Slovakia_Book1_1 14" xfId="59703"/>
    <cellStyle name="Dziesietny_Invoices2001Slovakia_Book1_1 15" xfId="59704"/>
    <cellStyle name="Dziesiętny_Invoices2001Slovakia_Book1_1 15" xfId="59705"/>
    <cellStyle name="Dziesietny_Invoices2001Slovakia_Book1_1 16" xfId="59706"/>
    <cellStyle name="Dziesiętny_Invoices2001Slovakia_Book1_1 16" xfId="59707"/>
    <cellStyle name="Dziesietny_Invoices2001Slovakia_Book1_1 17" xfId="59708"/>
    <cellStyle name="Dziesiętny_Invoices2001Slovakia_Book1_1 17" xfId="59709"/>
    <cellStyle name="Dziesietny_Invoices2001Slovakia_Book1_1 18" xfId="59710"/>
    <cellStyle name="Dziesiętny_Invoices2001Slovakia_Book1_1 18" xfId="59711"/>
    <cellStyle name="Dziesietny_Invoices2001Slovakia_Book1_1 19" xfId="59712"/>
    <cellStyle name="Dziesiętny_Invoices2001Slovakia_Book1_1 19" xfId="59713"/>
    <cellStyle name="Dziesietny_Invoices2001Slovakia_Book1_1 2" xfId="1453"/>
    <cellStyle name="Dziesiętny_Invoices2001Slovakia_Book1_1 2" xfId="1454"/>
    <cellStyle name="Dziesietny_Invoices2001Slovakia_Book1_1 2 10" xfId="59714"/>
    <cellStyle name="Dziesiętny_Invoices2001Slovakia_Book1_1 2 10" xfId="59715"/>
    <cellStyle name="Dziesietny_Invoices2001Slovakia_Book1_1 2 11" xfId="59716"/>
    <cellStyle name="Dziesiętny_Invoices2001Slovakia_Book1_1 2 11" xfId="59717"/>
    <cellStyle name="Dziesietny_Invoices2001Slovakia_Book1_1 2 12" xfId="59718"/>
    <cellStyle name="Dziesiętny_Invoices2001Slovakia_Book1_1 2 12" xfId="59719"/>
    <cellStyle name="Dziesietny_Invoices2001Slovakia_Book1_1 2 13" xfId="59720"/>
    <cellStyle name="Dziesiętny_Invoices2001Slovakia_Book1_1 2 13" xfId="59721"/>
    <cellStyle name="Dziesietny_Invoices2001Slovakia_Book1_1 2 14" xfId="59722"/>
    <cellStyle name="Dziesiętny_Invoices2001Slovakia_Book1_1 2 14" xfId="59723"/>
    <cellStyle name="Dziesietny_Invoices2001Slovakia_Book1_1 2 15" xfId="59724"/>
    <cellStyle name="Dziesiętny_Invoices2001Slovakia_Book1_1 2 15" xfId="59725"/>
    <cellStyle name="Dziesietny_Invoices2001Slovakia_Book1_1 2 16" xfId="59726"/>
    <cellStyle name="Dziesiętny_Invoices2001Slovakia_Book1_1 2 16" xfId="59727"/>
    <cellStyle name="Dziesietny_Invoices2001Slovakia_Book1_1 2 17" xfId="59728"/>
    <cellStyle name="Dziesiętny_Invoices2001Slovakia_Book1_1 2 17" xfId="59729"/>
    <cellStyle name="Dziesietny_Invoices2001Slovakia_Book1_1 2 18" xfId="59730"/>
    <cellStyle name="Dziesiętny_Invoices2001Slovakia_Book1_1 2 18" xfId="59731"/>
    <cellStyle name="Dziesietny_Invoices2001Slovakia_Book1_1 2 19" xfId="59732"/>
    <cellStyle name="Dziesiętny_Invoices2001Slovakia_Book1_1 2 19" xfId="59733"/>
    <cellStyle name="Dziesietny_Invoices2001Slovakia_Book1_1 2 2" xfId="12003"/>
    <cellStyle name="Dziesiętny_Invoices2001Slovakia_Book1_1 2 2" xfId="12004"/>
    <cellStyle name="Dziesietny_Invoices2001Slovakia_Book1_1 2 20" xfId="59734"/>
    <cellStyle name="Dziesiętny_Invoices2001Slovakia_Book1_1 2 20" xfId="59735"/>
    <cellStyle name="Dziesietny_Invoices2001Slovakia_Book1_1 2 21" xfId="59736"/>
    <cellStyle name="Dziesiętny_Invoices2001Slovakia_Book1_1 2 21" xfId="59737"/>
    <cellStyle name="Dziesietny_Invoices2001Slovakia_Book1_1 2 22" xfId="59738"/>
    <cellStyle name="Dziesiętny_Invoices2001Slovakia_Book1_1 2 22" xfId="59739"/>
    <cellStyle name="Dziesietny_Invoices2001Slovakia_Book1_1 2 23" xfId="59740"/>
    <cellStyle name="Dziesiętny_Invoices2001Slovakia_Book1_1 2 23" xfId="59741"/>
    <cellStyle name="Dziesietny_Invoices2001Slovakia_Book1_1 2 24" xfId="59742"/>
    <cellStyle name="Dziesiętny_Invoices2001Slovakia_Book1_1 2 24" xfId="59743"/>
    <cellStyle name="Dziesietny_Invoices2001Slovakia_Book1_1 2 25" xfId="59744"/>
    <cellStyle name="Dziesiętny_Invoices2001Slovakia_Book1_1 2 25" xfId="59745"/>
    <cellStyle name="Dziesietny_Invoices2001Slovakia_Book1_1 2 26" xfId="59746"/>
    <cellStyle name="Dziesiętny_Invoices2001Slovakia_Book1_1 2 26" xfId="59747"/>
    <cellStyle name="Dziesietny_Invoices2001Slovakia_Book1_1 2 3" xfId="59748"/>
    <cellStyle name="Dziesiętny_Invoices2001Slovakia_Book1_1 2 3" xfId="59749"/>
    <cellStyle name="Dziesietny_Invoices2001Slovakia_Book1_1 2 4" xfId="59750"/>
    <cellStyle name="Dziesiętny_Invoices2001Slovakia_Book1_1 2 4" xfId="59751"/>
    <cellStyle name="Dziesietny_Invoices2001Slovakia_Book1_1 2 5" xfId="59752"/>
    <cellStyle name="Dziesiętny_Invoices2001Slovakia_Book1_1 2 5" xfId="59753"/>
    <cellStyle name="Dziesietny_Invoices2001Slovakia_Book1_1 2 6" xfId="59754"/>
    <cellStyle name="Dziesiętny_Invoices2001Slovakia_Book1_1 2 6" xfId="59755"/>
    <cellStyle name="Dziesietny_Invoices2001Slovakia_Book1_1 2 7" xfId="59756"/>
    <cellStyle name="Dziesiętny_Invoices2001Slovakia_Book1_1 2 7" xfId="59757"/>
    <cellStyle name="Dziesietny_Invoices2001Slovakia_Book1_1 2 8" xfId="59758"/>
    <cellStyle name="Dziesiętny_Invoices2001Slovakia_Book1_1 2 8" xfId="59759"/>
    <cellStyle name="Dziesietny_Invoices2001Slovakia_Book1_1 2 9" xfId="59760"/>
    <cellStyle name="Dziesiętny_Invoices2001Slovakia_Book1_1 2 9" xfId="59761"/>
    <cellStyle name="Dziesietny_Invoices2001Slovakia_Book1_1 20" xfId="59762"/>
    <cellStyle name="Dziesiętny_Invoices2001Slovakia_Book1_1 20" xfId="59763"/>
    <cellStyle name="Dziesietny_Invoices2001Slovakia_Book1_1 21" xfId="59764"/>
    <cellStyle name="Dziesiętny_Invoices2001Slovakia_Book1_1 21" xfId="59765"/>
    <cellStyle name="Dziesietny_Invoices2001Slovakia_Book1_1 22" xfId="59766"/>
    <cellStyle name="Dziesiętny_Invoices2001Slovakia_Book1_1 22" xfId="59767"/>
    <cellStyle name="Dziesietny_Invoices2001Slovakia_Book1_1 23" xfId="59768"/>
    <cellStyle name="Dziesiętny_Invoices2001Slovakia_Book1_1 23" xfId="59769"/>
    <cellStyle name="Dziesietny_Invoices2001Slovakia_Book1_1 24" xfId="59770"/>
    <cellStyle name="Dziesiętny_Invoices2001Slovakia_Book1_1 24" xfId="59771"/>
    <cellStyle name="Dziesietny_Invoices2001Slovakia_Book1_1 25" xfId="59772"/>
    <cellStyle name="Dziesiętny_Invoices2001Slovakia_Book1_1 25" xfId="59773"/>
    <cellStyle name="Dziesietny_Invoices2001Slovakia_Book1_1 26" xfId="59774"/>
    <cellStyle name="Dziesiętny_Invoices2001Slovakia_Book1_1 26" xfId="59775"/>
    <cellStyle name="Dziesietny_Invoices2001Slovakia_Book1_1 27" xfId="59776"/>
    <cellStyle name="Dziesiętny_Invoices2001Slovakia_Book1_1 27" xfId="59777"/>
    <cellStyle name="Dziesietny_Invoices2001Slovakia_Book1_1 28" xfId="59778"/>
    <cellStyle name="Dziesiętny_Invoices2001Slovakia_Book1_1 28" xfId="59779"/>
    <cellStyle name="Dziesietny_Invoices2001Slovakia_Book1_1 29" xfId="59780"/>
    <cellStyle name="Dziesiętny_Invoices2001Slovakia_Book1_1 29" xfId="59781"/>
    <cellStyle name="Dziesietny_Invoices2001Slovakia_Book1_1 3" xfId="1455"/>
    <cellStyle name="Dziesiętny_Invoices2001Slovakia_Book1_1 3" xfId="1456"/>
    <cellStyle name="Dziesietny_Invoices2001Slovakia_Book1_1 3 10" xfId="59782"/>
    <cellStyle name="Dziesiętny_Invoices2001Slovakia_Book1_1 3 10" xfId="59783"/>
    <cellStyle name="Dziesietny_Invoices2001Slovakia_Book1_1 3 11" xfId="59784"/>
    <cellStyle name="Dziesiętny_Invoices2001Slovakia_Book1_1 3 11" xfId="59785"/>
    <cellStyle name="Dziesietny_Invoices2001Slovakia_Book1_1 3 12" xfId="59786"/>
    <cellStyle name="Dziesiętny_Invoices2001Slovakia_Book1_1 3 12" xfId="59787"/>
    <cellStyle name="Dziesietny_Invoices2001Slovakia_Book1_1 3 13" xfId="59788"/>
    <cellStyle name="Dziesiętny_Invoices2001Slovakia_Book1_1 3 13" xfId="59789"/>
    <cellStyle name="Dziesietny_Invoices2001Slovakia_Book1_1 3 14" xfId="59790"/>
    <cellStyle name="Dziesiętny_Invoices2001Slovakia_Book1_1 3 14" xfId="59791"/>
    <cellStyle name="Dziesietny_Invoices2001Slovakia_Book1_1 3 15" xfId="59792"/>
    <cellStyle name="Dziesiętny_Invoices2001Slovakia_Book1_1 3 15" xfId="59793"/>
    <cellStyle name="Dziesietny_Invoices2001Slovakia_Book1_1 3 16" xfId="59794"/>
    <cellStyle name="Dziesiętny_Invoices2001Slovakia_Book1_1 3 16" xfId="59795"/>
    <cellStyle name="Dziesietny_Invoices2001Slovakia_Book1_1 3 17" xfId="59796"/>
    <cellStyle name="Dziesiętny_Invoices2001Slovakia_Book1_1 3 17" xfId="59797"/>
    <cellStyle name="Dziesietny_Invoices2001Slovakia_Book1_1 3 18" xfId="59798"/>
    <cellStyle name="Dziesiętny_Invoices2001Slovakia_Book1_1 3 18" xfId="59799"/>
    <cellStyle name="Dziesietny_Invoices2001Slovakia_Book1_1 3 19" xfId="59800"/>
    <cellStyle name="Dziesiętny_Invoices2001Slovakia_Book1_1 3 19" xfId="59801"/>
    <cellStyle name="Dziesietny_Invoices2001Slovakia_Book1_1 3 2" xfId="12005"/>
    <cellStyle name="Dziesiętny_Invoices2001Slovakia_Book1_1 3 2" xfId="12006"/>
    <cellStyle name="Dziesietny_Invoices2001Slovakia_Book1_1 3 20" xfId="59802"/>
    <cellStyle name="Dziesiętny_Invoices2001Slovakia_Book1_1 3 20" xfId="59803"/>
    <cellStyle name="Dziesietny_Invoices2001Slovakia_Book1_1 3 21" xfId="59804"/>
    <cellStyle name="Dziesiętny_Invoices2001Slovakia_Book1_1 3 21" xfId="59805"/>
    <cellStyle name="Dziesietny_Invoices2001Slovakia_Book1_1 3 22" xfId="59806"/>
    <cellStyle name="Dziesiętny_Invoices2001Slovakia_Book1_1 3 22" xfId="59807"/>
    <cellStyle name="Dziesietny_Invoices2001Slovakia_Book1_1 3 23" xfId="59808"/>
    <cellStyle name="Dziesiętny_Invoices2001Slovakia_Book1_1 3 23" xfId="59809"/>
    <cellStyle name="Dziesietny_Invoices2001Slovakia_Book1_1 3 24" xfId="59810"/>
    <cellStyle name="Dziesiętny_Invoices2001Slovakia_Book1_1 3 24" xfId="59811"/>
    <cellStyle name="Dziesietny_Invoices2001Slovakia_Book1_1 3 25" xfId="59812"/>
    <cellStyle name="Dziesiętny_Invoices2001Slovakia_Book1_1 3 25" xfId="59813"/>
    <cellStyle name="Dziesietny_Invoices2001Slovakia_Book1_1 3 26" xfId="59814"/>
    <cellStyle name="Dziesiętny_Invoices2001Slovakia_Book1_1 3 26" xfId="59815"/>
    <cellStyle name="Dziesietny_Invoices2001Slovakia_Book1_1 3 3" xfId="59816"/>
    <cellStyle name="Dziesiętny_Invoices2001Slovakia_Book1_1 3 3" xfId="59817"/>
    <cellStyle name="Dziesietny_Invoices2001Slovakia_Book1_1 3 4" xfId="59818"/>
    <cellStyle name="Dziesiętny_Invoices2001Slovakia_Book1_1 3 4" xfId="59819"/>
    <cellStyle name="Dziesietny_Invoices2001Slovakia_Book1_1 3 5" xfId="59820"/>
    <cellStyle name="Dziesiętny_Invoices2001Slovakia_Book1_1 3 5" xfId="59821"/>
    <cellStyle name="Dziesietny_Invoices2001Slovakia_Book1_1 3 6" xfId="59822"/>
    <cellStyle name="Dziesiętny_Invoices2001Slovakia_Book1_1 3 6" xfId="59823"/>
    <cellStyle name="Dziesietny_Invoices2001Slovakia_Book1_1 3 7" xfId="59824"/>
    <cellStyle name="Dziesiętny_Invoices2001Slovakia_Book1_1 3 7" xfId="59825"/>
    <cellStyle name="Dziesietny_Invoices2001Slovakia_Book1_1 3 8" xfId="59826"/>
    <cellStyle name="Dziesiętny_Invoices2001Slovakia_Book1_1 3 8" xfId="59827"/>
    <cellStyle name="Dziesietny_Invoices2001Slovakia_Book1_1 3 9" xfId="59828"/>
    <cellStyle name="Dziesiętny_Invoices2001Slovakia_Book1_1 3 9" xfId="59829"/>
    <cellStyle name="Dziesietny_Invoices2001Slovakia_Book1_1 30" xfId="59830"/>
    <cellStyle name="Dziesiętny_Invoices2001Slovakia_Book1_1 30" xfId="59831"/>
    <cellStyle name="Dziesietny_Invoices2001Slovakia_Book1_1 31" xfId="59832"/>
    <cellStyle name="Dziesiętny_Invoices2001Slovakia_Book1_1 31" xfId="59833"/>
    <cellStyle name="Dziesietny_Invoices2001Slovakia_Book1_1 32" xfId="59834"/>
    <cellStyle name="Dziesiętny_Invoices2001Slovakia_Book1_1 32" xfId="59835"/>
    <cellStyle name="Dziesietny_Invoices2001Slovakia_Book1_1 33" xfId="59836"/>
    <cellStyle name="Dziesiętny_Invoices2001Slovakia_Book1_1 33" xfId="59837"/>
    <cellStyle name="Dziesietny_Invoices2001Slovakia_Book1_1 34" xfId="59838"/>
    <cellStyle name="Dziesiętny_Invoices2001Slovakia_Book1_1 34" xfId="59839"/>
    <cellStyle name="Dziesietny_Invoices2001Slovakia_Book1_1 35" xfId="59840"/>
    <cellStyle name="Dziesiętny_Invoices2001Slovakia_Book1_1 35" xfId="59841"/>
    <cellStyle name="Dziesietny_Invoices2001Slovakia_Book1_1 36" xfId="59842"/>
    <cellStyle name="Dziesiętny_Invoices2001Slovakia_Book1_1 36" xfId="59843"/>
    <cellStyle name="Dziesietny_Invoices2001Slovakia_Book1_1 37" xfId="59844"/>
    <cellStyle name="Dziesiętny_Invoices2001Slovakia_Book1_1 37" xfId="59845"/>
    <cellStyle name="Dziesietny_Invoices2001Slovakia_Book1_1 4" xfId="1457"/>
    <cellStyle name="Dziesiętny_Invoices2001Slovakia_Book1_1 4" xfId="1458"/>
    <cellStyle name="Dziesietny_Invoices2001Slovakia_Book1_1 4 10" xfId="59846"/>
    <cellStyle name="Dziesiętny_Invoices2001Slovakia_Book1_1 4 10" xfId="59847"/>
    <cellStyle name="Dziesietny_Invoices2001Slovakia_Book1_1 4 11" xfId="59848"/>
    <cellStyle name="Dziesiętny_Invoices2001Slovakia_Book1_1 4 11" xfId="59849"/>
    <cellStyle name="Dziesietny_Invoices2001Slovakia_Book1_1 4 12" xfId="59850"/>
    <cellStyle name="Dziesiętny_Invoices2001Slovakia_Book1_1 4 12" xfId="59851"/>
    <cellStyle name="Dziesietny_Invoices2001Slovakia_Book1_1 4 13" xfId="59852"/>
    <cellStyle name="Dziesiętny_Invoices2001Slovakia_Book1_1 4 13" xfId="59853"/>
    <cellStyle name="Dziesietny_Invoices2001Slovakia_Book1_1 4 14" xfId="59854"/>
    <cellStyle name="Dziesiętny_Invoices2001Slovakia_Book1_1 4 14" xfId="59855"/>
    <cellStyle name="Dziesietny_Invoices2001Slovakia_Book1_1 4 15" xfId="59856"/>
    <cellStyle name="Dziesiętny_Invoices2001Slovakia_Book1_1 4 15" xfId="59857"/>
    <cellStyle name="Dziesietny_Invoices2001Slovakia_Book1_1 4 16" xfId="59858"/>
    <cellStyle name="Dziesiętny_Invoices2001Slovakia_Book1_1 4 16" xfId="59859"/>
    <cellStyle name="Dziesietny_Invoices2001Slovakia_Book1_1 4 17" xfId="59860"/>
    <cellStyle name="Dziesiętny_Invoices2001Slovakia_Book1_1 4 17" xfId="59861"/>
    <cellStyle name="Dziesietny_Invoices2001Slovakia_Book1_1 4 18" xfId="59862"/>
    <cellStyle name="Dziesiętny_Invoices2001Slovakia_Book1_1 4 18" xfId="59863"/>
    <cellStyle name="Dziesietny_Invoices2001Slovakia_Book1_1 4 19" xfId="59864"/>
    <cellStyle name="Dziesiętny_Invoices2001Slovakia_Book1_1 4 19" xfId="59865"/>
    <cellStyle name="Dziesietny_Invoices2001Slovakia_Book1_1 4 2" xfId="12007"/>
    <cellStyle name="Dziesiętny_Invoices2001Slovakia_Book1_1 4 2" xfId="12008"/>
    <cellStyle name="Dziesietny_Invoices2001Slovakia_Book1_1 4 20" xfId="59866"/>
    <cellStyle name="Dziesiętny_Invoices2001Slovakia_Book1_1 4 20" xfId="59867"/>
    <cellStyle name="Dziesietny_Invoices2001Slovakia_Book1_1 4 21" xfId="59868"/>
    <cellStyle name="Dziesiętny_Invoices2001Slovakia_Book1_1 4 21" xfId="59869"/>
    <cellStyle name="Dziesietny_Invoices2001Slovakia_Book1_1 4 22" xfId="59870"/>
    <cellStyle name="Dziesiętny_Invoices2001Slovakia_Book1_1 4 22" xfId="59871"/>
    <cellStyle name="Dziesietny_Invoices2001Slovakia_Book1_1 4 23" xfId="59872"/>
    <cellStyle name="Dziesiętny_Invoices2001Slovakia_Book1_1 4 23" xfId="59873"/>
    <cellStyle name="Dziesietny_Invoices2001Slovakia_Book1_1 4 24" xfId="59874"/>
    <cellStyle name="Dziesiętny_Invoices2001Slovakia_Book1_1 4 24" xfId="59875"/>
    <cellStyle name="Dziesietny_Invoices2001Slovakia_Book1_1 4 25" xfId="59876"/>
    <cellStyle name="Dziesiętny_Invoices2001Slovakia_Book1_1 4 25" xfId="59877"/>
    <cellStyle name="Dziesietny_Invoices2001Slovakia_Book1_1 4 26" xfId="59878"/>
    <cellStyle name="Dziesiętny_Invoices2001Slovakia_Book1_1 4 26" xfId="59879"/>
    <cellStyle name="Dziesietny_Invoices2001Slovakia_Book1_1 4 3" xfId="59880"/>
    <cellStyle name="Dziesiętny_Invoices2001Slovakia_Book1_1 4 3" xfId="59881"/>
    <cellStyle name="Dziesietny_Invoices2001Slovakia_Book1_1 4 4" xfId="59882"/>
    <cellStyle name="Dziesiętny_Invoices2001Slovakia_Book1_1 4 4" xfId="59883"/>
    <cellStyle name="Dziesietny_Invoices2001Slovakia_Book1_1 4 5" xfId="59884"/>
    <cellStyle name="Dziesiętny_Invoices2001Slovakia_Book1_1 4 5" xfId="59885"/>
    <cellStyle name="Dziesietny_Invoices2001Slovakia_Book1_1 4 6" xfId="59886"/>
    <cellStyle name="Dziesiętny_Invoices2001Slovakia_Book1_1 4 6" xfId="59887"/>
    <cellStyle name="Dziesietny_Invoices2001Slovakia_Book1_1 4 7" xfId="59888"/>
    <cellStyle name="Dziesiętny_Invoices2001Slovakia_Book1_1 4 7" xfId="59889"/>
    <cellStyle name="Dziesietny_Invoices2001Slovakia_Book1_1 4 8" xfId="59890"/>
    <cellStyle name="Dziesiętny_Invoices2001Slovakia_Book1_1 4 8" xfId="59891"/>
    <cellStyle name="Dziesietny_Invoices2001Slovakia_Book1_1 4 9" xfId="59892"/>
    <cellStyle name="Dziesiętny_Invoices2001Slovakia_Book1_1 4 9" xfId="59893"/>
    <cellStyle name="Dziesietny_Invoices2001Slovakia_Book1_1 5" xfId="12009"/>
    <cellStyle name="Dziesiętny_Invoices2001Slovakia_Book1_1 5" xfId="12010"/>
    <cellStyle name="Dziesietny_Invoices2001Slovakia_Book1_1 6" xfId="12011"/>
    <cellStyle name="Dziesiętny_Invoices2001Slovakia_Book1_1 6" xfId="12012"/>
    <cellStyle name="Dziesietny_Invoices2001Slovakia_Book1_1 7" xfId="12013"/>
    <cellStyle name="Dziesiętny_Invoices2001Slovakia_Book1_1 7" xfId="12014"/>
    <cellStyle name="Dziesietny_Invoices2001Slovakia_Book1_1 8" xfId="12015"/>
    <cellStyle name="Dziesiętny_Invoices2001Slovakia_Book1_1 8" xfId="12016"/>
    <cellStyle name="Dziesietny_Invoices2001Slovakia_Book1_1 9" xfId="12017"/>
    <cellStyle name="Dziesiętny_Invoices2001Slovakia_Book1_1 9" xfId="12018"/>
    <cellStyle name="Dziesietny_Invoices2001Slovakia_Book1_1_Book1" xfId="1459"/>
    <cellStyle name="Dziesiętny_Invoices2001Slovakia_Book1_1_Book1" xfId="1460"/>
    <cellStyle name="Dziesietny_Invoices2001Slovakia_Book1_1_Book1 10" xfId="59894"/>
    <cellStyle name="Dziesiętny_Invoices2001Slovakia_Book1_1_Book1 10" xfId="59895"/>
    <cellStyle name="Dziesietny_Invoices2001Slovakia_Book1_1_Book1 11" xfId="59896"/>
    <cellStyle name="Dziesiętny_Invoices2001Slovakia_Book1_1_Book1 11" xfId="59897"/>
    <cellStyle name="Dziesietny_Invoices2001Slovakia_Book1_1_Book1 12" xfId="59898"/>
    <cellStyle name="Dziesiętny_Invoices2001Slovakia_Book1_1_Book1 12" xfId="59899"/>
    <cellStyle name="Dziesietny_Invoices2001Slovakia_Book1_1_Book1 13" xfId="59900"/>
    <cellStyle name="Dziesiętny_Invoices2001Slovakia_Book1_1_Book1 13" xfId="59901"/>
    <cellStyle name="Dziesietny_Invoices2001Slovakia_Book1_1_Book1 14" xfId="59902"/>
    <cellStyle name="Dziesiętny_Invoices2001Slovakia_Book1_1_Book1 14" xfId="59903"/>
    <cellStyle name="Dziesietny_Invoices2001Slovakia_Book1_1_Book1 15" xfId="59904"/>
    <cellStyle name="Dziesiętny_Invoices2001Slovakia_Book1_1_Book1 15" xfId="59905"/>
    <cellStyle name="Dziesietny_Invoices2001Slovakia_Book1_1_Book1 16" xfId="59906"/>
    <cellStyle name="Dziesiętny_Invoices2001Slovakia_Book1_1_Book1 16" xfId="59907"/>
    <cellStyle name="Dziesietny_Invoices2001Slovakia_Book1_1_Book1 17" xfId="59908"/>
    <cellStyle name="Dziesiętny_Invoices2001Slovakia_Book1_1_Book1 17" xfId="59909"/>
    <cellStyle name="Dziesietny_Invoices2001Slovakia_Book1_1_Book1 18" xfId="59910"/>
    <cellStyle name="Dziesiętny_Invoices2001Slovakia_Book1_1_Book1 18" xfId="59911"/>
    <cellStyle name="Dziesietny_Invoices2001Slovakia_Book1_1_Book1 19" xfId="59912"/>
    <cellStyle name="Dziesiętny_Invoices2001Slovakia_Book1_1_Book1 19" xfId="59913"/>
    <cellStyle name="Dziesietny_Invoices2001Slovakia_Book1_1_Book1 2" xfId="12019"/>
    <cellStyle name="Dziesiętny_Invoices2001Slovakia_Book1_1_Book1 2" xfId="12020"/>
    <cellStyle name="Dziesietny_Invoices2001Slovakia_Book1_1_Book1 20" xfId="59914"/>
    <cellStyle name="Dziesiętny_Invoices2001Slovakia_Book1_1_Book1 20" xfId="59915"/>
    <cellStyle name="Dziesietny_Invoices2001Slovakia_Book1_1_Book1 21" xfId="59916"/>
    <cellStyle name="Dziesiętny_Invoices2001Slovakia_Book1_1_Book1 21" xfId="59917"/>
    <cellStyle name="Dziesietny_Invoices2001Slovakia_Book1_1_Book1 22" xfId="59918"/>
    <cellStyle name="Dziesiętny_Invoices2001Slovakia_Book1_1_Book1 22" xfId="59919"/>
    <cellStyle name="Dziesietny_Invoices2001Slovakia_Book1_1_Book1 23" xfId="59920"/>
    <cellStyle name="Dziesiętny_Invoices2001Slovakia_Book1_1_Book1 23" xfId="59921"/>
    <cellStyle name="Dziesietny_Invoices2001Slovakia_Book1_1_Book1 24" xfId="59922"/>
    <cellStyle name="Dziesiętny_Invoices2001Slovakia_Book1_1_Book1 24" xfId="59923"/>
    <cellStyle name="Dziesietny_Invoices2001Slovakia_Book1_1_Book1 25" xfId="59924"/>
    <cellStyle name="Dziesiętny_Invoices2001Slovakia_Book1_1_Book1 25" xfId="59925"/>
    <cellStyle name="Dziesietny_Invoices2001Slovakia_Book1_1_Book1 26" xfId="59926"/>
    <cellStyle name="Dziesiętny_Invoices2001Slovakia_Book1_1_Book1 26" xfId="59927"/>
    <cellStyle name="Dziesietny_Invoices2001Slovakia_Book1_1_Book1 27" xfId="59928"/>
    <cellStyle name="Dziesiętny_Invoices2001Slovakia_Book1_1_Book1 27" xfId="59929"/>
    <cellStyle name="Dziesietny_Invoices2001Slovakia_Book1_1_Book1 28" xfId="59930"/>
    <cellStyle name="Dziesiętny_Invoices2001Slovakia_Book1_1_Book1 28" xfId="59931"/>
    <cellStyle name="Dziesietny_Invoices2001Slovakia_Book1_1_Book1 29" xfId="59932"/>
    <cellStyle name="Dziesiętny_Invoices2001Slovakia_Book1_1_Book1 29" xfId="59933"/>
    <cellStyle name="Dziesietny_Invoices2001Slovakia_Book1_1_Book1 3" xfId="12021"/>
    <cellStyle name="Dziesiętny_Invoices2001Slovakia_Book1_1_Book1 3" xfId="12022"/>
    <cellStyle name="Dziesietny_Invoices2001Slovakia_Book1_1_Book1 4" xfId="12023"/>
    <cellStyle name="Dziesiętny_Invoices2001Slovakia_Book1_1_Book1 4" xfId="12024"/>
    <cellStyle name="Dziesietny_Invoices2001Slovakia_Book1_1_Book1 5" xfId="59934"/>
    <cellStyle name="Dziesiętny_Invoices2001Slovakia_Book1_1_Book1 5" xfId="59935"/>
    <cellStyle name="Dziesietny_Invoices2001Slovakia_Book1_1_Book1 6" xfId="59936"/>
    <cellStyle name="Dziesiętny_Invoices2001Slovakia_Book1_1_Book1 6" xfId="59937"/>
    <cellStyle name="Dziesietny_Invoices2001Slovakia_Book1_1_Book1 7" xfId="59938"/>
    <cellStyle name="Dziesiętny_Invoices2001Slovakia_Book1_1_Book1 7" xfId="59939"/>
    <cellStyle name="Dziesietny_Invoices2001Slovakia_Book1_1_Book1 8" xfId="59940"/>
    <cellStyle name="Dziesiętny_Invoices2001Slovakia_Book1_1_Book1 8" xfId="59941"/>
    <cellStyle name="Dziesietny_Invoices2001Slovakia_Book1_1_Book1 9" xfId="59942"/>
    <cellStyle name="Dziesiętny_Invoices2001Slovakia_Book1_1_Book1 9" xfId="59943"/>
    <cellStyle name="Dziesietny_Invoices2001Slovakia_Book1_2" xfId="1461"/>
    <cellStyle name="Dziesiętny_Invoices2001Slovakia_Book1_2" xfId="1462"/>
    <cellStyle name="Dziesietny_Invoices2001Slovakia_Book1_2 10" xfId="59944"/>
    <cellStyle name="Dziesiętny_Invoices2001Slovakia_Book1_2 10" xfId="59945"/>
    <cellStyle name="Dziesietny_Invoices2001Slovakia_Book1_2 11" xfId="59946"/>
    <cellStyle name="Dziesiętny_Invoices2001Slovakia_Book1_2 11" xfId="59947"/>
    <cellStyle name="Dziesietny_Invoices2001Slovakia_Book1_2 12" xfId="59948"/>
    <cellStyle name="Dziesiętny_Invoices2001Slovakia_Book1_2 12" xfId="59949"/>
    <cellStyle name="Dziesietny_Invoices2001Slovakia_Book1_2 13" xfId="59950"/>
    <cellStyle name="Dziesiętny_Invoices2001Slovakia_Book1_2 13" xfId="59951"/>
    <cellStyle name="Dziesietny_Invoices2001Slovakia_Book1_2 14" xfId="59952"/>
    <cellStyle name="Dziesiętny_Invoices2001Slovakia_Book1_2 14" xfId="59953"/>
    <cellStyle name="Dziesietny_Invoices2001Slovakia_Book1_2 15" xfId="59954"/>
    <cellStyle name="Dziesiętny_Invoices2001Slovakia_Book1_2 15" xfId="59955"/>
    <cellStyle name="Dziesietny_Invoices2001Slovakia_Book1_2 16" xfId="59956"/>
    <cellStyle name="Dziesiętny_Invoices2001Slovakia_Book1_2 16" xfId="59957"/>
    <cellStyle name="Dziesietny_Invoices2001Slovakia_Book1_2 17" xfId="59958"/>
    <cellStyle name="Dziesiętny_Invoices2001Slovakia_Book1_2 17" xfId="59959"/>
    <cellStyle name="Dziesietny_Invoices2001Slovakia_Book1_2 18" xfId="59960"/>
    <cellStyle name="Dziesiętny_Invoices2001Slovakia_Book1_2 18" xfId="59961"/>
    <cellStyle name="Dziesietny_Invoices2001Slovakia_Book1_2 19" xfId="59962"/>
    <cellStyle name="Dziesiętny_Invoices2001Slovakia_Book1_2 19" xfId="59963"/>
    <cellStyle name="Dziesietny_Invoices2001Slovakia_Book1_2 2" xfId="12025"/>
    <cellStyle name="Dziesiętny_Invoices2001Slovakia_Book1_2 2" xfId="12026"/>
    <cellStyle name="Dziesietny_Invoices2001Slovakia_Book1_2 20" xfId="59964"/>
    <cellStyle name="Dziesiętny_Invoices2001Slovakia_Book1_2 20" xfId="59965"/>
    <cellStyle name="Dziesietny_Invoices2001Slovakia_Book1_2 21" xfId="59966"/>
    <cellStyle name="Dziesiętny_Invoices2001Slovakia_Book1_2 21" xfId="59967"/>
    <cellStyle name="Dziesietny_Invoices2001Slovakia_Book1_2 22" xfId="59968"/>
    <cellStyle name="Dziesiętny_Invoices2001Slovakia_Book1_2 22" xfId="59969"/>
    <cellStyle name="Dziesietny_Invoices2001Slovakia_Book1_2 23" xfId="59970"/>
    <cellStyle name="Dziesiętny_Invoices2001Slovakia_Book1_2 23" xfId="59971"/>
    <cellStyle name="Dziesietny_Invoices2001Slovakia_Book1_2 24" xfId="59972"/>
    <cellStyle name="Dziesiętny_Invoices2001Slovakia_Book1_2 24" xfId="59973"/>
    <cellStyle name="Dziesietny_Invoices2001Slovakia_Book1_2 25" xfId="59974"/>
    <cellStyle name="Dziesiętny_Invoices2001Slovakia_Book1_2 25" xfId="59975"/>
    <cellStyle name="Dziesietny_Invoices2001Slovakia_Book1_2 26" xfId="59976"/>
    <cellStyle name="Dziesiętny_Invoices2001Slovakia_Book1_2 26" xfId="59977"/>
    <cellStyle name="Dziesietny_Invoices2001Slovakia_Book1_2 27" xfId="59978"/>
    <cellStyle name="Dziesiętny_Invoices2001Slovakia_Book1_2 27" xfId="59979"/>
    <cellStyle name="Dziesietny_Invoices2001Slovakia_Book1_2 28" xfId="59980"/>
    <cellStyle name="Dziesiętny_Invoices2001Slovakia_Book1_2 28" xfId="59981"/>
    <cellStyle name="Dziesietny_Invoices2001Slovakia_Book1_2 29" xfId="59982"/>
    <cellStyle name="Dziesiętny_Invoices2001Slovakia_Book1_2 29" xfId="59983"/>
    <cellStyle name="Dziesietny_Invoices2001Slovakia_Book1_2 3" xfId="12027"/>
    <cellStyle name="Dziesiętny_Invoices2001Slovakia_Book1_2 3" xfId="12028"/>
    <cellStyle name="Dziesietny_Invoices2001Slovakia_Book1_2 4" xfId="12029"/>
    <cellStyle name="Dziesiętny_Invoices2001Slovakia_Book1_2 4" xfId="12030"/>
    <cellStyle name="Dziesietny_Invoices2001Slovakia_Book1_2 5" xfId="59984"/>
    <cellStyle name="Dziesiętny_Invoices2001Slovakia_Book1_2 5" xfId="59985"/>
    <cellStyle name="Dziesietny_Invoices2001Slovakia_Book1_2 6" xfId="59986"/>
    <cellStyle name="Dziesiętny_Invoices2001Slovakia_Book1_2 6" xfId="59987"/>
    <cellStyle name="Dziesietny_Invoices2001Slovakia_Book1_2 7" xfId="59988"/>
    <cellStyle name="Dziesiętny_Invoices2001Slovakia_Book1_2 7" xfId="59989"/>
    <cellStyle name="Dziesietny_Invoices2001Slovakia_Book1_2 8" xfId="59990"/>
    <cellStyle name="Dziesiętny_Invoices2001Slovakia_Book1_2 8" xfId="59991"/>
    <cellStyle name="Dziesietny_Invoices2001Slovakia_Book1_2 9" xfId="59992"/>
    <cellStyle name="Dziesiętny_Invoices2001Slovakia_Book1_2 9" xfId="59993"/>
    <cellStyle name="Dziesietny_Invoices2001Slovakia_Book1_Nhu cau von ung truoc 2011 Tha h Hoa + Nge An gui TW" xfId="1463"/>
    <cellStyle name="Dziesiętny_Invoices2001Slovakia_Book1_Nhu cau von ung truoc 2011 Tha h Hoa + Nge An gui TW" xfId="1464"/>
    <cellStyle name="Dziesietny_Invoices2001Slovakia_Book1_Nhu cau von ung truoc 2011 Tha h Hoa + Nge An gui TW 10" xfId="59994"/>
    <cellStyle name="Dziesiętny_Invoices2001Slovakia_Book1_Nhu cau von ung truoc 2011 Tha h Hoa + Nge An gui TW 10" xfId="59995"/>
    <cellStyle name="Dziesietny_Invoices2001Slovakia_Book1_Nhu cau von ung truoc 2011 Tha h Hoa + Nge An gui TW 11" xfId="59996"/>
    <cellStyle name="Dziesiętny_Invoices2001Slovakia_Book1_Nhu cau von ung truoc 2011 Tha h Hoa + Nge An gui TW 11" xfId="59997"/>
    <cellStyle name="Dziesietny_Invoices2001Slovakia_Book1_Nhu cau von ung truoc 2011 Tha h Hoa + Nge An gui TW 12" xfId="59998"/>
    <cellStyle name="Dziesiętny_Invoices2001Slovakia_Book1_Nhu cau von ung truoc 2011 Tha h Hoa + Nge An gui TW 12" xfId="59999"/>
    <cellStyle name="Dziesietny_Invoices2001Slovakia_Book1_Nhu cau von ung truoc 2011 Tha h Hoa + Nge An gui TW 13" xfId="60000"/>
    <cellStyle name="Dziesiętny_Invoices2001Slovakia_Book1_Nhu cau von ung truoc 2011 Tha h Hoa + Nge An gui TW 13" xfId="60001"/>
    <cellStyle name="Dziesietny_Invoices2001Slovakia_Book1_Nhu cau von ung truoc 2011 Tha h Hoa + Nge An gui TW 14" xfId="60002"/>
    <cellStyle name="Dziesiętny_Invoices2001Slovakia_Book1_Nhu cau von ung truoc 2011 Tha h Hoa + Nge An gui TW 14" xfId="60003"/>
    <cellStyle name="Dziesietny_Invoices2001Slovakia_Book1_Nhu cau von ung truoc 2011 Tha h Hoa + Nge An gui TW 15" xfId="60004"/>
    <cellStyle name="Dziesiętny_Invoices2001Slovakia_Book1_Nhu cau von ung truoc 2011 Tha h Hoa + Nge An gui TW 15" xfId="60005"/>
    <cellStyle name="Dziesietny_Invoices2001Slovakia_Book1_Nhu cau von ung truoc 2011 Tha h Hoa + Nge An gui TW 16" xfId="60006"/>
    <cellStyle name="Dziesiętny_Invoices2001Slovakia_Book1_Nhu cau von ung truoc 2011 Tha h Hoa + Nge An gui TW 16" xfId="60007"/>
    <cellStyle name="Dziesietny_Invoices2001Slovakia_Book1_Nhu cau von ung truoc 2011 Tha h Hoa + Nge An gui TW 17" xfId="60008"/>
    <cellStyle name="Dziesiętny_Invoices2001Slovakia_Book1_Nhu cau von ung truoc 2011 Tha h Hoa + Nge An gui TW 17" xfId="60009"/>
    <cellStyle name="Dziesietny_Invoices2001Slovakia_Book1_Nhu cau von ung truoc 2011 Tha h Hoa + Nge An gui TW 18" xfId="60010"/>
    <cellStyle name="Dziesiętny_Invoices2001Slovakia_Book1_Nhu cau von ung truoc 2011 Tha h Hoa + Nge An gui TW 18" xfId="60011"/>
    <cellStyle name="Dziesietny_Invoices2001Slovakia_Book1_Nhu cau von ung truoc 2011 Tha h Hoa + Nge An gui TW 19" xfId="60012"/>
    <cellStyle name="Dziesiętny_Invoices2001Slovakia_Book1_Nhu cau von ung truoc 2011 Tha h Hoa + Nge An gui TW 19" xfId="60013"/>
    <cellStyle name="Dziesietny_Invoices2001Slovakia_Book1_Nhu cau von ung truoc 2011 Tha h Hoa + Nge An gui TW 2" xfId="12031"/>
    <cellStyle name="Dziesiętny_Invoices2001Slovakia_Book1_Nhu cau von ung truoc 2011 Tha h Hoa + Nge An gui TW 2" xfId="12032"/>
    <cellStyle name="Dziesietny_Invoices2001Slovakia_Book1_Nhu cau von ung truoc 2011 Tha h Hoa + Nge An gui TW 20" xfId="60014"/>
    <cellStyle name="Dziesiętny_Invoices2001Slovakia_Book1_Nhu cau von ung truoc 2011 Tha h Hoa + Nge An gui TW 20" xfId="60015"/>
    <cellStyle name="Dziesietny_Invoices2001Slovakia_Book1_Nhu cau von ung truoc 2011 Tha h Hoa + Nge An gui TW 21" xfId="60016"/>
    <cellStyle name="Dziesiętny_Invoices2001Slovakia_Book1_Nhu cau von ung truoc 2011 Tha h Hoa + Nge An gui TW 21" xfId="60017"/>
    <cellStyle name="Dziesietny_Invoices2001Slovakia_Book1_Nhu cau von ung truoc 2011 Tha h Hoa + Nge An gui TW 22" xfId="60018"/>
    <cellStyle name="Dziesiętny_Invoices2001Slovakia_Book1_Nhu cau von ung truoc 2011 Tha h Hoa + Nge An gui TW 22" xfId="60019"/>
    <cellStyle name="Dziesietny_Invoices2001Slovakia_Book1_Nhu cau von ung truoc 2011 Tha h Hoa + Nge An gui TW 23" xfId="60020"/>
    <cellStyle name="Dziesiętny_Invoices2001Slovakia_Book1_Nhu cau von ung truoc 2011 Tha h Hoa + Nge An gui TW 23" xfId="60021"/>
    <cellStyle name="Dziesietny_Invoices2001Slovakia_Book1_Nhu cau von ung truoc 2011 Tha h Hoa + Nge An gui TW 24" xfId="60022"/>
    <cellStyle name="Dziesiętny_Invoices2001Slovakia_Book1_Nhu cau von ung truoc 2011 Tha h Hoa + Nge An gui TW 24" xfId="60023"/>
    <cellStyle name="Dziesietny_Invoices2001Slovakia_Book1_Nhu cau von ung truoc 2011 Tha h Hoa + Nge An gui TW 25" xfId="60024"/>
    <cellStyle name="Dziesiętny_Invoices2001Slovakia_Book1_Nhu cau von ung truoc 2011 Tha h Hoa + Nge An gui TW 25" xfId="60025"/>
    <cellStyle name="Dziesietny_Invoices2001Slovakia_Book1_Nhu cau von ung truoc 2011 Tha h Hoa + Nge An gui TW 26" xfId="60026"/>
    <cellStyle name="Dziesiętny_Invoices2001Slovakia_Book1_Nhu cau von ung truoc 2011 Tha h Hoa + Nge An gui TW 26" xfId="60027"/>
    <cellStyle name="Dziesietny_Invoices2001Slovakia_Book1_Nhu cau von ung truoc 2011 Tha h Hoa + Nge An gui TW 3" xfId="60028"/>
    <cellStyle name="Dziesiętny_Invoices2001Slovakia_Book1_Nhu cau von ung truoc 2011 Tha h Hoa + Nge An gui TW 3" xfId="60029"/>
    <cellStyle name="Dziesietny_Invoices2001Slovakia_Book1_Nhu cau von ung truoc 2011 Tha h Hoa + Nge An gui TW 4" xfId="60030"/>
    <cellStyle name="Dziesiętny_Invoices2001Slovakia_Book1_Nhu cau von ung truoc 2011 Tha h Hoa + Nge An gui TW 4" xfId="60031"/>
    <cellStyle name="Dziesietny_Invoices2001Slovakia_Book1_Nhu cau von ung truoc 2011 Tha h Hoa + Nge An gui TW 5" xfId="60032"/>
    <cellStyle name="Dziesiętny_Invoices2001Slovakia_Book1_Nhu cau von ung truoc 2011 Tha h Hoa + Nge An gui TW 5" xfId="60033"/>
    <cellStyle name="Dziesietny_Invoices2001Slovakia_Book1_Nhu cau von ung truoc 2011 Tha h Hoa + Nge An gui TW 6" xfId="60034"/>
    <cellStyle name="Dziesiętny_Invoices2001Slovakia_Book1_Nhu cau von ung truoc 2011 Tha h Hoa + Nge An gui TW 6" xfId="60035"/>
    <cellStyle name="Dziesietny_Invoices2001Slovakia_Book1_Nhu cau von ung truoc 2011 Tha h Hoa + Nge An gui TW 7" xfId="60036"/>
    <cellStyle name="Dziesiętny_Invoices2001Slovakia_Book1_Nhu cau von ung truoc 2011 Tha h Hoa + Nge An gui TW 7" xfId="60037"/>
    <cellStyle name="Dziesietny_Invoices2001Slovakia_Book1_Nhu cau von ung truoc 2011 Tha h Hoa + Nge An gui TW 8" xfId="60038"/>
    <cellStyle name="Dziesiętny_Invoices2001Slovakia_Book1_Nhu cau von ung truoc 2011 Tha h Hoa + Nge An gui TW 8" xfId="60039"/>
    <cellStyle name="Dziesietny_Invoices2001Slovakia_Book1_Nhu cau von ung truoc 2011 Tha h Hoa + Nge An gui TW 9" xfId="60040"/>
    <cellStyle name="Dziesiętny_Invoices2001Slovakia_Book1_Nhu cau von ung truoc 2011 Tha h Hoa + Nge An gui TW 9" xfId="60041"/>
    <cellStyle name="Dziesietny_Invoices2001Slovakia_Book1_Tong hop Cac tuyen(9-1-06)" xfId="1465"/>
    <cellStyle name="Dziesiętny_Invoices2001Slovakia_Book1_Tong hop Cac tuyen(9-1-06)" xfId="1466"/>
    <cellStyle name="Dziesietny_Invoices2001Slovakia_Book1_Tong hop Cac tuyen(9-1-06) 10" xfId="60042"/>
    <cellStyle name="Dziesiętny_Invoices2001Slovakia_Book1_Tong hop Cac tuyen(9-1-06) 10" xfId="60043"/>
    <cellStyle name="Dziesietny_Invoices2001Slovakia_Book1_Tong hop Cac tuyen(9-1-06) 11" xfId="60044"/>
    <cellStyle name="Dziesiętny_Invoices2001Slovakia_Book1_Tong hop Cac tuyen(9-1-06) 11" xfId="60045"/>
    <cellStyle name="Dziesietny_Invoices2001Slovakia_Book1_Tong hop Cac tuyen(9-1-06) 12" xfId="60046"/>
    <cellStyle name="Dziesiętny_Invoices2001Slovakia_Book1_Tong hop Cac tuyen(9-1-06) 12" xfId="60047"/>
    <cellStyle name="Dziesietny_Invoices2001Slovakia_Book1_Tong hop Cac tuyen(9-1-06) 13" xfId="60048"/>
    <cellStyle name="Dziesiętny_Invoices2001Slovakia_Book1_Tong hop Cac tuyen(9-1-06) 13" xfId="60049"/>
    <cellStyle name="Dziesietny_Invoices2001Slovakia_Book1_Tong hop Cac tuyen(9-1-06) 14" xfId="60050"/>
    <cellStyle name="Dziesiętny_Invoices2001Slovakia_Book1_Tong hop Cac tuyen(9-1-06) 14" xfId="60051"/>
    <cellStyle name="Dziesietny_Invoices2001Slovakia_Book1_Tong hop Cac tuyen(9-1-06) 15" xfId="60052"/>
    <cellStyle name="Dziesiętny_Invoices2001Slovakia_Book1_Tong hop Cac tuyen(9-1-06) 15" xfId="60053"/>
    <cellStyle name="Dziesietny_Invoices2001Slovakia_Book1_Tong hop Cac tuyen(9-1-06) 16" xfId="60054"/>
    <cellStyle name="Dziesiętny_Invoices2001Slovakia_Book1_Tong hop Cac tuyen(9-1-06) 16" xfId="60055"/>
    <cellStyle name="Dziesietny_Invoices2001Slovakia_Book1_Tong hop Cac tuyen(9-1-06) 17" xfId="60056"/>
    <cellStyle name="Dziesiętny_Invoices2001Slovakia_Book1_Tong hop Cac tuyen(9-1-06) 17" xfId="60057"/>
    <cellStyle name="Dziesietny_Invoices2001Slovakia_Book1_Tong hop Cac tuyen(9-1-06) 18" xfId="60058"/>
    <cellStyle name="Dziesiętny_Invoices2001Slovakia_Book1_Tong hop Cac tuyen(9-1-06) 18" xfId="60059"/>
    <cellStyle name="Dziesietny_Invoices2001Slovakia_Book1_Tong hop Cac tuyen(9-1-06) 19" xfId="60060"/>
    <cellStyle name="Dziesiętny_Invoices2001Slovakia_Book1_Tong hop Cac tuyen(9-1-06) 19" xfId="60061"/>
    <cellStyle name="Dziesietny_Invoices2001Slovakia_Book1_Tong hop Cac tuyen(9-1-06) 2" xfId="12033"/>
    <cellStyle name="Dziesiętny_Invoices2001Slovakia_Book1_Tong hop Cac tuyen(9-1-06) 2" xfId="12034"/>
    <cellStyle name="Dziesietny_Invoices2001Slovakia_Book1_Tong hop Cac tuyen(9-1-06) 20" xfId="60062"/>
    <cellStyle name="Dziesiętny_Invoices2001Slovakia_Book1_Tong hop Cac tuyen(9-1-06) 20" xfId="60063"/>
    <cellStyle name="Dziesietny_Invoices2001Slovakia_Book1_Tong hop Cac tuyen(9-1-06) 21" xfId="60064"/>
    <cellStyle name="Dziesiętny_Invoices2001Slovakia_Book1_Tong hop Cac tuyen(9-1-06) 21" xfId="60065"/>
    <cellStyle name="Dziesietny_Invoices2001Slovakia_Book1_Tong hop Cac tuyen(9-1-06) 22" xfId="60066"/>
    <cellStyle name="Dziesiętny_Invoices2001Slovakia_Book1_Tong hop Cac tuyen(9-1-06) 22" xfId="60067"/>
    <cellStyle name="Dziesietny_Invoices2001Slovakia_Book1_Tong hop Cac tuyen(9-1-06) 23" xfId="60068"/>
    <cellStyle name="Dziesiętny_Invoices2001Slovakia_Book1_Tong hop Cac tuyen(9-1-06) 23" xfId="60069"/>
    <cellStyle name="Dziesietny_Invoices2001Slovakia_Book1_Tong hop Cac tuyen(9-1-06) 24" xfId="60070"/>
    <cellStyle name="Dziesiętny_Invoices2001Slovakia_Book1_Tong hop Cac tuyen(9-1-06) 24" xfId="60071"/>
    <cellStyle name="Dziesietny_Invoices2001Slovakia_Book1_Tong hop Cac tuyen(9-1-06) 25" xfId="60072"/>
    <cellStyle name="Dziesiętny_Invoices2001Slovakia_Book1_Tong hop Cac tuyen(9-1-06) 25" xfId="60073"/>
    <cellStyle name="Dziesietny_Invoices2001Slovakia_Book1_Tong hop Cac tuyen(9-1-06) 26" xfId="60074"/>
    <cellStyle name="Dziesiętny_Invoices2001Slovakia_Book1_Tong hop Cac tuyen(9-1-06) 26" xfId="60075"/>
    <cellStyle name="Dziesietny_Invoices2001Slovakia_Book1_Tong hop Cac tuyen(9-1-06) 3" xfId="60076"/>
    <cellStyle name="Dziesiętny_Invoices2001Slovakia_Book1_Tong hop Cac tuyen(9-1-06) 3" xfId="60077"/>
    <cellStyle name="Dziesietny_Invoices2001Slovakia_Book1_Tong hop Cac tuyen(9-1-06) 4" xfId="60078"/>
    <cellStyle name="Dziesiętny_Invoices2001Slovakia_Book1_Tong hop Cac tuyen(9-1-06) 4" xfId="60079"/>
    <cellStyle name="Dziesietny_Invoices2001Slovakia_Book1_Tong hop Cac tuyen(9-1-06) 5" xfId="60080"/>
    <cellStyle name="Dziesiętny_Invoices2001Slovakia_Book1_Tong hop Cac tuyen(9-1-06) 5" xfId="60081"/>
    <cellStyle name="Dziesietny_Invoices2001Slovakia_Book1_Tong hop Cac tuyen(9-1-06) 6" xfId="60082"/>
    <cellStyle name="Dziesiętny_Invoices2001Slovakia_Book1_Tong hop Cac tuyen(9-1-06) 6" xfId="60083"/>
    <cellStyle name="Dziesietny_Invoices2001Slovakia_Book1_Tong hop Cac tuyen(9-1-06) 7" xfId="60084"/>
    <cellStyle name="Dziesiętny_Invoices2001Slovakia_Book1_Tong hop Cac tuyen(9-1-06) 7" xfId="60085"/>
    <cellStyle name="Dziesietny_Invoices2001Slovakia_Book1_Tong hop Cac tuyen(9-1-06) 8" xfId="60086"/>
    <cellStyle name="Dziesiętny_Invoices2001Slovakia_Book1_Tong hop Cac tuyen(9-1-06) 8" xfId="60087"/>
    <cellStyle name="Dziesietny_Invoices2001Slovakia_Book1_Tong hop Cac tuyen(9-1-06) 9" xfId="60088"/>
    <cellStyle name="Dziesiętny_Invoices2001Slovakia_Book1_Tong hop Cac tuyen(9-1-06) 9" xfId="60089"/>
    <cellStyle name="Dziesietny_Invoices2001Slovakia_Book1_ung truoc 2011 NSTW Thanh Hoa + Nge An gui Thu 12-5" xfId="1467"/>
    <cellStyle name="Dziesiętny_Invoices2001Slovakia_Book1_ung truoc 2011 NSTW Thanh Hoa + Nge An gui Thu 12-5" xfId="1468"/>
    <cellStyle name="Dziesietny_Invoices2001Slovakia_Book1_ung truoc 2011 NSTW Thanh Hoa + Nge An gui Thu 12-5 10" xfId="60090"/>
    <cellStyle name="Dziesiętny_Invoices2001Slovakia_Book1_ung truoc 2011 NSTW Thanh Hoa + Nge An gui Thu 12-5 10" xfId="60091"/>
    <cellStyle name="Dziesietny_Invoices2001Slovakia_Book1_ung truoc 2011 NSTW Thanh Hoa + Nge An gui Thu 12-5 11" xfId="60092"/>
    <cellStyle name="Dziesiętny_Invoices2001Slovakia_Book1_ung truoc 2011 NSTW Thanh Hoa + Nge An gui Thu 12-5 11" xfId="60093"/>
    <cellStyle name="Dziesietny_Invoices2001Slovakia_Book1_ung truoc 2011 NSTW Thanh Hoa + Nge An gui Thu 12-5 12" xfId="60094"/>
    <cellStyle name="Dziesiętny_Invoices2001Slovakia_Book1_ung truoc 2011 NSTW Thanh Hoa + Nge An gui Thu 12-5 12" xfId="60095"/>
    <cellStyle name="Dziesietny_Invoices2001Slovakia_Book1_ung truoc 2011 NSTW Thanh Hoa + Nge An gui Thu 12-5 13" xfId="60096"/>
    <cellStyle name="Dziesiętny_Invoices2001Slovakia_Book1_ung truoc 2011 NSTW Thanh Hoa + Nge An gui Thu 12-5 13" xfId="60097"/>
    <cellStyle name="Dziesietny_Invoices2001Slovakia_Book1_ung truoc 2011 NSTW Thanh Hoa + Nge An gui Thu 12-5 14" xfId="60098"/>
    <cellStyle name="Dziesiętny_Invoices2001Slovakia_Book1_ung truoc 2011 NSTW Thanh Hoa + Nge An gui Thu 12-5 14" xfId="60099"/>
    <cellStyle name="Dziesietny_Invoices2001Slovakia_Book1_ung truoc 2011 NSTW Thanh Hoa + Nge An gui Thu 12-5 15" xfId="60100"/>
    <cellStyle name="Dziesiętny_Invoices2001Slovakia_Book1_ung truoc 2011 NSTW Thanh Hoa + Nge An gui Thu 12-5 15" xfId="60101"/>
    <cellStyle name="Dziesietny_Invoices2001Slovakia_Book1_ung truoc 2011 NSTW Thanh Hoa + Nge An gui Thu 12-5 16" xfId="60102"/>
    <cellStyle name="Dziesiętny_Invoices2001Slovakia_Book1_ung truoc 2011 NSTW Thanh Hoa + Nge An gui Thu 12-5 16" xfId="60103"/>
    <cellStyle name="Dziesietny_Invoices2001Slovakia_Book1_ung truoc 2011 NSTW Thanh Hoa + Nge An gui Thu 12-5 17" xfId="60104"/>
    <cellStyle name="Dziesiętny_Invoices2001Slovakia_Book1_ung truoc 2011 NSTW Thanh Hoa + Nge An gui Thu 12-5 17" xfId="60105"/>
    <cellStyle name="Dziesietny_Invoices2001Slovakia_Book1_ung truoc 2011 NSTW Thanh Hoa + Nge An gui Thu 12-5 18" xfId="60106"/>
    <cellStyle name="Dziesiętny_Invoices2001Slovakia_Book1_ung truoc 2011 NSTW Thanh Hoa + Nge An gui Thu 12-5 18" xfId="60107"/>
    <cellStyle name="Dziesietny_Invoices2001Slovakia_Book1_ung truoc 2011 NSTW Thanh Hoa + Nge An gui Thu 12-5 19" xfId="60108"/>
    <cellStyle name="Dziesiętny_Invoices2001Slovakia_Book1_ung truoc 2011 NSTW Thanh Hoa + Nge An gui Thu 12-5 19" xfId="60109"/>
    <cellStyle name="Dziesietny_Invoices2001Slovakia_Book1_ung truoc 2011 NSTW Thanh Hoa + Nge An gui Thu 12-5 2" xfId="12035"/>
    <cellStyle name="Dziesiętny_Invoices2001Slovakia_Book1_ung truoc 2011 NSTW Thanh Hoa + Nge An gui Thu 12-5 2" xfId="12036"/>
    <cellStyle name="Dziesietny_Invoices2001Slovakia_Book1_ung truoc 2011 NSTW Thanh Hoa + Nge An gui Thu 12-5 20" xfId="60110"/>
    <cellStyle name="Dziesiętny_Invoices2001Slovakia_Book1_ung truoc 2011 NSTW Thanh Hoa + Nge An gui Thu 12-5 20" xfId="60111"/>
    <cellStyle name="Dziesietny_Invoices2001Slovakia_Book1_ung truoc 2011 NSTW Thanh Hoa + Nge An gui Thu 12-5 21" xfId="60112"/>
    <cellStyle name="Dziesiętny_Invoices2001Slovakia_Book1_ung truoc 2011 NSTW Thanh Hoa + Nge An gui Thu 12-5 21" xfId="60113"/>
    <cellStyle name="Dziesietny_Invoices2001Slovakia_Book1_ung truoc 2011 NSTW Thanh Hoa + Nge An gui Thu 12-5 22" xfId="60114"/>
    <cellStyle name="Dziesiętny_Invoices2001Slovakia_Book1_ung truoc 2011 NSTW Thanh Hoa + Nge An gui Thu 12-5 22" xfId="60115"/>
    <cellStyle name="Dziesietny_Invoices2001Slovakia_Book1_ung truoc 2011 NSTW Thanh Hoa + Nge An gui Thu 12-5 23" xfId="60116"/>
    <cellStyle name="Dziesiętny_Invoices2001Slovakia_Book1_ung truoc 2011 NSTW Thanh Hoa + Nge An gui Thu 12-5 23" xfId="60117"/>
    <cellStyle name="Dziesietny_Invoices2001Slovakia_Book1_ung truoc 2011 NSTW Thanh Hoa + Nge An gui Thu 12-5 24" xfId="60118"/>
    <cellStyle name="Dziesiętny_Invoices2001Slovakia_Book1_ung truoc 2011 NSTW Thanh Hoa + Nge An gui Thu 12-5 24" xfId="60119"/>
    <cellStyle name="Dziesietny_Invoices2001Slovakia_Book1_ung truoc 2011 NSTW Thanh Hoa + Nge An gui Thu 12-5 25" xfId="60120"/>
    <cellStyle name="Dziesiętny_Invoices2001Slovakia_Book1_ung truoc 2011 NSTW Thanh Hoa + Nge An gui Thu 12-5 25" xfId="60121"/>
    <cellStyle name="Dziesietny_Invoices2001Slovakia_Book1_ung truoc 2011 NSTW Thanh Hoa + Nge An gui Thu 12-5 26" xfId="60122"/>
    <cellStyle name="Dziesiętny_Invoices2001Slovakia_Book1_ung truoc 2011 NSTW Thanh Hoa + Nge An gui Thu 12-5 26" xfId="60123"/>
    <cellStyle name="Dziesietny_Invoices2001Slovakia_Book1_ung truoc 2011 NSTW Thanh Hoa + Nge An gui Thu 12-5 3" xfId="60124"/>
    <cellStyle name="Dziesiętny_Invoices2001Slovakia_Book1_ung truoc 2011 NSTW Thanh Hoa + Nge An gui Thu 12-5 3" xfId="60125"/>
    <cellStyle name="Dziesietny_Invoices2001Slovakia_Book1_ung truoc 2011 NSTW Thanh Hoa + Nge An gui Thu 12-5 4" xfId="60126"/>
    <cellStyle name="Dziesiętny_Invoices2001Slovakia_Book1_ung truoc 2011 NSTW Thanh Hoa + Nge An gui Thu 12-5 4" xfId="60127"/>
    <cellStyle name="Dziesietny_Invoices2001Slovakia_Book1_ung truoc 2011 NSTW Thanh Hoa + Nge An gui Thu 12-5 5" xfId="60128"/>
    <cellStyle name="Dziesiętny_Invoices2001Slovakia_Book1_ung truoc 2011 NSTW Thanh Hoa + Nge An gui Thu 12-5 5" xfId="60129"/>
    <cellStyle name="Dziesietny_Invoices2001Slovakia_Book1_ung truoc 2011 NSTW Thanh Hoa + Nge An gui Thu 12-5 6" xfId="60130"/>
    <cellStyle name="Dziesiętny_Invoices2001Slovakia_Book1_ung truoc 2011 NSTW Thanh Hoa + Nge An gui Thu 12-5 6" xfId="60131"/>
    <cellStyle name="Dziesietny_Invoices2001Slovakia_Book1_ung truoc 2011 NSTW Thanh Hoa + Nge An gui Thu 12-5 7" xfId="60132"/>
    <cellStyle name="Dziesiętny_Invoices2001Slovakia_Book1_ung truoc 2011 NSTW Thanh Hoa + Nge An gui Thu 12-5 7" xfId="60133"/>
    <cellStyle name="Dziesietny_Invoices2001Slovakia_Book1_ung truoc 2011 NSTW Thanh Hoa + Nge An gui Thu 12-5 8" xfId="60134"/>
    <cellStyle name="Dziesiętny_Invoices2001Slovakia_Book1_ung truoc 2011 NSTW Thanh Hoa + Nge An gui Thu 12-5 8" xfId="60135"/>
    <cellStyle name="Dziesietny_Invoices2001Slovakia_Book1_ung truoc 2011 NSTW Thanh Hoa + Nge An gui Thu 12-5 9" xfId="60136"/>
    <cellStyle name="Dziesiętny_Invoices2001Slovakia_Book1_ung truoc 2011 NSTW Thanh Hoa + Nge An gui Thu 12-5 9" xfId="60137"/>
    <cellStyle name="Dziesietny_Invoices2001Slovakia_Copy of 05-12  KH trung han 2016-2020 - Liem Thinh edited (1)" xfId="4050"/>
    <cellStyle name="Dziesiętny_Invoices2001Slovakia_Copy of 05-12  KH trung han 2016-2020 - Liem Thinh edited (1)" xfId="4051"/>
    <cellStyle name="Dziesietny_Invoices2001Slovakia_Copy of 05-12  KH trung han 2016-2020 - Liem Thinh edited (1) 10" xfId="60138"/>
    <cellStyle name="Dziesiętny_Invoices2001Slovakia_Copy of 05-12  KH trung han 2016-2020 - Liem Thinh edited (1) 10" xfId="60139"/>
    <cellStyle name="Dziesietny_Invoices2001Slovakia_Copy of 05-12  KH trung han 2016-2020 - Liem Thinh edited (1) 11" xfId="60140"/>
    <cellStyle name="Dziesiętny_Invoices2001Slovakia_Copy of 05-12  KH trung han 2016-2020 - Liem Thinh edited (1) 11" xfId="60141"/>
    <cellStyle name="Dziesietny_Invoices2001Slovakia_Copy of 05-12  KH trung han 2016-2020 - Liem Thinh edited (1) 12" xfId="60142"/>
    <cellStyle name="Dziesiętny_Invoices2001Slovakia_Copy of 05-12  KH trung han 2016-2020 - Liem Thinh edited (1) 12" xfId="60143"/>
    <cellStyle name="Dziesietny_Invoices2001Slovakia_Copy of 05-12  KH trung han 2016-2020 - Liem Thinh edited (1) 13" xfId="60144"/>
    <cellStyle name="Dziesiętny_Invoices2001Slovakia_Copy of 05-12  KH trung han 2016-2020 - Liem Thinh edited (1) 13" xfId="60145"/>
    <cellStyle name="Dziesietny_Invoices2001Slovakia_Copy of 05-12  KH trung han 2016-2020 - Liem Thinh edited (1) 14" xfId="60146"/>
    <cellStyle name="Dziesiętny_Invoices2001Slovakia_Copy of 05-12  KH trung han 2016-2020 - Liem Thinh edited (1) 14" xfId="60147"/>
    <cellStyle name="Dziesietny_Invoices2001Slovakia_Copy of 05-12  KH trung han 2016-2020 - Liem Thinh edited (1) 15" xfId="60148"/>
    <cellStyle name="Dziesiętny_Invoices2001Slovakia_Copy of 05-12  KH trung han 2016-2020 - Liem Thinh edited (1) 15" xfId="60149"/>
    <cellStyle name="Dziesietny_Invoices2001Slovakia_Copy of 05-12  KH trung han 2016-2020 - Liem Thinh edited (1) 16" xfId="60150"/>
    <cellStyle name="Dziesiętny_Invoices2001Slovakia_Copy of 05-12  KH trung han 2016-2020 - Liem Thinh edited (1) 16" xfId="60151"/>
    <cellStyle name="Dziesietny_Invoices2001Slovakia_Copy of 05-12  KH trung han 2016-2020 - Liem Thinh edited (1) 17" xfId="60152"/>
    <cellStyle name="Dziesiętny_Invoices2001Slovakia_Copy of 05-12  KH trung han 2016-2020 - Liem Thinh edited (1) 17" xfId="60153"/>
    <cellStyle name="Dziesietny_Invoices2001Slovakia_Copy of 05-12  KH trung han 2016-2020 - Liem Thinh edited (1) 18" xfId="60154"/>
    <cellStyle name="Dziesiętny_Invoices2001Slovakia_Copy of 05-12  KH trung han 2016-2020 - Liem Thinh edited (1) 18" xfId="60155"/>
    <cellStyle name="Dziesietny_Invoices2001Slovakia_Copy of 05-12  KH trung han 2016-2020 - Liem Thinh edited (1) 19" xfId="60156"/>
    <cellStyle name="Dziesiętny_Invoices2001Slovakia_Copy of 05-12  KH trung han 2016-2020 - Liem Thinh edited (1) 19" xfId="60157"/>
    <cellStyle name="Dziesietny_Invoices2001Slovakia_Copy of 05-12  KH trung han 2016-2020 - Liem Thinh edited (1) 2" xfId="60158"/>
    <cellStyle name="Dziesiętny_Invoices2001Slovakia_Copy of 05-12  KH trung han 2016-2020 - Liem Thinh edited (1) 2" xfId="60159"/>
    <cellStyle name="Dziesietny_Invoices2001Slovakia_Copy of 05-12  KH trung han 2016-2020 - Liem Thinh edited (1) 20" xfId="60160"/>
    <cellStyle name="Dziesiętny_Invoices2001Slovakia_Copy of 05-12  KH trung han 2016-2020 - Liem Thinh edited (1) 20" xfId="60161"/>
    <cellStyle name="Dziesietny_Invoices2001Slovakia_Copy of 05-12  KH trung han 2016-2020 - Liem Thinh edited (1) 21" xfId="60162"/>
    <cellStyle name="Dziesiętny_Invoices2001Slovakia_Copy of 05-12  KH trung han 2016-2020 - Liem Thinh edited (1) 21" xfId="60163"/>
    <cellStyle name="Dziesietny_Invoices2001Slovakia_Copy of 05-12  KH trung han 2016-2020 - Liem Thinh edited (1) 22" xfId="60164"/>
    <cellStyle name="Dziesiętny_Invoices2001Slovakia_Copy of 05-12  KH trung han 2016-2020 - Liem Thinh edited (1) 22" xfId="60165"/>
    <cellStyle name="Dziesietny_Invoices2001Slovakia_Copy of 05-12  KH trung han 2016-2020 - Liem Thinh edited (1) 3" xfId="60166"/>
    <cellStyle name="Dziesiętny_Invoices2001Slovakia_Copy of 05-12  KH trung han 2016-2020 - Liem Thinh edited (1) 3" xfId="60167"/>
    <cellStyle name="Dziesietny_Invoices2001Slovakia_Copy of 05-12  KH trung han 2016-2020 - Liem Thinh edited (1) 4" xfId="60168"/>
    <cellStyle name="Dziesiętny_Invoices2001Slovakia_Copy of 05-12  KH trung han 2016-2020 - Liem Thinh edited (1) 4" xfId="60169"/>
    <cellStyle name="Dziesietny_Invoices2001Slovakia_Copy of 05-12  KH trung han 2016-2020 - Liem Thinh edited (1) 5" xfId="60170"/>
    <cellStyle name="Dziesiętny_Invoices2001Slovakia_Copy of 05-12  KH trung han 2016-2020 - Liem Thinh edited (1) 5" xfId="60171"/>
    <cellStyle name="Dziesietny_Invoices2001Slovakia_Copy of 05-12  KH trung han 2016-2020 - Liem Thinh edited (1) 6" xfId="60172"/>
    <cellStyle name="Dziesiętny_Invoices2001Slovakia_Copy of 05-12  KH trung han 2016-2020 - Liem Thinh edited (1) 6" xfId="60173"/>
    <cellStyle name="Dziesietny_Invoices2001Slovakia_Copy of 05-12  KH trung han 2016-2020 - Liem Thinh edited (1) 7" xfId="60174"/>
    <cellStyle name="Dziesiętny_Invoices2001Slovakia_Copy of 05-12  KH trung han 2016-2020 - Liem Thinh edited (1) 7" xfId="60175"/>
    <cellStyle name="Dziesietny_Invoices2001Slovakia_Copy of 05-12  KH trung han 2016-2020 - Liem Thinh edited (1) 8" xfId="60176"/>
    <cellStyle name="Dziesiętny_Invoices2001Slovakia_Copy of 05-12  KH trung han 2016-2020 - Liem Thinh edited (1) 8" xfId="60177"/>
    <cellStyle name="Dziesietny_Invoices2001Slovakia_Copy of 05-12  KH trung han 2016-2020 - Liem Thinh edited (1) 9" xfId="60178"/>
    <cellStyle name="Dziesiętny_Invoices2001Slovakia_Copy of 05-12  KH trung han 2016-2020 - Liem Thinh edited (1) 9" xfId="60179"/>
    <cellStyle name="Dziesietny_Invoices2001Slovakia_d-uong+TDT" xfId="1469"/>
    <cellStyle name="Dziesiętny_Invoices2001Slovakia_KH TPCP 2016-2020 (tong hop)" xfId="4052"/>
    <cellStyle name="Dziesietny_Invoices2001Slovakia_Nha bao ve(28-7-05)" xfId="1470"/>
    <cellStyle name="Dziesiętny_Invoices2001Slovakia_Nha bao ve(28-7-05)" xfId="1471"/>
    <cellStyle name="Dziesietny_Invoices2001Slovakia_Nha bao ve(28-7-05) 10" xfId="60180"/>
    <cellStyle name="Dziesiętny_Invoices2001Slovakia_Nha bao ve(28-7-05) 10" xfId="60181"/>
    <cellStyle name="Dziesietny_Invoices2001Slovakia_Nha bao ve(28-7-05) 11" xfId="60182"/>
    <cellStyle name="Dziesiętny_Invoices2001Slovakia_Nha bao ve(28-7-05) 11" xfId="60183"/>
    <cellStyle name="Dziesietny_Invoices2001Slovakia_Nha bao ve(28-7-05) 12" xfId="60184"/>
    <cellStyle name="Dziesiętny_Invoices2001Slovakia_Nha bao ve(28-7-05) 12" xfId="60185"/>
    <cellStyle name="Dziesietny_Invoices2001Slovakia_Nha bao ve(28-7-05) 13" xfId="60186"/>
    <cellStyle name="Dziesiętny_Invoices2001Slovakia_Nha bao ve(28-7-05) 13" xfId="60187"/>
    <cellStyle name="Dziesietny_Invoices2001Slovakia_Nha bao ve(28-7-05) 14" xfId="60188"/>
    <cellStyle name="Dziesiętny_Invoices2001Slovakia_Nha bao ve(28-7-05) 14" xfId="60189"/>
    <cellStyle name="Dziesietny_Invoices2001Slovakia_Nha bao ve(28-7-05) 15" xfId="60190"/>
    <cellStyle name="Dziesiętny_Invoices2001Slovakia_Nha bao ve(28-7-05) 15" xfId="60191"/>
    <cellStyle name="Dziesietny_Invoices2001Slovakia_Nha bao ve(28-7-05) 16" xfId="60192"/>
    <cellStyle name="Dziesiętny_Invoices2001Slovakia_Nha bao ve(28-7-05) 16" xfId="60193"/>
    <cellStyle name="Dziesietny_Invoices2001Slovakia_Nha bao ve(28-7-05) 17" xfId="60194"/>
    <cellStyle name="Dziesiętny_Invoices2001Slovakia_Nha bao ve(28-7-05) 17" xfId="60195"/>
    <cellStyle name="Dziesietny_Invoices2001Slovakia_Nha bao ve(28-7-05) 18" xfId="60196"/>
    <cellStyle name="Dziesiętny_Invoices2001Slovakia_Nha bao ve(28-7-05) 18" xfId="60197"/>
    <cellStyle name="Dziesietny_Invoices2001Slovakia_Nha bao ve(28-7-05) 19" xfId="60198"/>
    <cellStyle name="Dziesiętny_Invoices2001Slovakia_Nha bao ve(28-7-05) 19" xfId="60199"/>
    <cellStyle name="Dziesietny_Invoices2001Slovakia_Nha bao ve(28-7-05) 2" xfId="12037"/>
    <cellStyle name="Dziesiętny_Invoices2001Slovakia_Nha bao ve(28-7-05) 2" xfId="12038"/>
    <cellStyle name="Dziesietny_Invoices2001Slovakia_Nha bao ve(28-7-05) 20" xfId="60200"/>
    <cellStyle name="Dziesiętny_Invoices2001Slovakia_Nha bao ve(28-7-05) 20" xfId="60201"/>
    <cellStyle name="Dziesietny_Invoices2001Slovakia_Nha bao ve(28-7-05) 21" xfId="60202"/>
    <cellStyle name="Dziesiętny_Invoices2001Slovakia_Nha bao ve(28-7-05) 21" xfId="60203"/>
    <cellStyle name="Dziesietny_Invoices2001Slovakia_Nha bao ve(28-7-05) 22" xfId="60204"/>
    <cellStyle name="Dziesiętny_Invoices2001Slovakia_Nha bao ve(28-7-05) 22" xfId="60205"/>
    <cellStyle name="Dziesietny_Invoices2001Slovakia_Nha bao ve(28-7-05) 23" xfId="60206"/>
    <cellStyle name="Dziesiętny_Invoices2001Slovakia_Nha bao ve(28-7-05) 23" xfId="60207"/>
    <cellStyle name="Dziesietny_Invoices2001Slovakia_Nha bao ve(28-7-05) 24" xfId="60208"/>
    <cellStyle name="Dziesiętny_Invoices2001Slovakia_Nha bao ve(28-7-05) 24" xfId="60209"/>
    <cellStyle name="Dziesietny_Invoices2001Slovakia_Nha bao ve(28-7-05) 25" xfId="60210"/>
    <cellStyle name="Dziesiętny_Invoices2001Slovakia_Nha bao ve(28-7-05) 25" xfId="60211"/>
    <cellStyle name="Dziesietny_Invoices2001Slovakia_Nha bao ve(28-7-05) 26" xfId="60212"/>
    <cellStyle name="Dziesiętny_Invoices2001Slovakia_Nha bao ve(28-7-05) 26" xfId="60213"/>
    <cellStyle name="Dziesietny_Invoices2001Slovakia_Nha bao ve(28-7-05) 3" xfId="60214"/>
    <cellStyle name="Dziesiętny_Invoices2001Slovakia_Nha bao ve(28-7-05) 3" xfId="60215"/>
    <cellStyle name="Dziesietny_Invoices2001Slovakia_Nha bao ve(28-7-05) 4" xfId="60216"/>
    <cellStyle name="Dziesiętny_Invoices2001Slovakia_Nha bao ve(28-7-05) 4" xfId="60217"/>
    <cellStyle name="Dziesietny_Invoices2001Slovakia_Nha bao ve(28-7-05) 5" xfId="60218"/>
    <cellStyle name="Dziesiętny_Invoices2001Slovakia_Nha bao ve(28-7-05) 5" xfId="60219"/>
    <cellStyle name="Dziesietny_Invoices2001Slovakia_Nha bao ve(28-7-05) 6" xfId="60220"/>
    <cellStyle name="Dziesiętny_Invoices2001Slovakia_Nha bao ve(28-7-05) 6" xfId="60221"/>
    <cellStyle name="Dziesietny_Invoices2001Slovakia_Nha bao ve(28-7-05) 7" xfId="60222"/>
    <cellStyle name="Dziesiętny_Invoices2001Slovakia_Nha bao ve(28-7-05) 7" xfId="60223"/>
    <cellStyle name="Dziesietny_Invoices2001Slovakia_Nha bao ve(28-7-05) 8" xfId="60224"/>
    <cellStyle name="Dziesiętny_Invoices2001Slovakia_Nha bao ve(28-7-05) 8" xfId="60225"/>
    <cellStyle name="Dziesietny_Invoices2001Slovakia_Nha bao ve(28-7-05) 9" xfId="60226"/>
    <cellStyle name="Dziesiętny_Invoices2001Slovakia_Nha bao ve(28-7-05) 9" xfId="60227"/>
    <cellStyle name="Dziesietny_Invoices2001Slovakia_NHA de xe nguyen du" xfId="1472"/>
    <cellStyle name="Dziesiętny_Invoices2001Slovakia_NHA de xe nguyen du" xfId="1473"/>
    <cellStyle name="Dziesietny_Invoices2001Slovakia_NHA de xe nguyen du 10" xfId="60228"/>
    <cellStyle name="Dziesiętny_Invoices2001Slovakia_NHA de xe nguyen du 10" xfId="60229"/>
    <cellStyle name="Dziesietny_Invoices2001Slovakia_NHA de xe nguyen du 11" xfId="60230"/>
    <cellStyle name="Dziesiętny_Invoices2001Slovakia_NHA de xe nguyen du 11" xfId="60231"/>
    <cellStyle name="Dziesietny_Invoices2001Slovakia_NHA de xe nguyen du 12" xfId="60232"/>
    <cellStyle name="Dziesiętny_Invoices2001Slovakia_NHA de xe nguyen du 12" xfId="60233"/>
    <cellStyle name="Dziesietny_Invoices2001Slovakia_NHA de xe nguyen du 13" xfId="60234"/>
    <cellStyle name="Dziesiętny_Invoices2001Slovakia_NHA de xe nguyen du 13" xfId="60235"/>
    <cellStyle name="Dziesietny_Invoices2001Slovakia_NHA de xe nguyen du 14" xfId="60236"/>
    <cellStyle name="Dziesiętny_Invoices2001Slovakia_NHA de xe nguyen du 14" xfId="60237"/>
    <cellStyle name="Dziesietny_Invoices2001Slovakia_NHA de xe nguyen du 15" xfId="60238"/>
    <cellStyle name="Dziesiętny_Invoices2001Slovakia_NHA de xe nguyen du 15" xfId="60239"/>
    <cellStyle name="Dziesietny_Invoices2001Slovakia_NHA de xe nguyen du 16" xfId="60240"/>
    <cellStyle name="Dziesiętny_Invoices2001Slovakia_NHA de xe nguyen du 16" xfId="60241"/>
    <cellStyle name="Dziesietny_Invoices2001Slovakia_NHA de xe nguyen du 17" xfId="60242"/>
    <cellStyle name="Dziesiętny_Invoices2001Slovakia_NHA de xe nguyen du 17" xfId="60243"/>
    <cellStyle name="Dziesietny_Invoices2001Slovakia_NHA de xe nguyen du 18" xfId="60244"/>
    <cellStyle name="Dziesiętny_Invoices2001Slovakia_NHA de xe nguyen du 18" xfId="60245"/>
    <cellStyle name="Dziesietny_Invoices2001Slovakia_NHA de xe nguyen du 19" xfId="60246"/>
    <cellStyle name="Dziesiętny_Invoices2001Slovakia_NHA de xe nguyen du 19" xfId="60247"/>
    <cellStyle name="Dziesietny_Invoices2001Slovakia_NHA de xe nguyen du 2" xfId="12039"/>
    <cellStyle name="Dziesiętny_Invoices2001Slovakia_NHA de xe nguyen du 2" xfId="12040"/>
    <cellStyle name="Dziesietny_Invoices2001Slovakia_NHA de xe nguyen du 20" xfId="60248"/>
    <cellStyle name="Dziesiętny_Invoices2001Slovakia_NHA de xe nguyen du 20" xfId="60249"/>
    <cellStyle name="Dziesietny_Invoices2001Slovakia_NHA de xe nguyen du 21" xfId="60250"/>
    <cellStyle name="Dziesiętny_Invoices2001Slovakia_NHA de xe nguyen du 21" xfId="60251"/>
    <cellStyle name="Dziesietny_Invoices2001Slovakia_NHA de xe nguyen du 22" xfId="60252"/>
    <cellStyle name="Dziesiętny_Invoices2001Slovakia_NHA de xe nguyen du 22" xfId="60253"/>
    <cellStyle name="Dziesietny_Invoices2001Slovakia_NHA de xe nguyen du 23" xfId="60254"/>
    <cellStyle name="Dziesiętny_Invoices2001Slovakia_NHA de xe nguyen du 23" xfId="60255"/>
    <cellStyle name="Dziesietny_Invoices2001Slovakia_NHA de xe nguyen du 24" xfId="60256"/>
    <cellStyle name="Dziesiętny_Invoices2001Slovakia_NHA de xe nguyen du 24" xfId="60257"/>
    <cellStyle name="Dziesietny_Invoices2001Slovakia_NHA de xe nguyen du 25" xfId="60258"/>
    <cellStyle name="Dziesiętny_Invoices2001Slovakia_NHA de xe nguyen du 25" xfId="60259"/>
    <cellStyle name="Dziesietny_Invoices2001Slovakia_NHA de xe nguyen du 26" xfId="60260"/>
    <cellStyle name="Dziesiętny_Invoices2001Slovakia_NHA de xe nguyen du 26" xfId="60261"/>
    <cellStyle name="Dziesietny_Invoices2001Slovakia_NHA de xe nguyen du 3" xfId="60262"/>
    <cellStyle name="Dziesiętny_Invoices2001Slovakia_NHA de xe nguyen du 3" xfId="60263"/>
    <cellStyle name="Dziesietny_Invoices2001Slovakia_NHA de xe nguyen du 4" xfId="60264"/>
    <cellStyle name="Dziesiętny_Invoices2001Slovakia_NHA de xe nguyen du 4" xfId="60265"/>
    <cellStyle name="Dziesietny_Invoices2001Slovakia_NHA de xe nguyen du 5" xfId="60266"/>
    <cellStyle name="Dziesiętny_Invoices2001Slovakia_NHA de xe nguyen du 5" xfId="60267"/>
    <cellStyle name="Dziesietny_Invoices2001Slovakia_NHA de xe nguyen du 6" xfId="60268"/>
    <cellStyle name="Dziesiętny_Invoices2001Slovakia_NHA de xe nguyen du 6" xfId="60269"/>
    <cellStyle name="Dziesietny_Invoices2001Slovakia_NHA de xe nguyen du 7" xfId="60270"/>
    <cellStyle name="Dziesiętny_Invoices2001Slovakia_NHA de xe nguyen du 7" xfId="60271"/>
    <cellStyle name="Dziesietny_Invoices2001Slovakia_NHA de xe nguyen du 8" xfId="60272"/>
    <cellStyle name="Dziesiętny_Invoices2001Slovakia_NHA de xe nguyen du 8" xfId="60273"/>
    <cellStyle name="Dziesietny_Invoices2001Slovakia_NHA de xe nguyen du 9" xfId="60274"/>
    <cellStyle name="Dziesiętny_Invoices2001Slovakia_NHA de xe nguyen du 9" xfId="60275"/>
    <cellStyle name="Dziesietny_Invoices2001Slovakia_Nhalamviec VTC(25-1-05)" xfId="1474"/>
    <cellStyle name="Dziesiętny_Invoices2001Slovakia_Nhalamviec VTC(25-1-05)" xfId="1475"/>
    <cellStyle name="Dziesietny_Invoices2001Slovakia_Nhalamviec VTC(25-1-05) 10" xfId="60276"/>
    <cellStyle name="Dziesiętny_Invoices2001Slovakia_Nhalamviec VTC(25-1-05) 10" xfId="60277"/>
    <cellStyle name="Dziesietny_Invoices2001Slovakia_Nhalamviec VTC(25-1-05) 11" xfId="60278"/>
    <cellStyle name="Dziesiętny_Invoices2001Slovakia_Nhalamviec VTC(25-1-05) 11" xfId="60279"/>
    <cellStyle name="Dziesietny_Invoices2001Slovakia_Nhalamviec VTC(25-1-05) 12" xfId="60280"/>
    <cellStyle name="Dziesiętny_Invoices2001Slovakia_Nhalamviec VTC(25-1-05) 12" xfId="60281"/>
    <cellStyle name="Dziesietny_Invoices2001Slovakia_Nhalamviec VTC(25-1-05) 13" xfId="60282"/>
    <cellStyle name="Dziesiętny_Invoices2001Slovakia_Nhalamviec VTC(25-1-05) 13" xfId="60283"/>
    <cellStyle name="Dziesietny_Invoices2001Slovakia_Nhalamviec VTC(25-1-05) 14" xfId="60284"/>
    <cellStyle name="Dziesiętny_Invoices2001Slovakia_Nhalamviec VTC(25-1-05) 14" xfId="60285"/>
    <cellStyle name="Dziesietny_Invoices2001Slovakia_Nhalamviec VTC(25-1-05) 15" xfId="60286"/>
    <cellStyle name="Dziesiętny_Invoices2001Slovakia_Nhalamviec VTC(25-1-05) 15" xfId="60287"/>
    <cellStyle name="Dziesietny_Invoices2001Slovakia_Nhalamviec VTC(25-1-05) 16" xfId="60288"/>
    <cellStyle name="Dziesiętny_Invoices2001Slovakia_Nhalamviec VTC(25-1-05) 16" xfId="60289"/>
    <cellStyle name="Dziesietny_Invoices2001Slovakia_Nhalamviec VTC(25-1-05) 17" xfId="60290"/>
    <cellStyle name="Dziesiętny_Invoices2001Slovakia_Nhalamviec VTC(25-1-05) 17" xfId="60291"/>
    <cellStyle name="Dziesietny_Invoices2001Slovakia_Nhalamviec VTC(25-1-05) 18" xfId="60292"/>
    <cellStyle name="Dziesiętny_Invoices2001Slovakia_Nhalamviec VTC(25-1-05) 18" xfId="60293"/>
    <cellStyle name="Dziesietny_Invoices2001Slovakia_Nhalamviec VTC(25-1-05) 19" xfId="60294"/>
    <cellStyle name="Dziesiętny_Invoices2001Slovakia_Nhalamviec VTC(25-1-05) 19" xfId="60295"/>
    <cellStyle name="Dziesietny_Invoices2001Slovakia_Nhalamviec VTC(25-1-05) 2" xfId="12041"/>
    <cellStyle name="Dziesiętny_Invoices2001Slovakia_Nhalamviec VTC(25-1-05) 2" xfId="12042"/>
    <cellStyle name="Dziesietny_Invoices2001Slovakia_Nhalamviec VTC(25-1-05) 20" xfId="60296"/>
    <cellStyle name="Dziesiętny_Invoices2001Slovakia_Nhalamviec VTC(25-1-05) 20" xfId="60297"/>
    <cellStyle name="Dziesietny_Invoices2001Slovakia_Nhalamviec VTC(25-1-05) 21" xfId="60298"/>
    <cellStyle name="Dziesiętny_Invoices2001Slovakia_Nhalamviec VTC(25-1-05) 21" xfId="60299"/>
    <cellStyle name="Dziesietny_Invoices2001Slovakia_Nhalamviec VTC(25-1-05) 22" xfId="60300"/>
    <cellStyle name="Dziesiętny_Invoices2001Slovakia_Nhalamviec VTC(25-1-05) 22" xfId="60301"/>
    <cellStyle name="Dziesietny_Invoices2001Slovakia_Nhalamviec VTC(25-1-05) 23" xfId="60302"/>
    <cellStyle name="Dziesiętny_Invoices2001Slovakia_Nhalamviec VTC(25-1-05) 23" xfId="60303"/>
    <cellStyle name="Dziesietny_Invoices2001Slovakia_Nhalamviec VTC(25-1-05) 24" xfId="60304"/>
    <cellStyle name="Dziesiętny_Invoices2001Slovakia_Nhalamviec VTC(25-1-05) 24" xfId="60305"/>
    <cellStyle name="Dziesietny_Invoices2001Slovakia_Nhalamviec VTC(25-1-05) 25" xfId="60306"/>
    <cellStyle name="Dziesiętny_Invoices2001Slovakia_Nhalamviec VTC(25-1-05) 25" xfId="60307"/>
    <cellStyle name="Dziesietny_Invoices2001Slovakia_Nhalamviec VTC(25-1-05) 26" xfId="60308"/>
    <cellStyle name="Dziesiętny_Invoices2001Slovakia_Nhalamviec VTC(25-1-05) 26" xfId="60309"/>
    <cellStyle name="Dziesietny_Invoices2001Slovakia_Nhalamviec VTC(25-1-05) 3" xfId="60310"/>
    <cellStyle name="Dziesiętny_Invoices2001Slovakia_Nhalamviec VTC(25-1-05) 3" xfId="60311"/>
    <cellStyle name="Dziesietny_Invoices2001Slovakia_Nhalamviec VTC(25-1-05) 4" xfId="60312"/>
    <cellStyle name="Dziesiętny_Invoices2001Slovakia_Nhalamviec VTC(25-1-05) 4" xfId="60313"/>
    <cellStyle name="Dziesietny_Invoices2001Slovakia_Nhalamviec VTC(25-1-05) 5" xfId="60314"/>
    <cellStyle name="Dziesiętny_Invoices2001Slovakia_Nhalamviec VTC(25-1-05) 5" xfId="60315"/>
    <cellStyle name="Dziesietny_Invoices2001Slovakia_Nhalamviec VTC(25-1-05) 6" xfId="60316"/>
    <cellStyle name="Dziesiętny_Invoices2001Slovakia_Nhalamviec VTC(25-1-05) 6" xfId="60317"/>
    <cellStyle name="Dziesietny_Invoices2001Slovakia_Nhalamviec VTC(25-1-05) 7" xfId="60318"/>
    <cellStyle name="Dziesiętny_Invoices2001Slovakia_Nhalamviec VTC(25-1-05) 7" xfId="60319"/>
    <cellStyle name="Dziesietny_Invoices2001Slovakia_Nhalamviec VTC(25-1-05) 8" xfId="60320"/>
    <cellStyle name="Dziesiętny_Invoices2001Slovakia_Nhalamviec VTC(25-1-05) 8" xfId="60321"/>
    <cellStyle name="Dziesietny_Invoices2001Slovakia_Nhalamviec VTC(25-1-05) 9" xfId="60322"/>
    <cellStyle name="Dziesiętny_Invoices2001Slovakia_Nhalamviec VTC(25-1-05) 9" xfId="60323"/>
    <cellStyle name="Dziesietny_Invoices2001Slovakia_Nhu cau von ung truoc 2011 Tha h Hoa + Nge An gui TW" xfId="1476"/>
    <cellStyle name="Dziesiętny_Invoices2001Slovakia_TDT KHANH HOA" xfId="1477"/>
    <cellStyle name="Dziesietny_Invoices2001Slovakia_TDT KHANH HOA_Tong hop Cac tuyen(9-1-06)" xfId="1478"/>
    <cellStyle name="Dziesiętny_Invoices2001Slovakia_TDT KHANH HOA_Tong hop Cac tuyen(9-1-06)" xfId="1479"/>
    <cellStyle name="Dziesietny_Invoices2001Slovakia_TDT KHANH HOA_Tong hop Cac tuyen(9-1-06) 10" xfId="60324"/>
    <cellStyle name="Dziesiętny_Invoices2001Slovakia_TDT KHANH HOA_Tong hop Cac tuyen(9-1-06) 10" xfId="60325"/>
    <cellStyle name="Dziesietny_Invoices2001Slovakia_TDT KHANH HOA_Tong hop Cac tuyen(9-1-06) 11" xfId="60326"/>
    <cellStyle name="Dziesiętny_Invoices2001Slovakia_TDT KHANH HOA_Tong hop Cac tuyen(9-1-06) 11" xfId="60327"/>
    <cellStyle name="Dziesietny_Invoices2001Slovakia_TDT KHANH HOA_Tong hop Cac tuyen(9-1-06) 12" xfId="60328"/>
    <cellStyle name="Dziesiętny_Invoices2001Slovakia_TDT KHANH HOA_Tong hop Cac tuyen(9-1-06) 12" xfId="60329"/>
    <cellStyle name="Dziesietny_Invoices2001Slovakia_TDT KHANH HOA_Tong hop Cac tuyen(9-1-06) 13" xfId="60330"/>
    <cellStyle name="Dziesiętny_Invoices2001Slovakia_TDT KHANH HOA_Tong hop Cac tuyen(9-1-06) 13" xfId="60331"/>
    <cellStyle name="Dziesietny_Invoices2001Slovakia_TDT KHANH HOA_Tong hop Cac tuyen(9-1-06) 14" xfId="60332"/>
    <cellStyle name="Dziesiętny_Invoices2001Slovakia_TDT KHANH HOA_Tong hop Cac tuyen(9-1-06) 14" xfId="60333"/>
    <cellStyle name="Dziesietny_Invoices2001Slovakia_TDT KHANH HOA_Tong hop Cac tuyen(9-1-06) 15" xfId="60334"/>
    <cellStyle name="Dziesiętny_Invoices2001Slovakia_TDT KHANH HOA_Tong hop Cac tuyen(9-1-06) 15" xfId="60335"/>
    <cellStyle name="Dziesietny_Invoices2001Slovakia_TDT KHANH HOA_Tong hop Cac tuyen(9-1-06) 16" xfId="60336"/>
    <cellStyle name="Dziesiętny_Invoices2001Slovakia_TDT KHANH HOA_Tong hop Cac tuyen(9-1-06) 16" xfId="60337"/>
    <cellStyle name="Dziesietny_Invoices2001Slovakia_TDT KHANH HOA_Tong hop Cac tuyen(9-1-06) 17" xfId="60338"/>
    <cellStyle name="Dziesiętny_Invoices2001Slovakia_TDT KHANH HOA_Tong hop Cac tuyen(9-1-06) 17" xfId="60339"/>
    <cellStyle name="Dziesietny_Invoices2001Slovakia_TDT KHANH HOA_Tong hop Cac tuyen(9-1-06) 18" xfId="60340"/>
    <cellStyle name="Dziesiętny_Invoices2001Slovakia_TDT KHANH HOA_Tong hop Cac tuyen(9-1-06) 18" xfId="60341"/>
    <cellStyle name="Dziesietny_Invoices2001Slovakia_TDT KHANH HOA_Tong hop Cac tuyen(9-1-06) 19" xfId="60342"/>
    <cellStyle name="Dziesiętny_Invoices2001Slovakia_TDT KHANH HOA_Tong hop Cac tuyen(9-1-06) 19" xfId="60343"/>
    <cellStyle name="Dziesietny_Invoices2001Slovakia_TDT KHANH HOA_Tong hop Cac tuyen(9-1-06) 2" xfId="12043"/>
    <cellStyle name="Dziesiętny_Invoices2001Slovakia_TDT KHANH HOA_Tong hop Cac tuyen(9-1-06) 2" xfId="12044"/>
    <cellStyle name="Dziesietny_Invoices2001Slovakia_TDT KHANH HOA_Tong hop Cac tuyen(9-1-06) 20" xfId="60344"/>
    <cellStyle name="Dziesiętny_Invoices2001Slovakia_TDT KHANH HOA_Tong hop Cac tuyen(9-1-06) 20" xfId="60345"/>
    <cellStyle name="Dziesietny_Invoices2001Slovakia_TDT KHANH HOA_Tong hop Cac tuyen(9-1-06) 21" xfId="60346"/>
    <cellStyle name="Dziesiętny_Invoices2001Slovakia_TDT KHANH HOA_Tong hop Cac tuyen(9-1-06) 21" xfId="60347"/>
    <cellStyle name="Dziesietny_Invoices2001Slovakia_TDT KHANH HOA_Tong hop Cac tuyen(9-1-06) 22" xfId="60348"/>
    <cellStyle name="Dziesiętny_Invoices2001Slovakia_TDT KHANH HOA_Tong hop Cac tuyen(9-1-06) 22" xfId="60349"/>
    <cellStyle name="Dziesietny_Invoices2001Slovakia_TDT KHANH HOA_Tong hop Cac tuyen(9-1-06) 23" xfId="60350"/>
    <cellStyle name="Dziesiętny_Invoices2001Slovakia_TDT KHANH HOA_Tong hop Cac tuyen(9-1-06) 23" xfId="60351"/>
    <cellStyle name="Dziesietny_Invoices2001Slovakia_TDT KHANH HOA_Tong hop Cac tuyen(9-1-06) 24" xfId="60352"/>
    <cellStyle name="Dziesiętny_Invoices2001Slovakia_TDT KHANH HOA_Tong hop Cac tuyen(9-1-06) 24" xfId="60353"/>
    <cellStyle name="Dziesietny_Invoices2001Slovakia_TDT KHANH HOA_Tong hop Cac tuyen(9-1-06) 25" xfId="60354"/>
    <cellStyle name="Dziesiętny_Invoices2001Slovakia_TDT KHANH HOA_Tong hop Cac tuyen(9-1-06) 25" xfId="60355"/>
    <cellStyle name="Dziesietny_Invoices2001Slovakia_TDT KHANH HOA_Tong hop Cac tuyen(9-1-06) 26" xfId="60356"/>
    <cellStyle name="Dziesiętny_Invoices2001Slovakia_TDT KHANH HOA_Tong hop Cac tuyen(9-1-06) 26" xfId="60357"/>
    <cellStyle name="Dziesietny_Invoices2001Slovakia_TDT KHANH HOA_Tong hop Cac tuyen(9-1-06) 3" xfId="60358"/>
    <cellStyle name="Dziesiętny_Invoices2001Slovakia_TDT KHANH HOA_Tong hop Cac tuyen(9-1-06) 3" xfId="60359"/>
    <cellStyle name="Dziesietny_Invoices2001Slovakia_TDT KHANH HOA_Tong hop Cac tuyen(9-1-06) 4" xfId="60360"/>
    <cellStyle name="Dziesiętny_Invoices2001Slovakia_TDT KHANH HOA_Tong hop Cac tuyen(9-1-06) 4" xfId="60361"/>
    <cellStyle name="Dziesietny_Invoices2001Slovakia_TDT KHANH HOA_Tong hop Cac tuyen(9-1-06) 5" xfId="60362"/>
    <cellStyle name="Dziesiętny_Invoices2001Slovakia_TDT KHANH HOA_Tong hop Cac tuyen(9-1-06) 5" xfId="60363"/>
    <cellStyle name="Dziesietny_Invoices2001Slovakia_TDT KHANH HOA_Tong hop Cac tuyen(9-1-06) 6" xfId="60364"/>
    <cellStyle name="Dziesiętny_Invoices2001Slovakia_TDT KHANH HOA_Tong hop Cac tuyen(9-1-06) 6" xfId="60365"/>
    <cellStyle name="Dziesietny_Invoices2001Slovakia_TDT KHANH HOA_Tong hop Cac tuyen(9-1-06) 7" xfId="60366"/>
    <cellStyle name="Dziesiętny_Invoices2001Slovakia_TDT KHANH HOA_Tong hop Cac tuyen(9-1-06) 7" xfId="60367"/>
    <cellStyle name="Dziesietny_Invoices2001Slovakia_TDT KHANH HOA_Tong hop Cac tuyen(9-1-06) 8" xfId="60368"/>
    <cellStyle name="Dziesiętny_Invoices2001Slovakia_TDT KHANH HOA_Tong hop Cac tuyen(9-1-06) 8" xfId="60369"/>
    <cellStyle name="Dziesietny_Invoices2001Slovakia_TDT KHANH HOA_Tong hop Cac tuyen(9-1-06) 9" xfId="60370"/>
    <cellStyle name="Dziesiętny_Invoices2001Slovakia_TDT KHANH HOA_Tong hop Cac tuyen(9-1-06) 9" xfId="60371"/>
    <cellStyle name="Dziesietny_Invoices2001Slovakia_TDT quangngai" xfId="1480"/>
    <cellStyle name="Dziesiętny_Invoices2001Slovakia_TDT quangngai" xfId="1481"/>
    <cellStyle name="Dziesietny_Invoices2001Slovakia_TDT quangngai 10" xfId="60372"/>
    <cellStyle name="Dziesiętny_Invoices2001Slovakia_TDT quangngai 10" xfId="60373"/>
    <cellStyle name="Dziesietny_Invoices2001Slovakia_TDT quangngai 11" xfId="60374"/>
    <cellStyle name="Dziesiętny_Invoices2001Slovakia_TDT quangngai 11" xfId="60375"/>
    <cellStyle name="Dziesietny_Invoices2001Slovakia_TDT quangngai 12" xfId="60376"/>
    <cellStyle name="Dziesiętny_Invoices2001Slovakia_TDT quangngai 12" xfId="60377"/>
    <cellStyle name="Dziesietny_Invoices2001Slovakia_TDT quangngai 13" xfId="60378"/>
    <cellStyle name="Dziesiętny_Invoices2001Slovakia_TDT quangngai 13" xfId="60379"/>
    <cellStyle name="Dziesietny_Invoices2001Slovakia_TDT quangngai 14" xfId="60380"/>
    <cellStyle name="Dziesiętny_Invoices2001Slovakia_TDT quangngai 14" xfId="60381"/>
    <cellStyle name="Dziesietny_Invoices2001Slovakia_TDT quangngai 15" xfId="60382"/>
    <cellStyle name="Dziesiętny_Invoices2001Slovakia_TDT quangngai 15" xfId="60383"/>
    <cellStyle name="Dziesietny_Invoices2001Slovakia_TDT quangngai 16" xfId="60384"/>
    <cellStyle name="Dziesiętny_Invoices2001Slovakia_TDT quangngai 16" xfId="60385"/>
    <cellStyle name="Dziesietny_Invoices2001Slovakia_TDT quangngai 17" xfId="60386"/>
    <cellStyle name="Dziesiętny_Invoices2001Slovakia_TDT quangngai 17" xfId="60387"/>
    <cellStyle name="Dziesietny_Invoices2001Slovakia_TDT quangngai 18" xfId="60388"/>
    <cellStyle name="Dziesiętny_Invoices2001Slovakia_TDT quangngai 18" xfId="60389"/>
    <cellStyle name="Dziesietny_Invoices2001Slovakia_TDT quangngai 19" xfId="60390"/>
    <cellStyle name="Dziesiętny_Invoices2001Slovakia_TDT quangngai 19" xfId="60391"/>
    <cellStyle name="Dziesietny_Invoices2001Slovakia_TDT quangngai 2" xfId="12045"/>
    <cellStyle name="Dziesiętny_Invoices2001Slovakia_TDT quangngai 2" xfId="12046"/>
    <cellStyle name="Dziesietny_Invoices2001Slovakia_TDT quangngai 20" xfId="60392"/>
    <cellStyle name="Dziesiętny_Invoices2001Slovakia_TDT quangngai 20" xfId="60393"/>
    <cellStyle name="Dziesietny_Invoices2001Slovakia_TDT quangngai 21" xfId="60394"/>
    <cellStyle name="Dziesiętny_Invoices2001Slovakia_TDT quangngai 21" xfId="60395"/>
    <cellStyle name="Dziesietny_Invoices2001Slovakia_TDT quangngai 22" xfId="60396"/>
    <cellStyle name="Dziesiętny_Invoices2001Slovakia_TDT quangngai 22" xfId="60397"/>
    <cellStyle name="Dziesietny_Invoices2001Slovakia_TDT quangngai 23" xfId="60398"/>
    <cellStyle name="Dziesiętny_Invoices2001Slovakia_TDT quangngai 23" xfId="60399"/>
    <cellStyle name="Dziesietny_Invoices2001Slovakia_TDT quangngai 24" xfId="60400"/>
    <cellStyle name="Dziesiętny_Invoices2001Slovakia_TDT quangngai 24" xfId="60401"/>
    <cellStyle name="Dziesietny_Invoices2001Slovakia_TDT quangngai 25" xfId="60402"/>
    <cellStyle name="Dziesiętny_Invoices2001Slovakia_TDT quangngai 25" xfId="60403"/>
    <cellStyle name="Dziesietny_Invoices2001Slovakia_TDT quangngai 26" xfId="60404"/>
    <cellStyle name="Dziesiętny_Invoices2001Slovakia_TDT quangngai 26" xfId="60405"/>
    <cellStyle name="Dziesietny_Invoices2001Slovakia_TDT quangngai 3" xfId="60406"/>
    <cellStyle name="Dziesiętny_Invoices2001Slovakia_TDT quangngai 3" xfId="60407"/>
    <cellStyle name="Dziesietny_Invoices2001Slovakia_TDT quangngai 4" xfId="60408"/>
    <cellStyle name="Dziesiętny_Invoices2001Slovakia_TDT quangngai 4" xfId="60409"/>
    <cellStyle name="Dziesietny_Invoices2001Slovakia_TDT quangngai 5" xfId="60410"/>
    <cellStyle name="Dziesiętny_Invoices2001Slovakia_TDT quangngai 5" xfId="60411"/>
    <cellStyle name="Dziesietny_Invoices2001Slovakia_TDT quangngai 6" xfId="60412"/>
    <cellStyle name="Dziesiętny_Invoices2001Slovakia_TDT quangngai 6" xfId="60413"/>
    <cellStyle name="Dziesietny_Invoices2001Slovakia_TDT quangngai 7" xfId="60414"/>
    <cellStyle name="Dziesiętny_Invoices2001Slovakia_TDT quangngai 7" xfId="60415"/>
    <cellStyle name="Dziesietny_Invoices2001Slovakia_TDT quangngai 8" xfId="60416"/>
    <cellStyle name="Dziesiętny_Invoices2001Slovakia_TDT quangngai 8" xfId="60417"/>
    <cellStyle name="Dziesietny_Invoices2001Slovakia_TDT quangngai 9" xfId="60418"/>
    <cellStyle name="Dziesiętny_Invoices2001Slovakia_TDT quangngai 9" xfId="60419"/>
    <cellStyle name="Dziesietny_Invoices2001Slovakia_TMDT(10-5-06)" xfId="1482"/>
    <cellStyle name="e" xfId="1483"/>
    <cellStyle name="e 2" xfId="1484"/>
    <cellStyle name="e 2 2" xfId="12047"/>
    <cellStyle name="e 2 3" xfId="60420"/>
    <cellStyle name="e 2 4" xfId="60421"/>
    <cellStyle name="e 3" xfId="1485"/>
    <cellStyle name="e 3 2" xfId="12048"/>
    <cellStyle name="e 3 3" xfId="60422"/>
    <cellStyle name="e 3 4" xfId="60423"/>
    <cellStyle name="e 4" xfId="1486"/>
    <cellStyle name="e 4 2" xfId="12049"/>
    <cellStyle name="e 4 3" xfId="60424"/>
    <cellStyle name="e 4 4" xfId="60425"/>
    <cellStyle name="e 5" xfId="12050"/>
    <cellStyle name="e 6" xfId="60426"/>
    <cellStyle name="e 7" xfId="60427"/>
    <cellStyle name="Enter Currency (0)" xfId="1487"/>
    <cellStyle name="Enter Currency (0) 10" xfId="4053"/>
    <cellStyle name="Enter Currency (0) 10 2" xfId="60428"/>
    <cellStyle name="Enter Currency (0) 10 3" xfId="60429"/>
    <cellStyle name="Enter Currency (0) 11" xfId="4054"/>
    <cellStyle name="Enter Currency (0) 11 2" xfId="60430"/>
    <cellStyle name="Enter Currency (0) 11 3" xfId="60431"/>
    <cellStyle name="Enter Currency (0) 12" xfId="4055"/>
    <cellStyle name="Enter Currency (0) 12 2" xfId="60432"/>
    <cellStyle name="Enter Currency (0) 12 3" xfId="60433"/>
    <cellStyle name="Enter Currency (0) 13" xfId="4056"/>
    <cellStyle name="Enter Currency (0) 13 2" xfId="60434"/>
    <cellStyle name="Enter Currency (0) 13 3" xfId="60435"/>
    <cellStyle name="Enter Currency (0) 14" xfId="4057"/>
    <cellStyle name="Enter Currency (0) 14 2" xfId="60436"/>
    <cellStyle name="Enter Currency (0) 14 3" xfId="60437"/>
    <cellStyle name="Enter Currency (0) 15" xfId="4058"/>
    <cellStyle name="Enter Currency (0) 15 2" xfId="60438"/>
    <cellStyle name="Enter Currency (0) 15 3" xfId="60439"/>
    <cellStyle name="Enter Currency (0) 16" xfId="4059"/>
    <cellStyle name="Enter Currency (0) 16 2" xfId="60440"/>
    <cellStyle name="Enter Currency (0) 16 3" xfId="60441"/>
    <cellStyle name="Enter Currency (0) 17" xfId="12051"/>
    <cellStyle name="Enter Currency (0) 18" xfId="60442"/>
    <cellStyle name="Enter Currency (0) 19" xfId="60443"/>
    <cellStyle name="Enter Currency (0) 2" xfId="1488"/>
    <cellStyle name="Enter Currency (0) 2 2" xfId="12052"/>
    <cellStyle name="Enter Currency (0) 2 3" xfId="60444"/>
    <cellStyle name="Enter Currency (0) 2 4" xfId="60445"/>
    <cellStyle name="Enter Currency (0) 20" xfId="60446"/>
    <cellStyle name="Enter Currency (0) 3" xfId="1489"/>
    <cellStyle name="Enter Currency (0) 3 2" xfId="12053"/>
    <cellStyle name="Enter Currency (0) 3 3" xfId="60447"/>
    <cellStyle name="Enter Currency (0) 3 4" xfId="60448"/>
    <cellStyle name="Enter Currency (0) 4" xfId="1490"/>
    <cellStyle name="Enter Currency (0) 4 2" xfId="12054"/>
    <cellStyle name="Enter Currency (0) 4 3" xfId="60449"/>
    <cellStyle name="Enter Currency (0) 4 4" xfId="60450"/>
    <cellStyle name="Enter Currency (0) 5" xfId="4060"/>
    <cellStyle name="Enter Currency (0) 5 2" xfId="60451"/>
    <cellStyle name="Enter Currency (0) 5 3" xfId="60452"/>
    <cellStyle name="Enter Currency (0) 6" xfId="4061"/>
    <cellStyle name="Enter Currency (0) 6 2" xfId="60453"/>
    <cellStyle name="Enter Currency (0) 6 3" xfId="60454"/>
    <cellStyle name="Enter Currency (0) 7" xfId="4062"/>
    <cellStyle name="Enter Currency (0) 7 2" xfId="60455"/>
    <cellStyle name="Enter Currency (0) 7 3" xfId="60456"/>
    <cellStyle name="Enter Currency (0) 8" xfId="4063"/>
    <cellStyle name="Enter Currency (0) 8 2" xfId="60457"/>
    <cellStyle name="Enter Currency (0) 8 3" xfId="60458"/>
    <cellStyle name="Enter Currency (0) 9" xfId="4064"/>
    <cellStyle name="Enter Currency (0) 9 2" xfId="60459"/>
    <cellStyle name="Enter Currency (0) 9 3" xfId="60460"/>
    <cellStyle name="Enter Currency (0)_bieu 1b" xfId="12055"/>
    <cellStyle name="Enter Currency (2)" xfId="1491"/>
    <cellStyle name="Enter Currency (2) 10" xfId="4065"/>
    <cellStyle name="Enter Currency (2) 10 2" xfId="60461"/>
    <cellStyle name="Enter Currency (2) 10 3" xfId="60462"/>
    <cellStyle name="Enter Currency (2) 11" xfId="4066"/>
    <cellStyle name="Enter Currency (2) 11 2" xfId="60463"/>
    <cellStyle name="Enter Currency (2) 11 3" xfId="60464"/>
    <cellStyle name="Enter Currency (2) 12" xfId="4067"/>
    <cellStyle name="Enter Currency (2) 12 2" xfId="60465"/>
    <cellStyle name="Enter Currency (2) 12 3" xfId="60466"/>
    <cellStyle name="Enter Currency (2) 13" xfId="4068"/>
    <cellStyle name="Enter Currency (2) 13 2" xfId="60467"/>
    <cellStyle name="Enter Currency (2) 13 3" xfId="60468"/>
    <cellStyle name="Enter Currency (2) 14" xfId="4069"/>
    <cellStyle name="Enter Currency (2) 14 2" xfId="60469"/>
    <cellStyle name="Enter Currency (2) 14 3" xfId="60470"/>
    <cellStyle name="Enter Currency (2) 15" xfId="4070"/>
    <cellStyle name="Enter Currency (2) 15 2" xfId="60471"/>
    <cellStyle name="Enter Currency (2) 15 3" xfId="60472"/>
    <cellStyle name="Enter Currency (2) 16" xfId="4071"/>
    <cellStyle name="Enter Currency (2) 16 2" xfId="60473"/>
    <cellStyle name="Enter Currency (2) 16 3" xfId="60474"/>
    <cellStyle name="Enter Currency (2) 17" xfId="12056"/>
    <cellStyle name="Enter Currency (2) 18" xfId="60475"/>
    <cellStyle name="Enter Currency (2) 19" xfId="60476"/>
    <cellStyle name="Enter Currency (2) 2" xfId="4072"/>
    <cellStyle name="Enter Currency (2) 2 2" xfId="60477"/>
    <cellStyle name="Enter Currency (2) 2 3" xfId="60478"/>
    <cellStyle name="Enter Currency (2) 3" xfId="4073"/>
    <cellStyle name="Enter Currency (2) 3 2" xfId="60479"/>
    <cellStyle name="Enter Currency (2) 3 3" xfId="60480"/>
    <cellStyle name="Enter Currency (2) 4" xfId="4074"/>
    <cellStyle name="Enter Currency (2) 4 2" xfId="60481"/>
    <cellStyle name="Enter Currency (2) 4 3" xfId="60482"/>
    <cellStyle name="Enter Currency (2) 5" xfId="4075"/>
    <cellStyle name="Enter Currency (2) 5 2" xfId="60483"/>
    <cellStyle name="Enter Currency (2) 5 3" xfId="60484"/>
    <cellStyle name="Enter Currency (2) 6" xfId="4076"/>
    <cellStyle name="Enter Currency (2) 6 2" xfId="60485"/>
    <cellStyle name="Enter Currency (2) 6 3" xfId="60486"/>
    <cellStyle name="Enter Currency (2) 7" xfId="4077"/>
    <cellStyle name="Enter Currency (2) 7 2" xfId="60487"/>
    <cellStyle name="Enter Currency (2) 7 3" xfId="60488"/>
    <cellStyle name="Enter Currency (2) 8" xfId="4078"/>
    <cellStyle name="Enter Currency (2) 8 2" xfId="60489"/>
    <cellStyle name="Enter Currency (2) 8 3" xfId="60490"/>
    <cellStyle name="Enter Currency (2) 9" xfId="4079"/>
    <cellStyle name="Enter Currency (2) 9 2" xfId="60491"/>
    <cellStyle name="Enter Currency (2) 9 3" xfId="60492"/>
    <cellStyle name="Enter Units (0)" xfId="1492"/>
    <cellStyle name="Enter Units (0) 10" xfId="4080"/>
    <cellStyle name="Enter Units (0) 10 2" xfId="60493"/>
    <cellStyle name="Enter Units (0) 10 3" xfId="60494"/>
    <cellStyle name="Enter Units (0) 11" xfId="4081"/>
    <cellStyle name="Enter Units (0) 11 2" xfId="60495"/>
    <cellStyle name="Enter Units (0) 11 3" xfId="60496"/>
    <cellStyle name="Enter Units (0) 12" xfId="4082"/>
    <cellStyle name="Enter Units (0) 12 2" xfId="60497"/>
    <cellStyle name="Enter Units (0) 12 3" xfId="60498"/>
    <cellStyle name="Enter Units (0) 13" xfId="4083"/>
    <cellStyle name="Enter Units (0) 13 2" xfId="60499"/>
    <cellStyle name="Enter Units (0) 13 3" xfId="60500"/>
    <cellStyle name="Enter Units (0) 14" xfId="4084"/>
    <cellStyle name="Enter Units (0) 14 2" xfId="60501"/>
    <cellStyle name="Enter Units (0) 14 3" xfId="60502"/>
    <cellStyle name="Enter Units (0) 15" xfId="4085"/>
    <cellStyle name="Enter Units (0) 15 2" xfId="60503"/>
    <cellStyle name="Enter Units (0) 15 3" xfId="60504"/>
    <cellStyle name="Enter Units (0) 16" xfId="4086"/>
    <cellStyle name="Enter Units (0) 16 2" xfId="60505"/>
    <cellStyle name="Enter Units (0) 16 3" xfId="60506"/>
    <cellStyle name="Enter Units (0) 17" xfId="12057"/>
    <cellStyle name="Enter Units (0) 18" xfId="60507"/>
    <cellStyle name="Enter Units (0) 19" xfId="60508"/>
    <cellStyle name="Enter Units (0) 2" xfId="4087"/>
    <cellStyle name="Enter Units (0) 2 2" xfId="60509"/>
    <cellStyle name="Enter Units (0) 2 3" xfId="60510"/>
    <cellStyle name="Enter Units (0) 3" xfId="4088"/>
    <cellStyle name="Enter Units (0) 3 2" xfId="60511"/>
    <cellStyle name="Enter Units (0) 3 3" xfId="60512"/>
    <cellStyle name="Enter Units (0) 4" xfId="4089"/>
    <cellStyle name="Enter Units (0) 4 2" xfId="60513"/>
    <cellStyle name="Enter Units (0) 4 3" xfId="60514"/>
    <cellStyle name="Enter Units (0) 5" xfId="4090"/>
    <cellStyle name="Enter Units (0) 5 2" xfId="60515"/>
    <cellStyle name="Enter Units (0) 5 3" xfId="60516"/>
    <cellStyle name="Enter Units (0) 6" xfId="4091"/>
    <cellStyle name="Enter Units (0) 6 2" xfId="60517"/>
    <cellStyle name="Enter Units (0) 6 3" xfId="60518"/>
    <cellStyle name="Enter Units (0) 7" xfId="4092"/>
    <cellStyle name="Enter Units (0) 7 2" xfId="60519"/>
    <cellStyle name="Enter Units (0) 7 3" xfId="60520"/>
    <cellStyle name="Enter Units (0) 8" xfId="4093"/>
    <cellStyle name="Enter Units (0) 8 2" xfId="60521"/>
    <cellStyle name="Enter Units (0) 8 3" xfId="60522"/>
    <cellStyle name="Enter Units (0) 9" xfId="4094"/>
    <cellStyle name="Enter Units (0) 9 2" xfId="60523"/>
    <cellStyle name="Enter Units (0) 9 3" xfId="60524"/>
    <cellStyle name="Enter Units (1)" xfId="1493"/>
    <cellStyle name="Enter Units (1) 10" xfId="4095"/>
    <cellStyle name="Enter Units (1) 10 2" xfId="60525"/>
    <cellStyle name="Enter Units (1) 10 3" xfId="60526"/>
    <cellStyle name="Enter Units (1) 11" xfId="4096"/>
    <cellStyle name="Enter Units (1) 11 2" xfId="60527"/>
    <cellStyle name="Enter Units (1) 11 3" xfId="60528"/>
    <cellStyle name="Enter Units (1) 12" xfId="4097"/>
    <cellStyle name="Enter Units (1) 12 2" xfId="60529"/>
    <cellStyle name="Enter Units (1) 12 3" xfId="60530"/>
    <cellStyle name="Enter Units (1) 13" xfId="4098"/>
    <cellStyle name="Enter Units (1) 13 2" xfId="60531"/>
    <cellStyle name="Enter Units (1) 13 3" xfId="60532"/>
    <cellStyle name="Enter Units (1) 14" xfId="4099"/>
    <cellStyle name="Enter Units (1) 14 2" xfId="60533"/>
    <cellStyle name="Enter Units (1) 14 3" xfId="60534"/>
    <cellStyle name="Enter Units (1) 15" xfId="4100"/>
    <cellStyle name="Enter Units (1) 15 2" xfId="60535"/>
    <cellStyle name="Enter Units (1) 15 3" xfId="60536"/>
    <cellStyle name="Enter Units (1) 16" xfId="4101"/>
    <cellStyle name="Enter Units (1) 16 2" xfId="60537"/>
    <cellStyle name="Enter Units (1) 16 3" xfId="60538"/>
    <cellStyle name="Enter Units (1) 17" xfId="12058"/>
    <cellStyle name="Enter Units (1) 18" xfId="60539"/>
    <cellStyle name="Enter Units (1) 19" xfId="60540"/>
    <cellStyle name="Enter Units (1) 2" xfId="4102"/>
    <cellStyle name="Enter Units (1) 2 2" xfId="60541"/>
    <cellStyle name="Enter Units (1) 2 3" xfId="60542"/>
    <cellStyle name="Enter Units (1) 3" xfId="4103"/>
    <cellStyle name="Enter Units (1) 3 2" xfId="60543"/>
    <cellStyle name="Enter Units (1) 3 3" xfId="60544"/>
    <cellStyle name="Enter Units (1) 4" xfId="4104"/>
    <cellStyle name="Enter Units (1) 4 2" xfId="60545"/>
    <cellStyle name="Enter Units (1) 4 3" xfId="60546"/>
    <cellStyle name="Enter Units (1) 5" xfId="4105"/>
    <cellStyle name="Enter Units (1) 5 2" xfId="60547"/>
    <cellStyle name="Enter Units (1) 5 3" xfId="60548"/>
    <cellStyle name="Enter Units (1) 6" xfId="4106"/>
    <cellStyle name="Enter Units (1) 6 2" xfId="60549"/>
    <cellStyle name="Enter Units (1) 6 3" xfId="60550"/>
    <cellStyle name="Enter Units (1) 7" xfId="4107"/>
    <cellStyle name="Enter Units (1) 7 2" xfId="60551"/>
    <cellStyle name="Enter Units (1) 7 3" xfId="60552"/>
    <cellStyle name="Enter Units (1) 8" xfId="4108"/>
    <cellStyle name="Enter Units (1) 8 2" xfId="60553"/>
    <cellStyle name="Enter Units (1) 8 3" xfId="60554"/>
    <cellStyle name="Enter Units (1) 9" xfId="4109"/>
    <cellStyle name="Enter Units (1) 9 2" xfId="60555"/>
    <cellStyle name="Enter Units (1) 9 3" xfId="60556"/>
    <cellStyle name="Enter Units (2)" xfId="1494"/>
    <cellStyle name="Enter Units (2) 10" xfId="4110"/>
    <cellStyle name="Enter Units (2) 10 2" xfId="60557"/>
    <cellStyle name="Enter Units (2) 10 3" xfId="60558"/>
    <cellStyle name="Enter Units (2) 11" xfId="4111"/>
    <cellStyle name="Enter Units (2) 11 2" xfId="60559"/>
    <cellStyle name="Enter Units (2) 11 3" xfId="60560"/>
    <cellStyle name="Enter Units (2) 12" xfId="4112"/>
    <cellStyle name="Enter Units (2) 12 2" xfId="60561"/>
    <cellStyle name="Enter Units (2) 12 3" xfId="60562"/>
    <cellStyle name="Enter Units (2) 13" xfId="4113"/>
    <cellStyle name="Enter Units (2) 13 2" xfId="60563"/>
    <cellStyle name="Enter Units (2) 13 3" xfId="60564"/>
    <cellStyle name="Enter Units (2) 14" xfId="4114"/>
    <cellStyle name="Enter Units (2) 14 2" xfId="60565"/>
    <cellStyle name="Enter Units (2) 14 3" xfId="60566"/>
    <cellStyle name="Enter Units (2) 15" xfId="4115"/>
    <cellStyle name="Enter Units (2) 15 2" xfId="60567"/>
    <cellStyle name="Enter Units (2) 15 3" xfId="60568"/>
    <cellStyle name="Enter Units (2) 16" xfId="4116"/>
    <cellStyle name="Enter Units (2) 16 2" xfId="60569"/>
    <cellStyle name="Enter Units (2) 16 3" xfId="60570"/>
    <cellStyle name="Enter Units (2) 17" xfId="12059"/>
    <cellStyle name="Enter Units (2) 18" xfId="60571"/>
    <cellStyle name="Enter Units (2) 19" xfId="60572"/>
    <cellStyle name="Enter Units (2) 2" xfId="4117"/>
    <cellStyle name="Enter Units (2) 2 2" xfId="60573"/>
    <cellStyle name="Enter Units (2) 2 3" xfId="60574"/>
    <cellStyle name="Enter Units (2) 3" xfId="4118"/>
    <cellStyle name="Enter Units (2) 3 2" xfId="60575"/>
    <cellStyle name="Enter Units (2) 3 3" xfId="60576"/>
    <cellStyle name="Enter Units (2) 4" xfId="4119"/>
    <cellStyle name="Enter Units (2) 4 2" xfId="60577"/>
    <cellStyle name="Enter Units (2) 4 3" xfId="60578"/>
    <cellStyle name="Enter Units (2) 5" xfId="4120"/>
    <cellStyle name="Enter Units (2) 5 2" xfId="60579"/>
    <cellStyle name="Enter Units (2) 5 3" xfId="60580"/>
    <cellStyle name="Enter Units (2) 6" xfId="4121"/>
    <cellStyle name="Enter Units (2) 6 2" xfId="60581"/>
    <cellStyle name="Enter Units (2) 6 3" xfId="60582"/>
    <cellStyle name="Enter Units (2) 7" xfId="4122"/>
    <cellStyle name="Enter Units (2) 7 2" xfId="60583"/>
    <cellStyle name="Enter Units (2) 7 3" xfId="60584"/>
    <cellStyle name="Enter Units (2) 8" xfId="4123"/>
    <cellStyle name="Enter Units (2) 8 2" xfId="60585"/>
    <cellStyle name="Enter Units (2) 8 3" xfId="60586"/>
    <cellStyle name="Enter Units (2) 9" xfId="4124"/>
    <cellStyle name="Enter Units (2) 9 2" xfId="60587"/>
    <cellStyle name="Enter Units (2) 9 3" xfId="60588"/>
    <cellStyle name="Entered" xfId="1495"/>
    <cellStyle name="Entered 2" xfId="12060"/>
    <cellStyle name="Entered 3" xfId="60589"/>
    <cellStyle name="Entered 4" xfId="60590"/>
    <cellStyle name="Entered 5" xfId="60591"/>
    <cellStyle name="Euro" xfId="1496"/>
    <cellStyle name="Euro 10" xfId="4125"/>
    <cellStyle name="Euro 10 2" xfId="60592"/>
    <cellStyle name="Euro 10 3" xfId="60593"/>
    <cellStyle name="Euro 11" xfId="4126"/>
    <cellStyle name="Euro 11 2" xfId="60594"/>
    <cellStyle name="Euro 11 3" xfId="60595"/>
    <cellStyle name="Euro 12" xfId="4127"/>
    <cellStyle name="Euro 12 2" xfId="60596"/>
    <cellStyle name="Euro 12 3" xfId="60597"/>
    <cellStyle name="Euro 13" xfId="4128"/>
    <cellStyle name="Euro 13 2" xfId="60598"/>
    <cellStyle name="Euro 13 3" xfId="60599"/>
    <cellStyle name="Euro 14" xfId="4129"/>
    <cellStyle name="Euro 14 2" xfId="60600"/>
    <cellStyle name="Euro 14 3" xfId="60601"/>
    <cellStyle name="Euro 15" xfId="4130"/>
    <cellStyle name="Euro 15 2" xfId="60602"/>
    <cellStyle name="Euro 15 3" xfId="60603"/>
    <cellStyle name="Euro 16" xfId="4131"/>
    <cellStyle name="Euro 16 2" xfId="60604"/>
    <cellStyle name="Euro 16 3" xfId="60605"/>
    <cellStyle name="Euro 17" xfId="12061"/>
    <cellStyle name="Euro 18" xfId="60606"/>
    <cellStyle name="Euro 19" xfId="60607"/>
    <cellStyle name="Euro 2" xfId="4132"/>
    <cellStyle name="Euro 2 2" xfId="60608"/>
    <cellStyle name="Euro 2 3" xfId="60609"/>
    <cellStyle name="Euro 20" xfId="60610"/>
    <cellStyle name="Euro 3" xfId="4133"/>
    <cellStyle name="Euro 3 2" xfId="60611"/>
    <cellStyle name="Euro 3 3" xfId="60612"/>
    <cellStyle name="Euro 4" xfId="4134"/>
    <cellStyle name="Euro 4 2" xfId="60613"/>
    <cellStyle name="Euro 4 3" xfId="60614"/>
    <cellStyle name="Euro 5" xfId="4135"/>
    <cellStyle name="Euro 5 2" xfId="60615"/>
    <cellStyle name="Euro 5 3" xfId="60616"/>
    <cellStyle name="Euro 6" xfId="4136"/>
    <cellStyle name="Euro 6 2" xfId="60617"/>
    <cellStyle name="Euro 6 3" xfId="60618"/>
    <cellStyle name="Euro 7" xfId="4137"/>
    <cellStyle name="Euro 7 2" xfId="60619"/>
    <cellStyle name="Euro 7 3" xfId="60620"/>
    <cellStyle name="Euro 8" xfId="4138"/>
    <cellStyle name="Euro 8 2" xfId="60621"/>
    <cellStyle name="Euro 8 3" xfId="60622"/>
    <cellStyle name="Euro 9" xfId="4139"/>
    <cellStyle name="Euro 9 2" xfId="60623"/>
    <cellStyle name="Euro 9 3" xfId="60624"/>
    <cellStyle name="Euro_bieu 1b" xfId="12062"/>
    <cellStyle name="Excel Built-in Normal" xfId="1497"/>
    <cellStyle name="Excel Built-in Normal 2" xfId="12063"/>
    <cellStyle name="Excel Built-in Normal 3" xfId="60625"/>
    <cellStyle name="Excel Built-in Normal 4" xfId="60626"/>
    <cellStyle name="Explanatory Text 2" xfId="1498"/>
    <cellStyle name="Explanatory Text 2 10" xfId="12064"/>
    <cellStyle name="Explanatory Text 2 11" xfId="60627"/>
    <cellStyle name="Explanatory Text 2 12" xfId="60628"/>
    <cellStyle name="Explanatory Text 2 13" xfId="60629"/>
    <cellStyle name="Explanatory Text 2 2" xfId="12065"/>
    <cellStyle name="Explanatory Text 2 2 2" xfId="12066"/>
    <cellStyle name="Explanatory Text 2 2 3" xfId="12067"/>
    <cellStyle name="Explanatory Text 2 2 4" xfId="12068"/>
    <cellStyle name="Explanatory Text 2 2 5" xfId="12069"/>
    <cellStyle name="Explanatory Text 2 2 6" xfId="12070"/>
    <cellStyle name="Explanatory Text 2 2 7" xfId="12071"/>
    <cellStyle name="Explanatory Text 2 3" xfId="12072"/>
    <cellStyle name="Explanatory Text 2 4" xfId="12073"/>
    <cellStyle name="Explanatory Text 2 5" xfId="12074"/>
    <cellStyle name="Explanatory Text 2 6" xfId="12075"/>
    <cellStyle name="Explanatory Text 2 7" xfId="12076"/>
    <cellStyle name="Explanatory Text 2 8" xfId="12077"/>
    <cellStyle name="Explanatory Text 2 8 2" xfId="12078"/>
    <cellStyle name="Explanatory Text 2 9" xfId="12079"/>
    <cellStyle name="Explanatory Text 2 9 2" xfId="12080"/>
    <cellStyle name="Explanatory Text 3" xfId="1499"/>
    <cellStyle name="Explanatory Text 3 2" xfId="12081"/>
    <cellStyle name="Explanatory Text 3 3" xfId="60630"/>
    <cellStyle name="Explanatory Text 3 4" xfId="60631"/>
    <cellStyle name="Explanatory Text 4" xfId="1500"/>
    <cellStyle name="Explanatory Text 4 2" xfId="12082"/>
    <cellStyle name="Explanatory Text 4 3" xfId="60632"/>
    <cellStyle name="Explanatory Text 4 4" xfId="60633"/>
    <cellStyle name="Explanatory Text 5" xfId="12083"/>
    <cellStyle name="Explanatory Text 6" xfId="60634"/>
    <cellStyle name="f" xfId="1501"/>
    <cellStyle name="f 2" xfId="1502"/>
    <cellStyle name="f 2 2" xfId="12084"/>
    <cellStyle name="f 2 3" xfId="60635"/>
    <cellStyle name="f 2 4" xfId="60636"/>
    <cellStyle name="f 3" xfId="1503"/>
    <cellStyle name="f 3 2" xfId="12085"/>
    <cellStyle name="f 3 3" xfId="60637"/>
    <cellStyle name="f 3 4" xfId="60638"/>
    <cellStyle name="f 4" xfId="1504"/>
    <cellStyle name="f 4 2" xfId="12086"/>
    <cellStyle name="f 4 3" xfId="60639"/>
    <cellStyle name="f 4 4" xfId="60640"/>
    <cellStyle name="f 5" xfId="12087"/>
    <cellStyle name="f 6" xfId="60641"/>
    <cellStyle name="f 7" xfId="60642"/>
    <cellStyle name="f_Danhmuc_Quyhoach2009" xfId="4140"/>
    <cellStyle name="f_Danhmuc_Quyhoach2009 2" xfId="4141"/>
    <cellStyle name="f_Danhmuc_Quyhoach2009 2 2" xfId="4142"/>
    <cellStyle name="f_Danhmuc_Quyhoach2009 2 2 2" xfId="12088"/>
    <cellStyle name="f_Danhmuc_Quyhoach2009 2 2 3" xfId="12089"/>
    <cellStyle name="f_Danhmuc_Quyhoach2009 2 2 4" xfId="60643"/>
    <cellStyle name="f_Danhmuc_Quyhoach2009 2 2 5" xfId="60644"/>
    <cellStyle name="f_Danhmuc_Quyhoach2009 2 3" xfId="12090"/>
    <cellStyle name="f_Danhmuc_Quyhoach2009 2 4" xfId="12091"/>
    <cellStyle name="f_Danhmuc_Quyhoach2009 2 5" xfId="60645"/>
    <cellStyle name="f_Danhmuc_Quyhoach2009 2 6" xfId="60646"/>
    <cellStyle name="f_Danhmuc_Quyhoach2009 3" xfId="12092"/>
    <cellStyle name="f_Danhmuc_Quyhoach2009 4" xfId="12093"/>
    <cellStyle name="f_Danhmuc_Quyhoach2009 5" xfId="60647"/>
    <cellStyle name="f_Danhmuc_Quyhoach2009 6" xfId="60648"/>
    <cellStyle name="Fixed" xfId="1505"/>
    <cellStyle name="Fixed 10" xfId="4143"/>
    <cellStyle name="Fixed 10 2" xfId="12094"/>
    <cellStyle name="Fixed 10 3" xfId="12095"/>
    <cellStyle name="Fixed 10 4" xfId="60649"/>
    <cellStyle name="Fixed 10 5" xfId="60650"/>
    <cellStyle name="Fixed 11" xfId="4144"/>
    <cellStyle name="Fixed 11 2" xfId="12096"/>
    <cellStyle name="Fixed 11 3" xfId="12097"/>
    <cellStyle name="Fixed 11 4" xfId="60651"/>
    <cellStyle name="Fixed 11 5" xfId="60652"/>
    <cellStyle name="Fixed 12" xfId="4145"/>
    <cellStyle name="Fixed 12 2" xfId="12098"/>
    <cellStyle name="Fixed 12 3" xfId="12099"/>
    <cellStyle name="Fixed 12 4" xfId="60653"/>
    <cellStyle name="Fixed 12 5" xfId="60654"/>
    <cellStyle name="Fixed 13" xfId="4146"/>
    <cellStyle name="Fixed 13 2" xfId="12100"/>
    <cellStyle name="Fixed 13 3" xfId="12101"/>
    <cellStyle name="Fixed 13 4" xfId="60655"/>
    <cellStyle name="Fixed 13 5" xfId="60656"/>
    <cellStyle name="Fixed 14" xfId="4147"/>
    <cellStyle name="Fixed 14 2" xfId="12102"/>
    <cellStyle name="Fixed 14 3" xfId="12103"/>
    <cellStyle name="Fixed 14 4" xfId="60657"/>
    <cellStyle name="Fixed 14 5" xfId="60658"/>
    <cellStyle name="Fixed 15" xfId="4148"/>
    <cellStyle name="Fixed 15 2" xfId="12104"/>
    <cellStyle name="Fixed 15 3" xfId="12105"/>
    <cellStyle name="Fixed 15 4" xfId="60659"/>
    <cellStyle name="Fixed 15 5" xfId="60660"/>
    <cellStyle name="Fixed 16" xfId="4149"/>
    <cellStyle name="Fixed 16 2" xfId="12106"/>
    <cellStyle name="Fixed 16 3" xfId="12107"/>
    <cellStyle name="Fixed 16 4" xfId="60661"/>
    <cellStyle name="Fixed 16 5" xfId="60662"/>
    <cellStyle name="Fixed 17" xfId="12108"/>
    <cellStyle name="Fixed 18" xfId="12109"/>
    <cellStyle name="Fixed 19" xfId="60663"/>
    <cellStyle name="Fixed 2" xfId="4150"/>
    <cellStyle name="Fixed 2 2" xfId="4151"/>
    <cellStyle name="Fixed 2 2 2" xfId="12110"/>
    <cellStyle name="Fixed 2 2 3" xfId="12111"/>
    <cellStyle name="Fixed 2 2 4" xfId="60664"/>
    <cellStyle name="Fixed 2 2 5" xfId="60665"/>
    <cellStyle name="Fixed 2 3" xfId="12112"/>
    <cellStyle name="Fixed 2 4" xfId="12113"/>
    <cellStyle name="Fixed 2 5" xfId="60666"/>
    <cellStyle name="Fixed 2 6" xfId="60667"/>
    <cellStyle name="Fixed 20" xfId="60668"/>
    <cellStyle name="Fixed 3" xfId="4152"/>
    <cellStyle name="Fixed 3 2" xfId="12114"/>
    <cellStyle name="Fixed 3 3" xfId="12115"/>
    <cellStyle name="Fixed 3 4" xfId="60669"/>
    <cellStyle name="Fixed 3 5" xfId="60670"/>
    <cellStyle name="Fixed 4" xfId="4153"/>
    <cellStyle name="Fixed 4 2" xfId="12116"/>
    <cellStyle name="Fixed 4 3" xfId="12117"/>
    <cellStyle name="Fixed 4 4" xfId="60671"/>
    <cellStyle name="Fixed 4 5" xfId="60672"/>
    <cellStyle name="Fixed 5" xfId="4154"/>
    <cellStyle name="Fixed 5 2" xfId="12118"/>
    <cellStyle name="Fixed 5 3" xfId="12119"/>
    <cellStyle name="Fixed 5 4" xfId="60673"/>
    <cellStyle name="Fixed 5 5" xfId="60674"/>
    <cellStyle name="Fixed 6" xfId="4155"/>
    <cellStyle name="Fixed 6 2" xfId="12120"/>
    <cellStyle name="Fixed 6 3" xfId="12121"/>
    <cellStyle name="Fixed 6 4" xfId="60675"/>
    <cellStyle name="Fixed 6 5" xfId="60676"/>
    <cellStyle name="Fixed 7" xfId="4156"/>
    <cellStyle name="Fixed 7 2" xfId="12122"/>
    <cellStyle name="Fixed 7 3" xfId="12123"/>
    <cellStyle name="Fixed 7 4" xfId="60677"/>
    <cellStyle name="Fixed 7 5" xfId="60678"/>
    <cellStyle name="Fixed 8" xfId="4157"/>
    <cellStyle name="Fixed 8 2" xfId="12124"/>
    <cellStyle name="Fixed 8 3" xfId="12125"/>
    <cellStyle name="Fixed 8 4" xfId="60679"/>
    <cellStyle name="Fixed 8 5" xfId="60680"/>
    <cellStyle name="Fixed 9" xfId="4158"/>
    <cellStyle name="Fixed 9 2" xfId="12126"/>
    <cellStyle name="Fixed 9 3" xfId="12127"/>
    <cellStyle name="Fixed 9 4" xfId="60681"/>
    <cellStyle name="Fixed 9 5" xfId="60682"/>
    <cellStyle name="Font Britannic16" xfId="4159"/>
    <cellStyle name="Font Britannic16 2" xfId="12128"/>
    <cellStyle name="Font Britannic16 3" xfId="12129"/>
    <cellStyle name="Font Britannic16 4" xfId="60683"/>
    <cellStyle name="Font Britannic16 5" xfId="60684"/>
    <cellStyle name="Font Britannic18" xfId="4160"/>
    <cellStyle name="Font Britannic18 2" xfId="12130"/>
    <cellStyle name="Font Britannic18 3" xfId="12131"/>
    <cellStyle name="Font Britannic18 4" xfId="60685"/>
    <cellStyle name="Font Britannic18 5" xfId="60686"/>
    <cellStyle name="Font CenturyCond 18" xfId="4161"/>
    <cellStyle name="Font CenturyCond 18 2" xfId="12132"/>
    <cellStyle name="Font CenturyCond 18 3" xfId="12133"/>
    <cellStyle name="Font CenturyCond 18 4" xfId="60687"/>
    <cellStyle name="Font CenturyCond 18 5" xfId="60688"/>
    <cellStyle name="Font Cond20" xfId="4162"/>
    <cellStyle name="Font Cond20 2" xfId="12134"/>
    <cellStyle name="Font Cond20 3" xfId="12135"/>
    <cellStyle name="Font Cond20 4" xfId="60689"/>
    <cellStyle name="Font Cond20 5" xfId="60690"/>
    <cellStyle name="Font LucidaSans16" xfId="4163"/>
    <cellStyle name="Font LucidaSans16 2" xfId="12136"/>
    <cellStyle name="Font LucidaSans16 3" xfId="12137"/>
    <cellStyle name="Font LucidaSans16 4" xfId="60691"/>
    <cellStyle name="Font LucidaSans16 5" xfId="60692"/>
    <cellStyle name="Font NewCenturyCond18" xfId="4164"/>
    <cellStyle name="Font NewCenturyCond18 2" xfId="12138"/>
    <cellStyle name="Font NewCenturyCond18 3" xfId="12139"/>
    <cellStyle name="Font NewCenturyCond18 4" xfId="60693"/>
    <cellStyle name="Font NewCenturyCond18 5" xfId="60694"/>
    <cellStyle name="Font Ottawa14" xfId="4165"/>
    <cellStyle name="Font Ottawa14 2" xfId="12140"/>
    <cellStyle name="Font Ottawa14 3" xfId="12141"/>
    <cellStyle name="Font Ottawa14 4" xfId="60695"/>
    <cellStyle name="Font Ottawa14 5" xfId="60696"/>
    <cellStyle name="Font Ottawa16" xfId="4166"/>
    <cellStyle name="Font Ottawa16 2" xfId="12142"/>
    <cellStyle name="Font Ottawa16 3" xfId="12143"/>
    <cellStyle name="Font Ottawa16 4" xfId="60697"/>
    <cellStyle name="Font Ottawa16 5" xfId="60698"/>
    <cellStyle name="gia" xfId="1511"/>
    <cellStyle name="gia 2" xfId="12144"/>
    <cellStyle name="gia 3" xfId="12145"/>
    <cellStyle name="gia 4" xfId="60699"/>
    <cellStyle name="gia 5" xfId="60700"/>
    <cellStyle name="gia 6" xfId="60701"/>
    <cellStyle name="GIA-MOI" xfId="12146"/>
    <cellStyle name="Good 2" xfId="1506"/>
    <cellStyle name="Good 2 10" xfId="12147"/>
    <cellStyle name="Good 2 11" xfId="12148"/>
    <cellStyle name="Good 2 12" xfId="60702"/>
    <cellStyle name="Good 2 13" xfId="60703"/>
    <cellStyle name="Good 2 14" xfId="60704"/>
    <cellStyle name="Good 2 2" xfId="12149"/>
    <cellStyle name="Good 2 2 2" xfId="12150"/>
    <cellStyle name="Good 2 2 2 2" xfId="12151"/>
    <cellStyle name="Good 2 2 3" xfId="12152"/>
    <cellStyle name="Good 2 2 3 2" xfId="12153"/>
    <cellStyle name="Good 2 2 4" xfId="12154"/>
    <cellStyle name="Good 2 2 4 2" xfId="12155"/>
    <cellStyle name="Good 2 2 5" xfId="12156"/>
    <cellStyle name="Good 2 2 5 2" xfId="12157"/>
    <cellStyle name="Good 2 2 6" xfId="12158"/>
    <cellStyle name="Good 2 2 6 2" xfId="12159"/>
    <cellStyle name="Good 2 2 7" xfId="12160"/>
    <cellStyle name="Good 2 2 7 2" xfId="12161"/>
    <cellStyle name="Good 2 2 8" xfId="12162"/>
    <cellStyle name="Good 2 3" xfId="12163"/>
    <cellStyle name="Good 2 3 2" xfId="12164"/>
    <cellStyle name="Good 2 4" xfId="12165"/>
    <cellStyle name="Good 2 4 2" xfId="12166"/>
    <cellStyle name="Good 2 5" xfId="12167"/>
    <cellStyle name="Good 2 5 2" xfId="12168"/>
    <cellStyle name="Good 2 6" xfId="12169"/>
    <cellStyle name="Good 2 6 2" xfId="12170"/>
    <cellStyle name="Good 2 7" xfId="12171"/>
    <cellStyle name="Good 2 7 2" xfId="12172"/>
    <cellStyle name="Good 2 8" xfId="12173"/>
    <cellStyle name="Good 2 8 2" xfId="12174"/>
    <cellStyle name="Good 2 9" xfId="12175"/>
    <cellStyle name="Good 2 9 2" xfId="12176"/>
    <cellStyle name="Good 3" xfId="1507"/>
    <cellStyle name="Good 3 2" xfId="12177"/>
    <cellStyle name="Good 3 3" xfId="60705"/>
    <cellStyle name="Good 3 4" xfId="60706"/>
    <cellStyle name="Good 4" xfId="1508"/>
    <cellStyle name="Good 4 2" xfId="12178"/>
    <cellStyle name="Good 4 3" xfId="60707"/>
    <cellStyle name="Good 4 4" xfId="60708"/>
    <cellStyle name="Good 5" xfId="12179"/>
    <cellStyle name="Good 6" xfId="12180"/>
    <cellStyle name="Good 7" xfId="60709"/>
    <cellStyle name="Grey" xfId="1509"/>
    <cellStyle name="Grey 10" xfId="4167"/>
    <cellStyle name="Grey 10 2" xfId="12181"/>
    <cellStyle name="Grey 10 3" xfId="12182"/>
    <cellStyle name="Grey 10 4" xfId="60710"/>
    <cellStyle name="Grey 10 5" xfId="60711"/>
    <cellStyle name="Grey 11" xfId="4168"/>
    <cellStyle name="Grey 11 2" xfId="12183"/>
    <cellStyle name="Grey 11 3" xfId="12184"/>
    <cellStyle name="Grey 11 4" xfId="60712"/>
    <cellStyle name="Grey 11 5" xfId="60713"/>
    <cellStyle name="Grey 12" xfId="4169"/>
    <cellStyle name="Grey 12 2" xfId="12185"/>
    <cellStyle name="Grey 12 3" xfId="12186"/>
    <cellStyle name="Grey 12 4" xfId="60714"/>
    <cellStyle name="Grey 12 5" xfId="60715"/>
    <cellStyle name="Grey 13" xfId="4170"/>
    <cellStyle name="Grey 13 2" xfId="12187"/>
    <cellStyle name="Grey 13 3" xfId="12188"/>
    <cellStyle name="Grey 13 4" xfId="60716"/>
    <cellStyle name="Grey 13 5" xfId="60717"/>
    <cellStyle name="Grey 14" xfId="4171"/>
    <cellStyle name="Grey 14 2" xfId="12189"/>
    <cellStyle name="Grey 14 3" xfId="12190"/>
    <cellStyle name="Grey 14 4" xfId="60718"/>
    <cellStyle name="Grey 14 5" xfId="60719"/>
    <cellStyle name="Grey 15" xfId="4172"/>
    <cellStyle name="Grey 15 2" xfId="12191"/>
    <cellStyle name="Grey 15 3" xfId="12192"/>
    <cellStyle name="Grey 15 4" xfId="60720"/>
    <cellStyle name="Grey 15 5" xfId="60721"/>
    <cellStyle name="Grey 16" xfId="4173"/>
    <cellStyle name="Grey 16 2" xfId="12193"/>
    <cellStyle name="Grey 16 3" xfId="12194"/>
    <cellStyle name="Grey 16 4" xfId="60722"/>
    <cellStyle name="Grey 16 5" xfId="60723"/>
    <cellStyle name="Grey 17" xfId="12195"/>
    <cellStyle name="Grey 18" xfId="12196"/>
    <cellStyle name="Grey 19" xfId="12197"/>
    <cellStyle name="Grey 2" xfId="4174"/>
    <cellStyle name="Grey 2 2" xfId="12198"/>
    <cellStyle name="Grey 2 3" xfId="12199"/>
    <cellStyle name="Grey 2 4" xfId="60724"/>
    <cellStyle name="Grey 2 5" xfId="60725"/>
    <cellStyle name="Grey 20" xfId="60726"/>
    <cellStyle name="Grey 3" xfId="4175"/>
    <cellStyle name="Grey 3 2" xfId="12200"/>
    <cellStyle name="Grey 3 3" xfId="12201"/>
    <cellStyle name="Grey 3 4" xfId="60727"/>
    <cellStyle name="Grey 3 5" xfId="60728"/>
    <cellStyle name="Grey 4" xfId="4176"/>
    <cellStyle name="Grey 4 2" xfId="12202"/>
    <cellStyle name="Grey 4 3" xfId="12203"/>
    <cellStyle name="Grey 4 4" xfId="60729"/>
    <cellStyle name="Grey 4 5" xfId="60730"/>
    <cellStyle name="Grey 5" xfId="4177"/>
    <cellStyle name="Grey 5 2" xfId="12204"/>
    <cellStyle name="Grey 5 3" xfId="12205"/>
    <cellStyle name="Grey 5 4" xfId="60731"/>
    <cellStyle name="Grey 5 5" xfId="60732"/>
    <cellStyle name="Grey 6" xfId="4178"/>
    <cellStyle name="Grey 6 2" xfId="12206"/>
    <cellStyle name="Grey 6 3" xfId="12207"/>
    <cellStyle name="Grey 6 4" xfId="60733"/>
    <cellStyle name="Grey 6 5" xfId="60734"/>
    <cellStyle name="Grey 7" xfId="4179"/>
    <cellStyle name="Grey 7 2" xfId="12208"/>
    <cellStyle name="Grey 7 3" xfId="12209"/>
    <cellStyle name="Grey 7 4" xfId="60735"/>
    <cellStyle name="Grey 7 5" xfId="60736"/>
    <cellStyle name="Grey 8" xfId="4180"/>
    <cellStyle name="Grey 8 2" xfId="12210"/>
    <cellStyle name="Grey 8 3" xfId="12211"/>
    <cellStyle name="Grey 8 4" xfId="60737"/>
    <cellStyle name="Grey 8 5" xfId="60738"/>
    <cellStyle name="Grey 9" xfId="4181"/>
    <cellStyle name="Grey 9 2" xfId="12212"/>
    <cellStyle name="Grey 9 3" xfId="12213"/>
    <cellStyle name="Grey 9 4" xfId="60739"/>
    <cellStyle name="Grey 9 5" xfId="60740"/>
    <cellStyle name="Grey_bieu 1b" xfId="12214"/>
    <cellStyle name="Group" xfId="1510"/>
    <cellStyle name="Group 2" xfId="12215"/>
    <cellStyle name="Group 3" xfId="12216"/>
    <cellStyle name="Group 4" xfId="60741"/>
    <cellStyle name="Group 5" xfId="60742"/>
    <cellStyle name="Group 6" xfId="60743"/>
    <cellStyle name="H" xfId="1512"/>
    <cellStyle name="H 2" xfId="12217"/>
    <cellStyle name="H 3" xfId="12218"/>
    <cellStyle name="H 4" xfId="60744"/>
    <cellStyle name="H 5" xfId="60745"/>
    <cellStyle name="H 6" xfId="60746"/>
    <cellStyle name="ha" xfId="1513"/>
    <cellStyle name="ha 2" xfId="12219"/>
    <cellStyle name="ha 3" xfId="12220"/>
    <cellStyle name="ha 4" xfId="60747"/>
    <cellStyle name="ha 5" xfId="60748"/>
    <cellStyle name="ha 6" xfId="60749"/>
    <cellStyle name="HAI" xfId="1514"/>
    <cellStyle name="HAI 2" xfId="1515"/>
    <cellStyle name="HAI 2 2" xfId="12221"/>
    <cellStyle name="HAI 2 3" xfId="60750"/>
    <cellStyle name="HAI 2 4" xfId="60751"/>
    <cellStyle name="HAI 3" xfId="1516"/>
    <cellStyle name="HAI 3 2" xfId="12222"/>
    <cellStyle name="HAI 3 3" xfId="60752"/>
    <cellStyle name="HAI 3 4" xfId="60753"/>
    <cellStyle name="HAI 4" xfId="1517"/>
    <cellStyle name="HAI 4 2" xfId="12223"/>
    <cellStyle name="HAI 4 3" xfId="60754"/>
    <cellStyle name="HAI 4 4" xfId="60755"/>
    <cellStyle name="HAI 5" xfId="12224"/>
    <cellStyle name="HAI 6" xfId="60756"/>
    <cellStyle name="HAI 7" xfId="60757"/>
    <cellStyle name="Head 1" xfId="1518"/>
    <cellStyle name="Head 1 2" xfId="12225"/>
    <cellStyle name="Head 1 3" xfId="12226"/>
    <cellStyle name="Head 1 4" xfId="60758"/>
    <cellStyle name="Head 1 5" xfId="60759"/>
    <cellStyle name="Head 1 6" xfId="60760"/>
    <cellStyle name="HEADER" xfId="1519"/>
    <cellStyle name="HEADER 2" xfId="4182"/>
    <cellStyle name="HEADER 2 2" xfId="12227"/>
    <cellStyle name="HEADER 2 3" xfId="12228"/>
    <cellStyle name="HEADER 2 4" xfId="60761"/>
    <cellStyle name="HEADER 2 5" xfId="60762"/>
    <cellStyle name="HEADER 3" xfId="12229"/>
    <cellStyle name="HEADER 4" xfId="12230"/>
    <cellStyle name="HEADER 5" xfId="60763"/>
    <cellStyle name="HEADER 6" xfId="60764"/>
    <cellStyle name="HEADER 7" xfId="60765"/>
    <cellStyle name="HEADER_bieu 1b" xfId="12231"/>
    <cellStyle name="Header1" xfId="1520"/>
    <cellStyle name="Header1 10" xfId="12232"/>
    <cellStyle name="Header1 2" xfId="4183"/>
    <cellStyle name="Header1 2 2" xfId="12233"/>
    <cellStyle name="Header1 2 2 2" xfId="12234"/>
    <cellStyle name="Header1 2 2 2 2" xfId="12235"/>
    <cellStyle name="Header1 2 2 2 2 2" xfId="12236"/>
    <cellStyle name="Header1 2 2 2 2 2 2" xfId="12237"/>
    <cellStyle name="Header1 2 2 2 2 2 3" xfId="12238"/>
    <cellStyle name="Header1 2 2 2 2 2 4" xfId="12239"/>
    <cellStyle name="Header1 2 2 2 2 2 5" xfId="12240"/>
    <cellStyle name="Header1 2 2 2 2 3" xfId="12241"/>
    <cellStyle name="Header1 2 2 2 2 4" xfId="12242"/>
    <cellStyle name="Header1 2 2 2 2 5" xfId="12243"/>
    <cellStyle name="Header1 2 2 2 3" xfId="12244"/>
    <cellStyle name="Header1 2 2 2 3 2" xfId="12245"/>
    <cellStyle name="Header1 2 2 2 3 2 2" xfId="12246"/>
    <cellStyle name="Header1 2 2 2 3 2 3" xfId="12247"/>
    <cellStyle name="Header1 2 2 2 3 2 4" xfId="12248"/>
    <cellStyle name="Header1 2 2 2 3 2 5" xfId="12249"/>
    <cellStyle name="Header1 2 2 2 3 3" xfId="12250"/>
    <cellStyle name="Header1 2 2 2 3 4" xfId="12251"/>
    <cellStyle name="Header1 2 2 2 3 5" xfId="12252"/>
    <cellStyle name="Header1 2 2 2 3 6" xfId="12253"/>
    <cellStyle name="Header1 2 2 2 4" xfId="12254"/>
    <cellStyle name="Header1 2 2 2 4 2" xfId="12255"/>
    <cellStyle name="Header1 2 2 2 4 3" xfId="12256"/>
    <cellStyle name="Header1 2 2 2 4 4" xfId="12257"/>
    <cellStyle name="Header1 2 2 2 4 5" xfId="12258"/>
    <cellStyle name="Header1 2 2 2 5" xfId="12259"/>
    <cellStyle name="Header1 2 2 2 6" xfId="12260"/>
    <cellStyle name="Header1 2 2 2 7" xfId="12261"/>
    <cellStyle name="Header1 2 2 2 8" xfId="12262"/>
    <cellStyle name="Header1 2 2 3" xfId="12263"/>
    <cellStyle name="Header1 2 2 3 2" xfId="12264"/>
    <cellStyle name="Header1 2 2 3 2 2" xfId="12265"/>
    <cellStyle name="Header1 2 2 3 2 3" xfId="12266"/>
    <cellStyle name="Header1 2 2 3 2 4" xfId="12267"/>
    <cellStyle name="Header1 2 2 3 2 5" xfId="12268"/>
    <cellStyle name="Header1 2 2 3 3" xfId="12269"/>
    <cellStyle name="Header1 2 2 3 4" xfId="12270"/>
    <cellStyle name="Header1 2 2 3 5" xfId="12271"/>
    <cellStyle name="Header1 2 2 4" xfId="12272"/>
    <cellStyle name="Header1 2 2 4 2" xfId="12273"/>
    <cellStyle name="Header1 2 2 4 2 2" xfId="12274"/>
    <cellStyle name="Header1 2 2 4 2 3" xfId="12275"/>
    <cellStyle name="Header1 2 2 4 2 4" xfId="12276"/>
    <cellStyle name="Header1 2 2 4 2 5" xfId="12277"/>
    <cellStyle name="Header1 2 2 4 3" xfId="12278"/>
    <cellStyle name="Header1 2 2 4 4" xfId="12279"/>
    <cellStyle name="Header1 2 2 4 5" xfId="12280"/>
    <cellStyle name="Header1 2 2 4 6" xfId="12281"/>
    <cellStyle name="Header1 2 2 5" xfId="12282"/>
    <cellStyle name="Header1 2 2 6" xfId="12283"/>
    <cellStyle name="Header1 2 2 7" xfId="12284"/>
    <cellStyle name="Header1 2 3" xfId="12285"/>
    <cellStyle name="Header1 2 3 2" xfId="12286"/>
    <cellStyle name="Header1 2 3 2 2" xfId="12287"/>
    <cellStyle name="Header1 2 3 2 3" xfId="12288"/>
    <cellStyle name="Header1 2 3 2 4" xfId="12289"/>
    <cellStyle name="Header1 2 3 2 5" xfId="12290"/>
    <cellStyle name="Header1 2 3 3" xfId="12291"/>
    <cellStyle name="Header1 2 3 4" xfId="12292"/>
    <cellStyle name="Header1 2 3 5" xfId="12293"/>
    <cellStyle name="Header1 2 4" xfId="12294"/>
    <cellStyle name="Header1 2 4 2" xfId="12295"/>
    <cellStyle name="Header1 2 4 2 2" xfId="12296"/>
    <cellStyle name="Header1 2 4 2 3" xfId="12297"/>
    <cellStyle name="Header1 2 4 2 4" xfId="12298"/>
    <cellStyle name="Header1 2 4 2 5" xfId="12299"/>
    <cellStyle name="Header1 2 4 3" xfId="12300"/>
    <cellStyle name="Header1 2 4 4" xfId="12301"/>
    <cellStyle name="Header1 2 4 5" xfId="12302"/>
    <cellStyle name="Header1 2 4 6" xfId="12303"/>
    <cellStyle name="Header1 2 5" xfId="12304"/>
    <cellStyle name="Header1 2 5 2" xfId="12305"/>
    <cellStyle name="Header1 2 5 3" xfId="12306"/>
    <cellStyle name="Header1 2 5 4" xfId="12307"/>
    <cellStyle name="Header1 2 5 5" xfId="12308"/>
    <cellStyle name="Header1 2 6" xfId="12309"/>
    <cellStyle name="Header1 2 7" xfId="12310"/>
    <cellStyle name="Header1 2 8" xfId="12311"/>
    <cellStyle name="Header1 2 9" xfId="12312"/>
    <cellStyle name="Header1 3" xfId="12313"/>
    <cellStyle name="Header1 3 2" xfId="12314"/>
    <cellStyle name="Header1 3 2 2" xfId="12315"/>
    <cellStyle name="Header1 3 2 2 2" xfId="12316"/>
    <cellStyle name="Header1 3 2 2 2 2" xfId="12317"/>
    <cellStyle name="Header1 3 2 2 2 3" xfId="12318"/>
    <cellStyle name="Header1 3 2 2 2 4" xfId="12319"/>
    <cellStyle name="Header1 3 2 2 2 5" xfId="12320"/>
    <cellStyle name="Header1 3 2 2 3" xfId="12321"/>
    <cellStyle name="Header1 3 2 2 4" xfId="12322"/>
    <cellStyle name="Header1 3 2 2 5" xfId="12323"/>
    <cellStyle name="Header1 3 2 3" xfId="12324"/>
    <cellStyle name="Header1 3 2 3 2" xfId="12325"/>
    <cellStyle name="Header1 3 2 3 2 2" xfId="12326"/>
    <cellStyle name="Header1 3 2 3 2 3" xfId="12327"/>
    <cellStyle name="Header1 3 2 3 2 4" xfId="12328"/>
    <cellStyle name="Header1 3 2 3 2 5" xfId="12329"/>
    <cellStyle name="Header1 3 2 3 3" xfId="12330"/>
    <cellStyle name="Header1 3 2 3 4" xfId="12331"/>
    <cellStyle name="Header1 3 2 3 5" xfId="12332"/>
    <cellStyle name="Header1 3 2 3 6" xfId="12333"/>
    <cellStyle name="Header1 3 2 4" xfId="12334"/>
    <cellStyle name="Header1 3 2 4 2" xfId="12335"/>
    <cellStyle name="Header1 3 2 4 3" xfId="12336"/>
    <cellStyle name="Header1 3 2 4 4" xfId="12337"/>
    <cellStyle name="Header1 3 2 4 5" xfId="12338"/>
    <cellStyle name="Header1 3 2 5" xfId="12339"/>
    <cellStyle name="Header1 3 2 6" xfId="12340"/>
    <cellStyle name="Header1 3 2 7" xfId="12341"/>
    <cellStyle name="Header1 3 2 8" xfId="12342"/>
    <cellStyle name="Header1 3 3" xfId="12343"/>
    <cellStyle name="Header1 3 3 2" xfId="12344"/>
    <cellStyle name="Header1 3 3 2 2" xfId="12345"/>
    <cellStyle name="Header1 3 3 2 3" xfId="12346"/>
    <cellStyle name="Header1 3 3 2 4" xfId="12347"/>
    <cellStyle name="Header1 3 3 2 5" xfId="12348"/>
    <cellStyle name="Header1 3 3 3" xfId="12349"/>
    <cellStyle name="Header1 3 3 4" xfId="12350"/>
    <cellStyle name="Header1 3 3 5" xfId="12351"/>
    <cellStyle name="Header1 3 4" xfId="12352"/>
    <cellStyle name="Header1 3 4 2" xfId="12353"/>
    <cellStyle name="Header1 3 4 2 2" xfId="12354"/>
    <cellStyle name="Header1 3 4 2 3" xfId="12355"/>
    <cellStyle name="Header1 3 4 2 4" xfId="12356"/>
    <cellStyle name="Header1 3 4 2 5" xfId="12357"/>
    <cellStyle name="Header1 3 4 3" xfId="12358"/>
    <cellStyle name="Header1 3 4 4" xfId="12359"/>
    <cellStyle name="Header1 3 4 5" xfId="12360"/>
    <cellStyle name="Header1 3 4 6" xfId="12361"/>
    <cellStyle name="Header1 3 5" xfId="12362"/>
    <cellStyle name="Header1 3 6" xfId="12363"/>
    <cellStyle name="Header1 3 7" xfId="12364"/>
    <cellStyle name="Header1 4" xfId="12365"/>
    <cellStyle name="Header1 4 2" xfId="12366"/>
    <cellStyle name="Header1 4 2 2" xfId="12367"/>
    <cellStyle name="Header1 4 2 3" xfId="12368"/>
    <cellStyle name="Header1 4 2 4" xfId="12369"/>
    <cellStyle name="Header1 4 2 5" xfId="12370"/>
    <cellStyle name="Header1 4 3" xfId="12371"/>
    <cellStyle name="Header1 4 4" xfId="12372"/>
    <cellStyle name="Header1 4 5" xfId="12373"/>
    <cellStyle name="Header1 5" xfId="12374"/>
    <cellStyle name="Header1 5 2" xfId="12375"/>
    <cellStyle name="Header1 5 2 2" xfId="12376"/>
    <cellStyle name="Header1 5 2 3" xfId="12377"/>
    <cellStyle name="Header1 5 2 4" xfId="12378"/>
    <cellStyle name="Header1 5 2 5" xfId="12379"/>
    <cellStyle name="Header1 5 3" xfId="12380"/>
    <cellStyle name="Header1 5 4" xfId="12381"/>
    <cellStyle name="Header1 5 5" xfId="12382"/>
    <cellStyle name="Header1 5 6" xfId="12383"/>
    <cellStyle name="Header1 6" xfId="12384"/>
    <cellStyle name="Header1 6 2" xfId="12385"/>
    <cellStyle name="Header1 6 3" xfId="12386"/>
    <cellStyle name="Header1 6 4" xfId="12387"/>
    <cellStyle name="Header1 6 5" xfId="12388"/>
    <cellStyle name="Header1 7" xfId="12389"/>
    <cellStyle name="Header1 8" xfId="12390"/>
    <cellStyle name="Header1 9" xfId="12391"/>
    <cellStyle name="Header1_bieu 1b" xfId="12392"/>
    <cellStyle name="Header2" xfId="1521"/>
    <cellStyle name="Header2 2" xfId="4184"/>
    <cellStyle name="Header2 2 2" xfId="12393"/>
    <cellStyle name="Header2 2 2 2" xfId="12394"/>
    <cellStyle name="Header2 2 2 2 2" xfId="12395"/>
    <cellStyle name="Header2 2 2 2 2 2" xfId="12396"/>
    <cellStyle name="Header2 2 2 2 2 3" xfId="12397"/>
    <cellStyle name="Header2 2 2 2 2 4" xfId="12398"/>
    <cellStyle name="Header2 2 2 2 2 5" xfId="12399"/>
    <cellStyle name="Header2 2 2 2 3" xfId="12400"/>
    <cellStyle name="Header2 2 2 3" xfId="12401"/>
    <cellStyle name="Header2 2 2 3 2" xfId="12402"/>
    <cellStyle name="Header2 2 2 3 2 2" xfId="12403"/>
    <cellStyle name="Header2 2 2 3 2 3" xfId="12404"/>
    <cellStyle name="Header2 2 2 3 2 4" xfId="12405"/>
    <cellStyle name="Header2 2 2 3 2 5" xfId="12406"/>
    <cellStyle name="Header2 2 2 4" xfId="12407"/>
    <cellStyle name="Header2 2 2 4 2" xfId="12408"/>
    <cellStyle name="Header2 2 2 4 3" xfId="12409"/>
    <cellStyle name="Header2 2 2 4 4" xfId="12410"/>
    <cellStyle name="Header2 2 2 4 5" xfId="12411"/>
    <cellStyle name="Header2 2 3" xfId="12412"/>
    <cellStyle name="Header2 2 3 2" xfId="12413"/>
    <cellStyle name="Header2 2 3 2 2" xfId="12414"/>
    <cellStyle name="Header2 2 3 2 3" xfId="12415"/>
    <cellStyle name="Header2 2 3 2 4" xfId="12416"/>
    <cellStyle name="Header2 2 3 2 5" xfId="12417"/>
    <cellStyle name="Header2 2 3 3" xfId="12418"/>
    <cellStyle name="Header2 2 4" xfId="12419"/>
    <cellStyle name="Header2 2 4 2" xfId="12420"/>
    <cellStyle name="Header2 2 4 2 2" xfId="12421"/>
    <cellStyle name="Header2 2 4 2 3" xfId="12422"/>
    <cellStyle name="Header2 2 4 2 4" xfId="12423"/>
    <cellStyle name="Header2 2 4 2 5" xfId="12424"/>
    <cellStyle name="Header2 2 5" xfId="12425"/>
    <cellStyle name="Header2 2 5 2" xfId="12426"/>
    <cellStyle name="Header2 2 5 3" xfId="12427"/>
    <cellStyle name="Header2 2 5 4" xfId="12428"/>
    <cellStyle name="Header2 2 5 5" xfId="12429"/>
    <cellStyle name="Header2 2 6" xfId="12430"/>
    <cellStyle name="Header2 2 7" xfId="12431"/>
    <cellStyle name="Header2 3" xfId="12432"/>
    <cellStyle name="Header2 3 2" xfId="12433"/>
    <cellStyle name="Header2 3 2 2" xfId="12434"/>
    <cellStyle name="Header2 3 2 2 2" xfId="12435"/>
    <cellStyle name="Header2 3 2 2 3" xfId="12436"/>
    <cellStyle name="Header2 3 2 2 4" xfId="12437"/>
    <cellStyle name="Header2 3 2 2 5" xfId="12438"/>
    <cellStyle name="Header2 3 2 3" xfId="12439"/>
    <cellStyle name="Header2 3 3" xfId="12440"/>
    <cellStyle name="Header2 3 3 2" xfId="12441"/>
    <cellStyle name="Header2 3 3 2 2" xfId="12442"/>
    <cellStyle name="Header2 3 3 2 3" xfId="12443"/>
    <cellStyle name="Header2 3 3 2 4" xfId="12444"/>
    <cellStyle name="Header2 3 3 2 5" xfId="12445"/>
    <cellStyle name="Header2 3 4" xfId="12446"/>
    <cellStyle name="Header2 3 4 2" xfId="12447"/>
    <cellStyle name="Header2 3 4 3" xfId="12448"/>
    <cellStyle name="Header2 3 4 4" xfId="12449"/>
    <cellStyle name="Header2 3 4 5" xfId="12450"/>
    <cellStyle name="Header2 4" xfId="12451"/>
    <cellStyle name="Header2 4 2" xfId="12452"/>
    <cellStyle name="Header2 4 2 2" xfId="12453"/>
    <cellStyle name="Header2 4 2 3" xfId="12454"/>
    <cellStyle name="Header2 4 2 4" xfId="12455"/>
    <cellStyle name="Header2 4 2 5" xfId="12456"/>
    <cellStyle name="Header2 4 3" xfId="12457"/>
    <cellStyle name="Header2 5" xfId="12458"/>
    <cellStyle name="Header2 5 2" xfId="12459"/>
    <cellStyle name="Header2 5 2 2" xfId="12460"/>
    <cellStyle name="Header2 5 2 3" xfId="12461"/>
    <cellStyle name="Header2 5 2 4" xfId="12462"/>
    <cellStyle name="Header2 5 2 5" xfId="12463"/>
    <cellStyle name="Header2 6" xfId="12464"/>
    <cellStyle name="Header2 6 2" xfId="12465"/>
    <cellStyle name="Header2 6 3" xfId="12466"/>
    <cellStyle name="Header2 6 4" xfId="12467"/>
    <cellStyle name="Header2 6 5" xfId="12468"/>
    <cellStyle name="Header2 7" xfId="12469"/>
    <cellStyle name="Header2 8" xfId="12470"/>
    <cellStyle name="Heading" xfId="4185"/>
    <cellStyle name="Heading 1 2" xfId="1522"/>
    <cellStyle name="Heading 1 2 10" xfId="12471"/>
    <cellStyle name="Heading 1 2 11" xfId="12472"/>
    <cellStyle name="Heading 1 2 12" xfId="60766"/>
    <cellStyle name="Heading 1 2 13" xfId="60767"/>
    <cellStyle name="Heading 1 2 14" xfId="60768"/>
    <cellStyle name="Heading 1 2 2" xfId="1523"/>
    <cellStyle name="Heading 1 2 2 10" xfId="60769"/>
    <cellStyle name="Heading 1 2 2 2" xfId="12473"/>
    <cellStyle name="Heading 1 2 2 2 2" xfId="12474"/>
    <cellStyle name="Heading 1 2 2 3" xfId="12475"/>
    <cellStyle name="Heading 1 2 2 3 2" xfId="12476"/>
    <cellStyle name="Heading 1 2 2 4" xfId="12477"/>
    <cellStyle name="Heading 1 2 2 4 2" xfId="12478"/>
    <cellStyle name="Heading 1 2 2 5" xfId="12479"/>
    <cellStyle name="Heading 1 2 2 5 2" xfId="12480"/>
    <cellStyle name="Heading 1 2 2 6" xfId="12481"/>
    <cellStyle name="Heading 1 2 2 6 2" xfId="12482"/>
    <cellStyle name="Heading 1 2 2 7" xfId="12483"/>
    <cellStyle name="Heading 1 2 2 7 2" xfId="12484"/>
    <cellStyle name="Heading 1 2 2 8" xfId="12485"/>
    <cellStyle name="Heading 1 2 2 9" xfId="60770"/>
    <cellStyle name="Heading 1 2 3" xfId="1524"/>
    <cellStyle name="Heading 1 2 3 2" xfId="12486"/>
    <cellStyle name="Heading 1 2 3 3" xfId="60771"/>
    <cellStyle name="Heading 1 2 3 4" xfId="60772"/>
    <cellStyle name="Heading 1 2 4" xfId="1525"/>
    <cellStyle name="Heading 1 2 4 2" xfId="12487"/>
    <cellStyle name="Heading 1 2 4 3" xfId="60773"/>
    <cellStyle name="Heading 1 2 4 4" xfId="60774"/>
    <cellStyle name="Heading 1 2 5" xfId="12488"/>
    <cellStyle name="Heading 1 2 5 2" xfId="12489"/>
    <cellStyle name="Heading 1 2 6" xfId="12490"/>
    <cellStyle name="Heading 1 2 6 2" xfId="12491"/>
    <cellStyle name="Heading 1 2 7" xfId="12492"/>
    <cellStyle name="Heading 1 2 7 2" xfId="12493"/>
    <cellStyle name="Heading 1 2 8" xfId="12494"/>
    <cellStyle name="Heading 1 2 8 2" xfId="12495"/>
    <cellStyle name="Heading 1 2 9" xfId="12496"/>
    <cellStyle name="Heading 1 2 9 2" xfId="12497"/>
    <cellStyle name="Heading 1 3" xfId="1526"/>
    <cellStyle name="Heading 1 3 2" xfId="12498"/>
    <cellStyle name="Heading 1 3 3" xfId="60775"/>
    <cellStyle name="Heading 1 3 4" xfId="60776"/>
    <cellStyle name="Heading 1 3 5" xfId="60777"/>
    <cellStyle name="Heading 1 4" xfId="1527"/>
    <cellStyle name="Heading 1 4 2" xfId="12499"/>
    <cellStyle name="Heading 1 4 3" xfId="60778"/>
    <cellStyle name="Heading 1 4 4" xfId="60779"/>
    <cellStyle name="Heading 1 5" xfId="1528"/>
    <cellStyle name="Heading 1 5 2" xfId="12500"/>
    <cellStyle name="Heading 1 5 3" xfId="60780"/>
    <cellStyle name="Heading 1 6" xfId="12501"/>
    <cellStyle name="Heading 1 7" xfId="12502"/>
    <cellStyle name="Heading 2 2" xfId="1529"/>
    <cellStyle name="Heading 2 2 10" xfId="12503"/>
    <cellStyle name="Heading 2 2 11" xfId="12504"/>
    <cellStyle name="Heading 2 2 12" xfId="60781"/>
    <cellStyle name="Heading 2 2 13" xfId="60782"/>
    <cellStyle name="Heading 2 2 14" xfId="60783"/>
    <cellStyle name="Heading 2 2 2" xfId="1530"/>
    <cellStyle name="Heading 2 2 2 10" xfId="60784"/>
    <cellStyle name="Heading 2 2 2 2" xfId="12505"/>
    <cellStyle name="Heading 2 2 2 2 2" xfId="12506"/>
    <cellStyle name="Heading 2 2 2 3" xfId="12507"/>
    <cellStyle name="Heading 2 2 2 3 2" xfId="12508"/>
    <cellStyle name="Heading 2 2 2 4" xfId="12509"/>
    <cellStyle name="Heading 2 2 2 4 2" xfId="12510"/>
    <cellStyle name="Heading 2 2 2 5" xfId="12511"/>
    <cellStyle name="Heading 2 2 2 5 2" xfId="12512"/>
    <cellStyle name="Heading 2 2 2 6" xfId="12513"/>
    <cellStyle name="Heading 2 2 2 6 2" xfId="12514"/>
    <cellStyle name="Heading 2 2 2 7" xfId="12515"/>
    <cellStyle name="Heading 2 2 2 7 2" xfId="12516"/>
    <cellStyle name="Heading 2 2 2 8" xfId="12517"/>
    <cellStyle name="Heading 2 2 2 9" xfId="60785"/>
    <cellStyle name="Heading 2 2 3" xfId="1531"/>
    <cellStyle name="Heading 2 2 3 2" xfId="12518"/>
    <cellStyle name="Heading 2 2 3 3" xfId="60786"/>
    <cellStyle name="Heading 2 2 3 4" xfId="60787"/>
    <cellStyle name="Heading 2 2 4" xfId="1532"/>
    <cellStyle name="Heading 2 2 4 2" xfId="12519"/>
    <cellStyle name="Heading 2 2 4 3" xfId="60788"/>
    <cellStyle name="Heading 2 2 4 4" xfId="60789"/>
    <cellStyle name="Heading 2 2 5" xfId="12520"/>
    <cellStyle name="Heading 2 2 5 2" xfId="12521"/>
    <cellStyle name="Heading 2 2 6" xfId="12522"/>
    <cellStyle name="Heading 2 2 6 2" xfId="12523"/>
    <cellStyle name="Heading 2 2 7" xfId="12524"/>
    <cellStyle name="Heading 2 2 7 2" xfId="12525"/>
    <cellStyle name="Heading 2 2 8" xfId="12526"/>
    <cellStyle name="Heading 2 2 8 2" xfId="12527"/>
    <cellStyle name="Heading 2 2 9" xfId="12528"/>
    <cellStyle name="Heading 2 2 9 2" xfId="12529"/>
    <cellStyle name="Heading 2 3" xfId="1533"/>
    <cellStyle name="Heading 2 3 2" xfId="12530"/>
    <cellStyle name="Heading 2 3 3" xfId="60790"/>
    <cellStyle name="Heading 2 3 4" xfId="60791"/>
    <cellStyle name="Heading 2 3 5" xfId="60792"/>
    <cellStyle name="Heading 2 4" xfId="1534"/>
    <cellStyle name="Heading 2 4 2" xfId="12531"/>
    <cellStyle name="Heading 2 4 3" xfId="60793"/>
    <cellStyle name="Heading 2 4 4" xfId="60794"/>
    <cellStyle name="Heading 2 5" xfId="1535"/>
    <cellStyle name="Heading 2 5 2" xfId="12532"/>
    <cellStyle name="Heading 2 5 3" xfId="60795"/>
    <cellStyle name="Heading 2 6" xfId="12533"/>
    <cellStyle name="Heading 2 7" xfId="12534"/>
    <cellStyle name="Heading 3 2" xfId="1536"/>
    <cellStyle name="Heading 3 2 10" xfId="12535"/>
    <cellStyle name="Heading 3 2 11" xfId="12536"/>
    <cellStyle name="Heading 3 2 12" xfId="60796"/>
    <cellStyle name="Heading 3 2 13" xfId="60797"/>
    <cellStyle name="Heading 3 2 14" xfId="60798"/>
    <cellStyle name="Heading 3 2 2" xfId="1537"/>
    <cellStyle name="Heading 3 2 2 10" xfId="60799"/>
    <cellStyle name="Heading 3 2 2 2" xfId="12537"/>
    <cellStyle name="Heading 3 2 2 2 2" xfId="12538"/>
    <cellStyle name="Heading 3 2 2 3" xfId="12539"/>
    <cellStyle name="Heading 3 2 2 3 2" xfId="12540"/>
    <cellStyle name="Heading 3 2 2 4" xfId="12541"/>
    <cellStyle name="Heading 3 2 2 4 2" xfId="12542"/>
    <cellStyle name="Heading 3 2 2 5" xfId="12543"/>
    <cellStyle name="Heading 3 2 2 5 2" xfId="12544"/>
    <cellStyle name="Heading 3 2 2 6" xfId="12545"/>
    <cellStyle name="Heading 3 2 2 6 2" xfId="12546"/>
    <cellStyle name="Heading 3 2 2 7" xfId="12547"/>
    <cellStyle name="Heading 3 2 2 7 2" xfId="12548"/>
    <cellStyle name="Heading 3 2 2 8" xfId="12549"/>
    <cellStyle name="Heading 3 2 2 9" xfId="60800"/>
    <cellStyle name="Heading 3 2 3" xfId="1538"/>
    <cellStyle name="Heading 3 2 3 2" xfId="12550"/>
    <cellStyle name="Heading 3 2 3 3" xfId="60801"/>
    <cellStyle name="Heading 3 2 3 4" xfId="60802"/>
    <cellStyle name="Heading 3 2 4" xfId="12551"/>
    <cellStyle name="Heading 3 2 4 2" xfId="12552"/>
    <cellStyle name="Heading 3 2 5" xfId="12553"/>
    <cellStyle name="Heading 3 2 5 2" xfId="12554"/>
    <cellStyle name="Heading 3 2 6" xfId="12555"/>
    <cellStyle name="Heading 3 2 6 2" xfId="12556"/>
    <cellStyle name="Heading 3 2 7" xfId="12557"/>
    <cellStyle name="Heading 3 2 7 2" xfId="12558"/>
    <cellStyle name="Heading 3 2 8" xfId="12559"/>
    <cellStyle name="Heading 3 2 8 2" xfId="12560"/>
    <cellStyle name="Heading 3 2 9" xfId="12561"/>
    <cellStyle name="Heading 3 2 9 2" xfId="12562"/>
    <cellStyle name="Heading 3 3" xfId="1539"/>
    <cellStyle name="Heading 3 3 2" xfId="12563"/>
    <cellStyle name="Heading 3 3 3" xfId="60803"/>
    <cellStyle name="Heading 3 3 4" xfId="60804"/>
    <cellStyle name="Heading 3 4" xfId="1540"/>
    <cellStyle name="Heading 3 4 2" xfId="12564"/>
    <cellStyle name="Heading 3 4 3" xfId="60805"/>
    <cellStyle name="Heading 3 4 4" xfId="60806"/>
    <cellStyle name="Heading 3 5" xfId="12565"/>
    <cellStyle name="Heading 3 6" xfId="12566"/>
    <cellStyle name="Heading 3 7" xfId="60807"/>
    <cellStyle name="Heading 4 2" xfId="1541"/>
    <cellStyle name="Heading 4 2 10" xfId="12567"/>
    <cellStyle name="Heading 4 2 11" xfId="12568"/>
    <cellStyle name="Heading 4 2 12" xfId="60808"/>
    <cellStyle name="Heading 4 2 13" xfId="60809"/>
    <cellStyle name="Heading 4 2 14" xfId="60810"/>
    <cellStyle name="Heading 4 2 2" xfId="1542"/>
    <cellStyle name="Heading 4 2 2 10" xfId="60811"/>
    <cellStyle name="Heading 4 2 2 2" xfId="12569"/>
    <cellStyle name="Heading 4 2 2 2 2" xfId="12570"/>
    <cellStyle name="Heading 4 2 2 3" xfId="12571"/>
    <cellStyle name="Heading 4 2 2 3 2" xfId="12572"/>
    <cellStyle name="Heading 4 2 2 4" xfId="12573"/>
    <cellStyle name="Heading 4 2 2 4 2" xfId="12574"/>
    <cellStyle name="Heading 4 2 2 5" xfId="12575"/>
    <cellStyle name="Heading 4 2 2 5 2" xfId="12576"/>
    <cellStyle name="Heading 4 2 2 6" xfId="12577"/>
    <cellStyle name="Heading 4 2 2 6 2" xfId="12578"/>
    <cellStyle name="Heading 4 2 2 7" xfId="12579"/>
    <cellStyle name="Heading 4 2 2 7 2" xfId="12580"/>
    <cellStyle name="Heading 4 2 2 8" xfId="12581"/>
    <cellStyle name="Heading 4 2 2 9" xfId="60812"/>
    <cellStyle name="Heading 4 2 3" xfId="1543"/>
    <cellStyle name="Heading 4 2 3 2" xfId="12582"/>
    <cellStyle name="Heading 4 2 3 3" xfId="60813"/>
    <cellStyle name="Heading 4 2 3 4" xfId="60814"/>
    <cellStyle name="Heading 4 2 4" xfId="12583"/>
    <cellStyle name="Heading 4 2 4 2" xfId="12584"/>
    <cellStyle name="Heading 4 2 5" xfId="12585"/>
    <cellStyle name="Heading 4 2 5 2" xfId="12586"/>
    <cellStyle name="Heading 4 2 6" xfId="12587"/>
    <cellStyle name="Heading 4 2 6 2" xfId="12588"/>
    <cellStyle name="Heading 4 2 7" xfId="12589"/>
    <cellStyle name="Heading 4 2 7 2" xfId="12590"/>
    <cellStyle name="Heading 4 2 8" xfId="12591"/>
    <cellStyle name="Heading 4 2 8 2" xfId="12592"/>
    <cellStyle name="Heading 4 2 9" xfId="12593"/>
    <cellStyle name="Heading 4 2 9 2" xfId="12594"/>
    <cellStyle name="Heading 4 3" xfId="1544"/>
    <cellStyle name="Heading 4 3 2" xfId="12595"/>
    <cellStyle name="Heading 4 3 3" xfId="60815"/>
    <cellStyle name="Heading 4 3 4" xfId="60816"/>
    <cellStyle name="Heading 4 4" xfId="1545"/>
    <cellStyle name="Heading 4 4 2" xfId="12596"/>
    <cellStyle name="Heading 4 4 3" xfId="60817"/>
    <cellStyle name="Heading 4 4 4" xfId="60818"/>
    <cellStyle name="Heading 4 5" xfId="12597"/>
    <cellStyle name="Heading 4 6" xfId="12598"/>
    <cellStyle name="Heading 4 7" xfId="60819"/>
    <cellStyle name="Heading 5" xfId="12599"/>
    <cellStyle name="Heading 6" xfId="12600"/>
    <cellStyle name="Heading 7" xfId="60820"/>
    <cellStyle name="Heading 8" xfId="60821"/>
    <cellStyle name="Heading No Underline" xfId="4186"/>
    <cellStyle name="Heading No Underline 2" xfId="12601"/>
    <cellStyle name="Heading No Underline 3" xfId="12602"/>
    <cellStyle name="Heading No Underline 4" xfId="60822"/>
    <cellStyle name="Heading No Underline 5" xfId="60823"/>
    <cellStyle name="Heading With Underline" xfId="4187"/>
    <cellStyle name="Heading With Underline 2" xfId="12603"/>
    <cellStyle name="Heading With Underline 3" xfId="12604"/>
    <cellStyle name="Heading With Underline 4" xfId="60824"/>
    <cellStyle name="Heading With Underline 5" xfId="60825"/>
    <cellStyle name="Heading1" xfId="1546"/>
    <cellStyle name="Heading1 10" xfId="12605"/>
    <cellStyle name="Heading1 11" xfId="12606"/>
    <cellStyle name="Heading1 12" xfId="12607"/>
    <cellStyle name="Heading1 13" xfId="12608"/>
    <cellStyle name="Heading1 14" xfId="12609"/>
    <cellStyle name="Heading1 15" xfId="12610"/>
    <cellStyle name="Heading1 16" xfId="12611"/>
    <cellStyle name="Heading1 17" xfId="12612"/>
    <cellStyle name="Heading1 18" xfId="12613"/>
    <cellStyle name="Heading1 19" xfId="12614"/>
    <cellStyle name="Heading1 2" xfId="1547"/>
    <cellStyle name="Heading1 2 2" xfId="12615"/>
    <cellStyle name="Heading1 2 3" xfId="60826"/>
    <cellStyle name="Heading1 3" xfId="12616"/>
    <cellStyle name="Heading1 4" xfId="12617"/>
    <cellStyle name="Heading1 5" xfId="12618"/>
    <cellStyle name="Heading1 6" xfId="12619"/>
    <cellStyle name="Heading1 7" xfId="12620"/>
    <cellStyle name="Heading1 8" xfId="12621"/>
    <cellStyle name="Heading1 9" xfId="12622"/>
    <cellStyle name="Heading2" xfId="1548"/>
    <cellStyle name="Heading2 10" xfId="12623"/>
    <cellStyle name="Heading2 11" xfId="12624"/>
    <cellStyle name="Heading2 12" xfId="12625"/>
    <cellStyle name="Heading2 13" xfId="12626"/>
    <cellStyle name="Heading2 14" xfId="12627"/>
    <cellStyle name="Heading2 15" xfId="12628"/>
    <cellStyle name="Heading2 16" xfId="12629"/>
    <cellStyle name="Heading2 17" xfId="12630"/>
    <cellStyle name="Heading2 18" xfId="12631"/>
    <cellStyle name="Heading2 19" xfId="12632"/>
    <cellStyle name="Heading2 2" xfId="1549"/>
    <cellStyle name="Heading2 2 2" xfId="12633"/>
    <cellStyle name="Heading2 2 3" xfId="60827"/>
    <cellStyle name="Heading2 3" xfId="12634"/>
    <cellStyle name="Heading2 4" xfId="12635"/>
    <cellStyle name="Heading2 5" xfId="12636"/>
    <cellStyle name="Heading2 6" xfId="12637"/>
    <cellStyle name="Heading2 7" xfId="12638"/>
    <cellStyle name="Heading2 8" xfId="12639"/>
    <cellStyle name="Heading2 9" xfId="12640"/>
    <cellStyle name="HEADINGS" xfId="1550"/>
    <cellStyle name="HEADINGS 2" xfId="12641"/>
    <cellStyle name="HEADINGS 3" xfId="12642"/>
    <cellStyle name="HEADINGS 4" xfId="60828"/>
    <cellStyle name="HEADINGS 5" xfId="60829"/>
    <cellStyle name="HEADINGS 6" xfId="60830"/>
    <cellStyle name="HEADINGSTOP" xfId="1551"/>
    <cellStyle name="HEADINGSTOP 2" xfId="12643"/>
    <cellStyle name="HEADINGSTOP 3" xfId="12644"/>
    <cellStyle name="HEADINGSTOP 4" xfId="60831"/>
    <cellStyle name="HEADINGSTOP 5" xfId="60832"/>
    <cellStyle name="HEADINGSTOP 6" xfId="60833"/>
    <cellStyle name="headoption" xfId="1552"/>
    <cellStyle name="headoption 2" xfId="4188"/>
    <cellStyle name="headoption 2 2" xfId="12645"/>
    <cellStyle name="headoption 2 2 2" xfId="12646"/>
    <cellStyle name="headoption 2 2 2 2" xfId="12647"/>
    <cellStyle name="headoption 2 2 2 2 2" xfId="12648"/>
    <cellStyle name="headoption 2 2 2 2 3" xfId="12649"/>
    <cellStyle name="headoption 2 2 2 3" xfId="12650"/>
    <cellStyle name="headoption 2 2 3" xfId="12651"/>
    <cellStyle name="headoption 2 2 3 2" xfId="12652"/>
    <cellStyle name="headoption 2 2 3 3" xfId="12653"/>
    <cellStyle name="headoption 2 2 4" xfId="12654"/>
    <cellStyle name="headoption 2 3" xfId="12655"/>
    <cellStyle name="headoption 2 3 2" xfId="12656"/>
    <cellStyle name="headoption 2 3 2 2" xfId="12657"/>
    <cellStyle name="headoption 2 3 2 3" xfId="12658"/>
    <cellStyle name="headoption 2 3 2 4" xfId="12659"/>
    <cellStyle name="headoption 2 3 3" xfId="12660"/>
    <cellStyle name="headoption 2 3 4" xfId="12661"/>
    <cellStyle name="headoption 2 3 5" xfId="12662"/>
    <cellStyle name="headoption 2 4" xfId="12663"/>
    <cellStyle name="headoption 2 4 2" xfId="12664"/>
    <cellStyle name="headoption 2 4 3" xfId="12665"/>
    <cellStyle name="headoption 2 4 4" xfId="12666"/>
    <cellStyle name="headoption 2 5" xfId="12667"/>
    <cellStyle name="headoption 2 6" xfId="12668"/>
    <cellStyle name="headoption 3" xfId="4189"/>
    <cellStyle name="headoption 3 2" xfId="12669"/>
    <cellStyle name="headoption 3 2 2" xfId="12670"/>
    <cellStyle name="headoption 3 2 2 2" xfId="12671"/>
    <cellStyle name="headoption 3 2 2 2 2" xfId="12672"/>
    <cellStyle name="headoption 3 2 2 2 3" xfId="12673"/>
    <cellStyle name="headoption 3 2 2 3" xfId="12674"/>
    <cellStyle name="headoption 3 2 3" xfId="12675"/>
    <cellStyle name="headoption 3 2 3 2" xfId="12676"/>
    <cellStyle name="headoption 3 2 3 3" xfId="12677"/>
    <cellStyle name="headoption 3 2 4" xfId="12678"/>
    <cellStyle name="headoption 3 3" xfId="12679"/>
    <cellStyle name="headoption 3 3 2" xfId="12680"/>
    <cellStyle name="headoption 3 3 2 2" xfId="12681"/>
    <cellStyle name="headoption 3 3 2 3" xfId="12682"/>
    <cellStyle name="headoption 3 3 2 4" xfId="12683"/>
    <cellStyle name="headoption 3 3 3" xfId="12684"/>
    <cellStyle name="headoption 3 3 4" xfId="12685"/>
    <cellStyle name="headoption 3 3 5" xfId="12686"/>
    <cellStyle name="headoption 3 4" xfId="12687"/>
    <cellStyle name="headoption 3 4 2" xfId="12688"/>
    <cellStyle name="headoption 3 4 3" xfId="12689"/>
    <cellStyle name="headoption 3 4 4" xfId="12690"/>
    <cellStyle name="headoption 3 5" xfId="12691"/>
    <cellStyle name="headoption 3 6" xfId="12692"/>
    <cellStyle name="headoption 4" xfId="12693"/>
    <cellStyle name="headoption 4 2" xfId="12694"/>
    <cellStyle name="headoption 4 2 2" xfId="12695"/>
    <cellStyle name="headoption 4 2 2 2" xfId="12696"/>
    <cellStyle name="headoption 4 2 2 3" xfId="12697"/>
    <cellStyle name="headoption 4 2 3" xfId="12698"/>
    <cellStyle name="headoption 4 3" xfId="12699"/>
    <cellStyle name="headoption 4 3 2" xfId="12700"/>
    <cellStyle name="headoption 4 3 3" xfId="12701"/>
    <cellStyle name="headoption 4 4" xfId="12702"/>
    <cellStyle name="headoption 5" xfId="12703"/>
    <cellStyle name="headoption 5 2" xfId="12704"/>
    <cellStyle name="headoption 5 2 2" xfId="12705"/>
    <cellStyle name="headoption 5 2 3" xfId="12706"/>
    <cellStyle name="headoption 5 2 4" xfId="12707"/>
    <cellStyle name="headoption 5 3" xfId="12708"/>
    <cellStyle name="headoption 5 4" xfId="12709"/>
    <cellStyle name="headoption 5 5" xfId="12710"/>
    <cellStyle name="headoption 6" xfId="12711"/>
    <cellStyle name="headoption 6 2" xfId="12712"/>
    <cellStyle name="headoption 6 3" xfId="12713"/>
    <cellStyle name="headoption 6 4" xfId="12714"/>
    <cellStyle name="headoption 7" xfId="12715"/>
    <cellStyle name="headoption 8" xfId="12716"/>
    <cellStyle name="headoption_bieu 1b" xfId="12717"/>
    <cellStyle name="Hoa-Scholl" xfId="1553"/>
    <cellStyle name="Hoa-Scholl 2" xfId="4190"/>
    <cellStyle name="Hoa-Scholl 2 2" xfId="12718"/>
    <cellStyle name="Hoa-Scholl 2 2 2" xfId="12719"/>
    <cellStyle name="Hoa-Scholl 2 2 2 2" xfId="12720"/>
    <cellStyle name="Hoa-Scholl 2 2 2 2 2" xfId="12721"/>
    <cellStyle name="Hoa-Scholl 2 2 2 2 3" xfId="12722"/>
    <cellStyle name="Hoa-Scholl 2 2 2 3" xfId="12723"/>
    <cellStyle name="Hoa-Scholl 2 2 3" xfId="12724"/>
    <cellStyle name="Hoa-Scholl 2 2 3 2" xfId="12725"/>
    <cellStyle name="Hoa-Scholl 2 2 3 3" xfId="12726"/>
    <cellStyle name="Hoa-Scholl 2 2 4" xfId="12727"/>
    <cellStyle name="Hoa-Scholl 2 3" xfId="12728"/>
    <cellStyle name="Hoa-Scholl 2 3 2" xfId="12729"/>
    <cellStyle name="Hoa-Scholl 2 3 2 2" xfId="12730"/>
    <cellStyle name="Hoa-Scholl 2 3 2 3" xfId="12731"/>
    <cellStyle name="Hoa-Scholl 2 3 2 4" xfId="12732"/>
    <cellStyle name="Hoa-Scholl 2 3 3" xfId="12733"/>
    <cellStyle name="Hoa-Scholl 2 3 4" xfId="12734"/>
    <cellStyle name="Hoa-Scholl 2 3 5" xfId="12735"/>
    <cellStyle name="Hoa-Scholl 2 4" xfId="12736"/>
    <cellStyle name="Hoa-Scholl 2 4 2" xfId="12737"/>
    <cellStyle name="Hoa-Scholl 2 4 3" xfId="12738"/>
    <cellStyle name="Hoa-Scholl 2 4 4" xfId="12739"/>
    <cellStyle name="Hoa-Scholl 2 5" xfId="12740"/>
    <cellStyle name="Hoa-Scholl 2 6" xfId="12741"/>
    <cellStyle name="Hoa-Scholl 3" xfId="12742"/>
    <cellStyle name="Hoa-Scholl 3 2" xfId="12743"/>
    <cellStyle name="Hoa-Scholl 3 2 2" xfId="12744"/>
    <cellStyle name="Hoa-Scholl 3 2 2 2" xfId="12745"/>
    <cellStyle name="Hoa-Scholl 3 2 2 3" xfId="12746"/>
    <cellStyle name="Hoa-Scholl 3 2 3" xfId="12747"/>
    <cellStyle name="Hoa-Scholl 3 3" xfId="12748"/>
    <cellStyle name="Hoa-Scholl 3 3 2" xfId="12749"/>
    <cellStyle name="Hoa-Scholl 3 3 3" xfId="12750"/>
    <cellStyle name="Hoa-Scholl 3 4" xfId="12751"/>
    <cellStyle name="Hoa-Scholl 4" xfId="12752"/>
    <cellStyle name="Hoa-Scholl 4 2" xfId="12753"/>
    <cellStyle name="Hoa-Scholl 4 2 2" xfId="12754"/>
    <cellStyle name="Hoa-Scholl 4 2 3" xfId="12755"/>
    <cellStyle name="Hoa-Scholl 4 2 4" xfId="12756"/>
    <cellStyle name="Hoa-Scholl 4 3" xfId="12757"/>
    <cellStyle name="Hoa-Scholl 4 4" xfId="12758"/>
    <cellStyle name="Hoa-Scholl 4 5" xfId="12759"/>
    <cellStyle name="Hoa-Scholl 5" xfId="12760"/>
    <cellStyle name="Hoa-Scholl 5 2" xfId="12761"/>
    <cellStyle name="Hoa-Scholl 5 3" xfId="12762"/>
    <cellStyle name="Hoa-Scholl 5 4" xfId="12763"/>
    <cellStyle name="Hoa-Scholl 6" xfId="12764"/>
    <cellStyle name="Hoa-Scholl 7" xfId="12765"/>
    <cellStyle name="Hoa-Scholl_bieu 1b" xfId="12766"/>
    <cellStyle name="HUY" xfId="1554"/>
    <cellStyle name="HUY 2" xfId="1555"/>
    <cellStyle name="HUY 2 2" xfId="12767"/>
    <cellStyle name="HUY 2 3" xfId="60834"/>
    <cellStyle name="HUY 2 4" xfId="60835"/>
    <cellStyle name="HUY 3" xfId="1556"/>
    <cellStyle name="HUY 3 2" xfId="12768"/>
    <cellStyle name="HUY 3 3" xfId="60836"/>
    <cellStyle name="HUY 3 4" xfId="60837"/>
    <cellStyle name="HUY 4" xfId="1557"/>
    <cellStyle name="HUY 4 2" xfId="12769"/>
    <cellStyle name="HUY 4 3" xfId="60838"/>
    <cellStyle name="HUY 4 4" xfId="60839"/>
    <cellStyle name="HUY 5" xfId="12770"/>
    <cellStyle name="HUY 6" xfId="60840"/>
    <cellStyle name="HUY 7" xfId="60841"/>
    <cellStyle name="Hyperlink 2" xfId="12771"/>
    <cellStyle name="i phÝ kh¸c_B¶ng 2" xfId="1558"/>
    <cellStyle name="I.3" xfId="1559"/>
    <cellStyle name="I.3 2" xfId="12772"/>
    <cellStyle name="I.3 3" xfId="12773"/>
    <cellStyle name="I.3 4" xfId="60842"/>
    <cellStyle name="I.3 5" xfId="60843"/>
    <cellStyle name="I.3 6" xfId="60844"/>
    <cellStyle name="i·0" xfId="1560"/>
    <cellStyle name="i·0 2" xfId="1561"/>
    <cellStyle name="i·0 2 2" xfId="12774"/>
    <cellStyle name="i·0 2 3" xfId="12775"/>
    <cellStyle name="i·0 2 4" xfId="60845"/>
    <cellStyle name="i·0 2 5" xfId="60846"/>
    <cellStyle name="i·0 3" xfId="12776"/>
    <cellStyle name="i·0 4" xfId="12777"/>
    <cellStyle name="i·0 5" xfId="60847"/>
    <cellStyle name="i·0 6" xfId="60848"/>
    <cellStyle name="i·0 7" xfId="60849"/>
    <cellStyle name="ï-¾È»ê_BiÓu TB" xfId="1562"/>
    <cellStyle name="Input [yellow]" xfId="1563"/>
    <cellStyle name="Input [yellow] 10" xfId="4191"/>
    <cellStyle name="Input [yellow] 10 2" xfId="12778"/>
    <cellStyle name="Input [yellow] 10 2 2" xfId="12779"/>
    <cellStyle name="Input [yellow] 10 2 2 2" xfId="12780"/>
    <cellStyle name="Input [yellow] 10 2 2 2 2" xfId="12781"/>
    <cellStyle name="Input [yellow] 10 2 2 2 3" xfId="12782"/>
    <cellStyle name="Input [yellow] 10 2 2 3" xfId="12783"/>
    <cellStyle name="Input [yellow] 10 2 3" xfId="12784"/>
    <cellStyle name="Input [yellow] 10 2 3 2" xfId="12785"/>
    <cellStyle name="Input [yellow] 10 2 3 3" xfId="12786"/>
    <cellStyle name="Input [yellow] 10 2 4" xfId="12787"/>
    <cellStyle name="Input [yellow] 10 3" xfId="12788"/>
    <cellStyle name="Input [yellow] 10 3 2" xfId="12789"/>
    <cellStyle name="Input [yellow] 10 3 2 2" xfId="12790"/>
    <cellStyle name="Input [yellow] 10 3 2 3" xfId="12791"/>
    <cellStyle name="Input [yellow] 10 3 2 4" xfId="12792"/>
    <cellStyle name="Input [yellow] 10 3 3" xfId="12793"/>
    <cellStyle name="Input [yellow] 10 3 4" xfId="12794"/>
    <cellStyle name="Input [yellow] 10 3 5" xfId="12795"/>
    <cellStyle name="Input [yellow] 10 4" xfId="12796"/>
    <cellStyle name="Input [yellow] 10 4 2" xfId="12797"/>
    <cellStyle name="Input [yellow] 10 4 3" xfId="12798"/>
    <cellStyle name="Input [yellow] 10 4 4" xfId="12799"/>
    <cellStyle name="Input [yellow] 10 5" xfId="12800"/>
    <cellStyle name="Input [yellow] 10 6" xfId="12801"/>
    <cellStyle name="Input [yellow] 11" xfId="4192"/>
    <cellStyle name="Input [yellow] 11 2" xfId="12802"/>
    <cellStyle name="Input [yellow] 11 2 2" xfId="12803"/>
    <cellStyle name="Input [yellow] 11 2 2 2" xfId="12804"/>
    <cellStyle name="Input [yellow] 11 2 2 2 2" xfId="12805"/>
    <cellStyle name="Input [yellow] 11 2 2 2 3" xfId="12806"/>
    <cellStyle name="Input [yellow] 11 2 2 3" xfId="12807"/>
    <cellStyle name="Input [yellow] 11 2 3" xfId="12808"/>
    <cellStyle name="Input [yellow] 11 2 3 2" xfId="12809"/>
    <cellStyle name="Input [yellow] 11 2 3 3" xfId="12810"/>
    <cellStyle name="Input [yellow] 11 2 4" xfId="12811"/>
    <cellStyle name="Input [yellow] 11 3" xfId="12812"/>
    <cellStyle name="Input [yellow] 11 3 2" xfId="12813"/>
    <cellStyle name="Input [yellow] 11 3 2 2" xfId="12814"/>
    <cellStyle name="Input [yellow] 11 3 2 3" xfId="12815"/>
    <cellStyle name="Input [yellow] 11 3 2 4" xfId="12816"/>
    <cellStyle name="Input [yellow] 11 3 3" xfId="12817"/>
    <cellStyle name="Input [yellow] 11 3 4" xfId="12818"/>
    <cellStyle name="Input [yellow] 11 3 5" xfId="12819"/>
    <cellStyle name="Input [yellow] 11 4" xfId="12820"/>
    <cellStyle name="Input [yellow] 11 4 2" xfId="12821"/>
    <cellStyle name="Input [yellow] 11 4 3" xfId="12822"/>
    <cellStyle name="Input [yellow] 11 4 4" xfId="12823"/>
    <cellStyle name="Input [yellow] 11 5" xfId="12824"/>
    <cellStyle name="Input [yellow] 11 6" xfId="12825"/>
    <cellStyle name="Input [yellow] 12" xfId="4193"/>
    <cellStyle name="Input [yellow] 12 2" xfId="12826"/>
    <cellStyle name="Input [yellow] 12 2 2" xfId="12827"/>
    <cellStyle name="Input [yellow] 12 2 2 2" xfId="12828"/>
    <cellStyle name="Input [yellow] 12 2 2 2 2" xfId="12829"/>
    <cellStyle name="Input [yellow] 12 2 2 2 3" xfId="12830"/>
    <cellStyle name="Input [yellow] 12 2 2 3" xfId="12831"/>
    <cellStyle name="Input [yellow] 12 2 3" xfId="12832"/>
    <cellStyle name="Input [yellow] 12 2 3 2" xfId="12833"/>
    <cellStyle name="Input [yellow] 12 2 3 3" xfId="12834"/>
    <cellStyle name="Input [yellow] 12 2 4" xfId="12835"/>
    <cellStyle name="Input [yellow] 12 3" xfId="12836"/>
    <cellStyle name="Input [yellow] 12 3 2" xfId="12837"/>
    <cellStyle name="Input [yellow] 12 3 2 2" xfId="12838"/>
    <cellStyle name="Input [yellow] 12 3 2 3" xfId="12839"/>
    <cellStyle name="Input [yellow] 12 3 2 4" xfId="12840"/>
    <cellStyle name="Input [yellow] 12 3 3" xfId="12841"/>
    <cellStyle name="Input [yellow] 12 3 4" xfId="12842"/>
    <cellStyle name="Input [yellow] 12 3 5" xfId="12843"/>
    <cellStyle name="Input [yellow] 12 4" xfId="12844"/>
    <cellStyle name="Input [yellow] 12 4 2" xfId="12845"/>
    <cellStyle name="Input [yellow] 12 4 3" xfId="12846"/>
    <cellStyle name="Input [yellow] 12 4 4" xfId="12847"/>
    <cellStyle name="Input [yellow] 12 5" xfId="12848"/>
    <cellStyle name="Input [yellow] 12 6" xfId="12849"/>
    <cellStyle name="Input [yellow] 13" xfId="4194"/>
    <cellStyle name="Input [yellow] 13 2" xfId="12850"/>
    <cellStyle name="Input [yellow] 13 2 2" xfId="12851"/>
    <cellStyle name="Input [yellow] 13 2 2 2" xfId="12852"/>
    <cellStyle name="Input [yellow] 13 2 2 2 2" xfId="12853"/>
    <cellStyle name="Input [yellow] 13 2 2 2 3" xfId="12854"/>
    <cellStyle name="Input [yellow] 13 2 2 3" xfId="12855"/>
    <cellStyle name="Input [yellow] 13 2 3" xfId="12856"/>
    <cellStyle name="Input [yellow] 13 2 3 2" xfId="12857"/>
    <cellStyle name="Input [yellow] 13 2 3 3" xfId="12858"/>
    <cellStyle name="Input [yellow] 13 2 4" xfId="12859"/>
    <cellStyle name="Input [yellow] 13 3" xfId="12860"/>
    <cellStyle name="Input [yellow] 13 3 2" xfId="12861"/>
    <cellStyle name="Input [yellow] 13 3 2 2" xfId="12862"/>
    <cellStyle name="Input [yellow] 13 3 2 3" xfId="12863"/>
    <cellStyle name="Input [yellow] 13 3 2 4" xfId="12864"/>
    <cellStyle name="Input [yellow] 13 3 3" xfId="12865"/>
    <cellStyle name="Input [yellow] 13 3 4" xfId="12866"/>
    <cellStyle name="Input [yellow] 13 3 5" xfId="12867"/>
    <cellStyle name="Input [yellow] 13 4" xfId="12868"/>
    <cellStyle name="Input [yellow] 13 4 2" xfId="12869"/>
    <cellStyle name="Input [yellow] 13 4 3" xfId="12870"/>
    <cellStyle name="Input [yellow] 13 4 4" xfId="12871"/>
    <cellStyle name="Input [yellow] 13 5" xfId="12872"/>
    <cellStyle name="Input [yellow] 13 6" xfId="12873"/>
    <cellStyle name="Input [yellow] 14" xfId="4195"/>
    <cellStyle name="Input [yellow] 14 2" xfId="12874"/>
    <cellStyle name="Input [yellow] 14 2 2" xfId="12875"/>
    <cellStyle name="Input [yellow] 14 2 2 2" xfId="12876"/>
    <cellStyle name="Input [yellow] 14 2 2 2 2" xfId="12877"/>
    <cellStyle name="Input [yellow] 14 2 2 2 3" xfId="12878"/>
    <cellStyle name="Input [yellow] 14 2 2 3" xfId="12879"/>
    <cellStyle name="Input [yellow] 14 2 3" xfId="12880"/>
    <cellStyle name="Input [yellow] 14 2 3 2" xfId="12881"/>
    <cellStyle name="Input [yellow] 14 2 3 3" xfId="12882"/>
    <cellStyle name="Input [yellow] 14 2 4" xfId="12883"/>
    <cellStyle name="Input [yellow] 14 3" xfId="12884"/>
    <cellStyle name="Input [yellow] 14 3 2" xfId="12885"/>
    <cellStyle name="Input [yellow] 14 3 2 2" xfId="12886"/>
    <cellStyle name="Input [yellow] 14 3 2 3" xfId="12887"/>
    <cellStyle name="Input [yellow] 14 3 2 4" xfId="12888"/>
    <cellStyle name="Input [yellow] 14 3 3" xfId="12889"/>
    <cellStyle name="Input [yellow] 14 3 4" xfId="12890"/>
    <cellStyle name="Input [yellow] 14 3 5" xfId="12891"/>
    <cellStyle name="Input [yellow] 14 4" xfId="12892"/>
    <cellStyle name="Input [yellow] 14 4 2" xfId="12893"/>
    <cellStyle name="Input [yellow] 14 4 3" xfId="12894"/>
    <cellStyle name="Input [yellow] 14 4 4" xfId="12895"/>
    <cellStyle name="Input [yellow] 14 5" xfId="12896"/>
    <cellStyle name="Input [yellow] 14 6" xfId="12897"/>
    <cellStyle name="Input [yellow] 15" xfId="4196"/>
    <cellStyle name="Input [yellow] 15 2" xfId="12898"/>
    <cellStyle name="Input [yellow] 15 2 2" xfId="12899"/>
    <cellStyle name="Input [yellow] 15 2 2 2" xfId="12900"/>
    <cellStyle name="Input [yellow] 15 2 2 2 2" xfId="12901"/>
    <cellStyle name="Input [yellow] 15 2 2 2 3" xfId="12902"/>
    <cellStyle name="Input [yellow] 15 2 2 3" xfId="12903"/>
    <cellStyle name="Input [yellow] 15 2 3" xfId="12904"/>
    <cellStyle name="Input [yellow] 15 2 3 2" xfId="12905"/>
    <cellStyle name="Input [yellow] 15 2 3 3" xfId="12906"/>
    <cellStyle name="Input [yellow] 15 2 4" xfId="12907"/>
    <cellStyle name="Input [yellow] 15 3" xfId="12908"/>
    <cellStyle name="Input [yellow] 15 3 2" xfId="12909"/>
    <cellStyle name="Input [yellow] 15 3 2 2" xfId="12910"/>
    <cellStyle name="Input [yellow] 15 3 2 3" xfId="12911"/>
    <cellStyle name="Input [yellow] 15 3 2 4" xfId="12912"/>
    <cellStyle name="Input [yellow] 15 3 3" xfId="12913"/>
    <cellStyle name="Input [yellow] 15 3 4" xfId="12914"/>
    <cellStyle name="Input [yellow] 15 3 5" xfId="12915"/>
    <cellStyle name="Input [yellow] 15 4" xfId="12916"/>
    <cellStyle name="Input [yellow] 15 4 2" xfId="12917"/>
    <cellStyle name="Input [yellow] 15 4 3" xfId="12918"/>
    <cellStyle name="Input [yellow] 15 4 4" xfId="12919"/>
    <cellStyle name="Input [yellow] 15 5" xfId="12920"/>
    <cellStyle name="Input [yellow] 15 6" xfId="12921"/>
    <cellStyle name="Input [yellow] 16" xfId="4197"/>
    <cellStyle name="Input [yellow] 16 2" xfId="12922"/>
    <cellStyle name="Input [yellow] 16 2 2" xfId="12923"/>
    <cellStyle name="Input [yellow] 16 2 2 2" xfId="12924"/>
    <cellStyle name="Input [yellow] 16 2 2 2 2" xfId="12925"/>
    <cellStyle name="Input [yellow] 16 2 2 2 3" xfId="12926"/>
    <cellStyle name="Input [yellow] 16 2 2 3" xfId="12927"/>
    <cellStyle name="Input [yellow] 16 2 3" xfId="12928"/>
    <cellStyle name="Input [yellow] 16 2 3 2" xfId="12929"/>
    <cellStyle name="Input [yellow] 16 2 3 3" xfId="12930"/>
    <cellStyle name="Input [yellow] 16 2 4" xfId="12931"/>
    <cellStyle name="Input [yellow] 16 3" xfId="12932"/>
    <cellStyle name="Input [yellow] 16 3 2" xfId="12933"/>
    <cellStyle name="Input [yellow] 16 3 2 2" xfId="12934"/>
    <cellStyle name="Input [yellow] 16 3 2 3" xfId="12935"/>
    <cellStyle name="Input [yellow] 16 3 2 4" xfId="12936"/>
    <cellStyle name="Input [yellow] 16 3 3" xfId="12937"/>
    <cellStyle name="Input [yellow] 16 3 4" xfId="12938"/>
    <cellStyle name="Input [yellow] 16 3 5" xfId="12939"/>
    <cellStyle name="Input [yellow] 16 4" xfId="12940"/>
    <cellStyle name="Input [yellow] 16 4 2" xfId="12941"/>
    <cellStyle name="Input [yellow] 16 4 3" xfId="12942"/>
    <cellStyle name="Input [yellow] 16 4 4" xfId="12943"/>
    <cellStyle name="Input [yellow] 16 5" xfId="12944"/>
    <cellStyle name="Input [yellow] 16 6" xfId="12945"/>
    <cellStyle name="Input [yellow] 17" xfId="12946"/>
    <cellStyle name="Input [yellow] 17 2" xfId="12947"/>
    <cellStyle name="Input [yellow] 17 2 2" xfId="12948"/>
    <cellStyle name="Input [yellow] 17 2 2 2" xfId="12949"/>
    <cellStyle name="Input [yellow] 17 2 2 3" xfId="12950"/>
    <cellStyle name="Input [yellow] 17 2 3" xfId="12951"/>
    <cellStyle name="Input [yellow] 17 3" xfId="12952"/>
    <cellStyle name="Input [yellow] 17 3 2" xfId="12953"/>
    <cellStyle name="Input [yellow] 17 3 3" xfId="12954"/>
    <cellStyle name="Input [yellow] 17 4" xfId="12955"/>
    <cellStyle name="Input [yellow] 18" xfId="12956"/>
    <cellStyle name="Input [yellow] 18 2" xfId="12957"/>
    <cellStyle name="Input [yellow] 18 2 2" xfId="12958"/>
    <cellStyle name="Input [yellow] 18 2 2 2" xfId="12959"/>
    <cellStyle name="Input [yellow] 18 2 2 3" xfId="12960"/>
    <cellStyle name="Input [yellow] 18 2 3" xfId="12961"/>
    <cellStyle name="Input [yellow] 18 3" xfId="12962"/>
    <cellStyle name="Input [yellow] 18 3 2" xfId="12963"/>
    <cellStyle name="Input [yellow] 18 3 3" xfId="12964"/>
    <cellStyle name="Input [yellow] 18 4" xfId="12965"/>
    <cellStyle name="Input [yellow] 19" xfId="12966"/>
    <cellStyle name="Input [yellow] 19 2" xfId="12967"/>
    <cellStyle name="Input [yellow] 19 2 2" xfId="12968"/>
    <cellStyle name="Input [yellow] 19 2 2 2" xfId="12969"/>
    <cellStyle name="Input [yellow] 19 2 2 3" xfId="12970"/>
    <cellStyle name="Input [yellow] 19 2 3" xfId="12971"/>
    <cellStyle name="Input [yellow] 19 3" xfId="12972"/>
    <cellStyle name="Input [yellow] 19 3 2" xfId="12973"/>
    <cellStyle name="Input [yellow] 19 3 3" xfId="12974"/>
    <cellStyle name="Input [yellow] 19 4" xfId="12975"/>
    <cellStyle name="Input [yellow] 2" xfId="4198"/>
    <cellStyle name="Input [yellow] 2 2" xfId="4199"/>
    <cellStyle name="Input [yellow] 2 2 2" xfId="12976"/>
    <cellStyle name="Input [yellow] 2 2 2 2" xfId="12977"/>
    <cellStyle name="Input [yellow] 2 2 2 2 2" xfId="12978"/>
    <cellStyle name="Input [yellow] 2 2 2 2 2 2" xfId="12979"/>
    <cellStyle name="Input [yellow] 2 2 2 2 2 3" xfId="12980"/>
    <cellStyle name="Input [yellow] 2 2 2 2 3" xfId="12981"/>
    <cellStyle name="Input [yellow] 2 2 2 3" xfId="12982"/>
    <cellStyle name="Input [yellow] 2 2 2 3 2" xfId="12983"/>
    <cellStyle name="Input [yellow] 2 2 2 3 3" xfId="12984"/>
    <cellStyle name="Input [yellow] 2 2 2 4" xfId="12985"/>
    <cellStyle name="Input [yellow] 2 2 3" xfId="12986"/>
    <cellStyle name="Input [yellow] 2 2 3 2" xfId="12987"/>
    <cellStyle name="Input [yellow] 2 2 3 2 2" xfId="12988"/>
    <cellStyle name="Input [yellow] 2 2 3 2 3" xfId="12989"/>
    <cellStyle name="Input [yellow] 2 2 3 2 4" xfId="12990"/>
    <cellStyle name="Input [yellow] 2 2 3 3" xfId="12991"/>
    <cellStyle name="Input [yellow] 2 2 3 4" xfId="12992"/>
    <cellStyle name="Input [yellow] 2 2 3 5" xfId="12993"/>
    <cellStyle name="Input [yellow] 2 2 4" xfId="12994"/>
    <cellStyle name="Input [yellow] 2 2 4 2" xfId="12995"/>
    <cellStyle name="Input [yellow] 2 2 4 3" xfId="12996"/>
    <cellStyle name="Input [yellow] 2 2 4 4" xfId="12997"/>
    <cellStyle name="Input [yellow] 2 2 5" xfId="12998"/>
    <cellStyle name="Input [yellow] 2 2 6" xfId="12999"/>
    <cellStyle name="Input [yellow] 2 3" xfId="13000"/>
    <cellStyle name="Input [yellow] 2 3 2" xfId="13001"/>
    <cellStyle name="Input [yellow] 2 3 2 2" xfId="13002"/>
    <cellStyle name="Input [yellow] 2 3 2 2 2" xfId="13003"/>
    <cellStyle name="Input [yellow] 2 3 2 2 3" xfId="13004"/>
    <cellStyle name="Input [yellow] 2 3 2 3" xfId="13005"/>
    <cellStyle name="Input [yellow] 2 3 3" xfId="13006"/>
    <cellStyle name="Input [yellow] 2 3 3 2" xfId="13007"/>
    <cellStyle name="Input [yellow] 2 3 3 3" xfId="13008"/>
    <cellStyle name="Input [yellow] 2 3 4" xfId="13009"/>
    <cellStyle name="Input [yellow] 2 4" xfId="13010"/>
    <cellStyle name="Input [yellow] 2 4 2" xfId="13011"/>
    <cellStyle name="Input [yellow] 2 4 2 2" xfId="13012"/>
    <cellStyle name="Input [yellow] 2 4 2 3" xfId="13013"/>
    <cellStyle name="Input [yellow] 2 4 2 4" xfId="13014"/>
    <cellStyle name="Input [yellow] 2 4 3" xfId="13015"/>
    <cellStyle name="Input [yellow] 2 4 4" xfId="13016"/>
    <cellStyle name="Input [yellow] 2 4 5" xfId="13017"/>
    <cellStyle name="Input [yellow] 2 5" xfId="13018"/>
    <cellStyle name="Input [yellow] 2 5 2" xfId="13019"/>
    <cellStyle name="Input [yellow] 2 5 3" xfId="13020"/>
    <cellStyle name="Input [yellow] 2 5 4" xfId="13021"/>
    <cellStyle name="Input [yellow] 2 6" xfId="13022"/>
    <cellStyle name="Input [yellow] 2 7" xfId="13023"/>
    <cellStyle name="Input [yellow] 20" xfId="13024"/>
    <cellStyle name="Input [yellow] 20 2" xfId="13025"/>
    <cellStyle name="Input [yellow] 20 2 2" xfId="13026"/>
    <cellStyle name="Input [yellow] 20 2 2 2" xfId="13027"/>
    <cellStyle name="Input [yellow] 20 2 2 3" xfId="13028"/>
    <cellStyle name="Input [yellow] 20 2 3" xfId="13029"/>
    <cellStyle name="Input [yellow] 20 3" xfId="13030"/>
    <cellStyle name="Input [yellow] 20 3 2" xfId="13031"/>
    <cellStyle name="Input [yellow] 20 3 3" xfId="13032"/>
    <cellStyle name="Input [yellow] 20 4" xfId="13033"/>
    <cellStyle name="Input [yellow] 21" xfId="13034"/>
    <cellStyle name="Input [yellow] 21 2" xfId="13035"/>
    <cellStyle name="Input [yellow] 21 2 2" xfId="13036"/>
    <cellStyle name="Input [yellow] 21 2 3" xfId="13037"/>
    <cellStyle name="Input [yellow] 21 2 4" xfId="13038"/>
    <cellStyle name="Input [yellow] 21 3" xfId="13039"/>
    <cellStyle name="Input [yellow] 21 4" xfId="13040"/>
    <cellStyle name="Input [yellow] 21 5" xfId="13041"/>
    <cellStyle name="Input [yellow] 22" xfId="13042"/>
    <cellStyle name="Input [yellow] 22 2" xfId="13043"/>
    <cellStyle name="Input [yellow] 22 3" xfId="13044"/>
    <cellStyle name="Input [yellow] 22 4" xfId="13045"/>
    <cellStyle name="Input [yellow] 23" xfId="13046"/>
    <cellStyle name="Input [yellow] 24" xfId="13047"/>
    <cellStyle name="Input [yellow] 3" xfId="4200"/>
    <cellStyle name="Input [yellow] 3 2" xfId="13048"/>
    <cellStyle name="Input [yellow] 3 2 2" xfId="13049"/>
    <cellStyle name="Input [yellow] 3 2 2 2" xfId="13050"/>
    <cellStyle name="Input [yellow] 3 2 2 2 2" xfId="13051"/>
    <cellStyle name="Input [yellow] 3 2 2 2 3" xfId="13052"/>
    <cellStyle name="Input [yellow] 3 2 2 3" xfId="13053"/>
    <cellStyle name="Input [yellow] 3 2 3" xfId="13054"/>
    <cellStyle name="Input [yellow] 3 2 3 2" xfId="13055"/>
    <cellStyle name="Input [yellow] 3 2 3 3" xfId="13056"/>
    <cellStyle name="Input [yellow] 3 2 4" xfId="13057"/>
    <cellStyle name="Input [yellow] 3 3" xfId="13058"/>
    <cellStyle name="Input [yellow] 3 3 2" xfId="13059"/>
    <cellStyle name="Input [yellow] 3 3 2 2" xfId="13060"/>
    <cellStyle name="Input [yellow] 3 3 2 3" xfId="13061"/>
    <cellStyle name="Input [yellow] 3 3 2 4" xfId="13062"/>
    <cellStyle name="Input [yellow] 3 3 3" xfId="13063"/>
    <cellStyle name="Input [yellow] 3 3 4" xfId="13064"/>
    <cellStyle name="Input [yellow] 3 3 5" xfId="13065"/>
    <cellStyle name="Input [yellow] 3 4" xfId="13066"/>
    <cellStyle name="Input [yellow] 3 4 2" xfId="13067"/>
    <cellStyle name="Input [yellow] 3 4 3" xfId="13068"/>
    <cellStyle name="Input [yellow] 3 4 4" xfId="13069"/>
    <cellStyle name="Input [yellow] 3 5" xfId="13070"/>
    <cellStyle name="Input [yellow] 3 6" xfId="13071"/>
    <cellStyle name="Input [yellow] 4" xfId="4201"/>
    <cellStyle name="Input [yellow] 4 2" xfId="13072"/>
    <cellStyle name="Input [yellow] 4 2 2" xfId="13073"/>
    <cellStyle name="Input [yellow] 4 2 2 2" xfId="13074"/>
    <cellStyle name="Input [yellow] 4 2 2 2 2" xfId="13075"/>
    <cellStyle name="Input [yellow] 4 2 2 2 3" xfId="13076"/>
    <cellStyle name="Input [yellow] 4 2 2 3" xfId="13077"/>
    <cellStyle name="Input [yellow] 4 2 3" xfId="13078"/>
    <cellStyle name="Input [yellow] 4 2 3 2" xfId="13079"/>
    <cellStyle name="Input [yellow] 4 2 3 3" xfId="13080"/>
    <cellStyle name="Input [yellow] 4 2 4" xfId="13081"/>
    <cellStyle name="Input [yellow] 4 3" xfId="13082"/>
    <cellStyle name="Input [yellow] 4 3 2" xfId="13083"/>
    <cellStyle name="Input [yellow] 4 3 2 2" xfId="13084"/>
    <cellStyle name="Input [yellow] 4 3 2 3" xfId="13085"/>
    <cellStyle name="Input [yellow] 4 3 2 4" xfId="13086"/>
    <cellStyle name="Input [yellow] 4 3 3" xfId="13087"/>
    <cellStyle name="Input [yellow] 4 3 4" xfId="13088"/>
    <cellStyle name="Input [yellow] 4 3 5" xfId="13089"/>
    <cellStyle name="Input [yellow] 4 4" xfId="13090"/>
    <cellStyle name="Input [yellow] 4 4 2" xfId="13091"/>
    <cellStyle name="Input [yellow] 4 4 3" xfId="13092"/>
    <cellStyle name="Input [yellow] 4 4 4" xfId="13093"/>
    <cellStyle name="Input [yellow] 4 5" xfId="13094"/>
    <cellStyle name="Input [yellow] 4 6" xfId="13095"/>
    <cellStyle name="Input [yellow] 5" xfId="4202"/>
    <cellStyle name="Input [yellow] 5 2" xfId="13096"/>
    <cellStyle name="Input [yellow] 5 2 2" xfId="13097"/>
    <cellStyle name="Input [yellow] 5 2 2 2" xfId="13098"/>
    <cellStyle name="Input [yellow] 5 2 2 2 2" xfId="13099"/>
    <cellStyle name="Input [yellow] 5 2 2 2 3" xfId="13100"/>
    <cellStyle name="Input [yellow] 5 2 2 3" xfId="13101"/>
    <cellStyle name="Input [yellow] 5 2 3" xfId="13102"/>
    <cellStyle name="Input [yellow] 5 2 3 2" xfId="13103"/>
    <cellStyle name="Input [yellow] 5 2 3 3" xfId="13104"/>
    <cellStyle name="Input [yellow] 5 2 4" xfId="13105"/>
    <cellStyle name="Input [yellow] 5 3" xfId="13106"/>
    <cellStyle name="Input [yellow] 5 3 2" xfId="13107"/>
    <cellStyle name="Input [yellow] 5 3 2 2" xfId="13108"/>
    <cellStyle name="Input [yellow] 5 3 2 3" xfId="13109"/>
    <cellStyle name="Input [yellow] 5 3 2 4" xfId="13110"/>
    <cellStyle name="Input [yellow] 5 3 3" xfId="13111"/>
    <cellStyle name="Input [yellow] 5 3 4" xfId="13112"/>
    <cellStyle name="Input [yellow] 5 3 5" xfId="13113"/>
    <cellStyle name="Input [yellow] 5 4" xfId="13114"/>
    <cellStyle name="Input [yellow] 5 4 2" xfId="13115"/>
    <cellStyle name="Input [yellow] 5 4 3" xfId="13116"/>
    <cellStyle name="Input [yellow] 5 4 4" xfId="13117"/>
    <cellStyle name="Input [yellow] 5 5" xfId="13118"/>
    <cellStyle name="Input [yellow] 5 6" xfId="13119"/>
    <cellStyle name="Input [yellow] 6" xfId="4203"/>
    <cellStyle name="Input [yellow] 6 2" xfId="13120"/>
    <cellStyle name="Input [yellow] 6 2 2" xfId="13121"/>
    <cellStyle name="Input [yellow] 6 2 2 2" xfId="13122"/>
    <cellStyle name="Input [yellow] 6 2 2 2 2" xfId="13123"/>
    <cellStyle name="Input [yellow] 6 2 2 2 3" xfId="13124"/>
    <cellStyle name="Input [yellow] 6 2 2 3" xfId="13125"/>
    <cellStyle name="Input [yellow] 6 2 3" xfId="13126"/>
    <cellStyle name="Input [yellow] 6 2 3 2" xfId="13127"/>
    <cellStyle name="Input [yellow] 6 2 3 3" xfId="13128"/>
    <cellStyle name="Input [yellow] 6 2 4" xfId="13129"/>
    <cellStyle name="Input [yellow] 6 3" xfId="13130"/>
    <cellStyle name="Input [yellow] 6 3 2" xfId="13131"/>
    <cellStyle name="Input [yellow] 6 3 2 2" xfId="13132"/>
    <cellStyle name="Input [yellow] 6 3 2 3" xfId="13133"/>
    <cellStyle name="Input [yellow] 6 3 2 4" xfId="13134"/>
    <cellStyle name="Input [yellow] 6 3 3" xfId="13135"/>
    <cellStyle name="Input [yellow] 6 3 4" xfId="13136"/>
    <cellStyle name="Input [yellow] 6 3 5" xfId="13137"/>
    <cellStyle name="Input [yellow] 6 4" xfId="13138"/>
    <cellStyle name="Input [yellow] 6 4 2" xfId="13139"/>
    <cellStyle name="Input [yellow] 6 4 3" xfId="13140"/>
    <cellStyle name="Input [yellow] 6 4 4" xfId="13141"/>
    <cellStyle name="Input [yellow] 6 5" xfId="13142"/>
    <cellStyle name="Input [yellow] 6 6" xfId="13143"/>
    <cellStyle name="Input [yellow] 7" xfId="4204"/>
    <cellStyle name="Input [yellow] 7 2" xfId="13144"/>
    <cellStyle name="Input [yellow] 7 2 2" xfId="13145"/>
    <cellStyle name="Input [yellow] 7 2 2 2" xfId="13146"/>
    <cellStyle name="Input [yellow] 7 2 2 2 2" xfId="13147"/>
    <cellStyle name="Input [yellow] 7 2 2 2 3" xfId="13148"/>
    <cellStyle name="Input [yellow] 7 2 2 3" xfId="13149"/>
    <cellStyle name="Input [yellow] 7 2 3" xfId="13150"/>
    <cellStyle name="Input [yellow] 7 2 3 2" xfId="13151"/>
    <cellStyle name="Input [yellow] 7 2 3 3" xfId="13152"/>
    <cellStyle name="Input [yellow] 7 2 4" xfId="13153"/>
    <cellStyle name="Input [yellow] 7 3" xfId="13154"/>
    <cellStyle name="Input [yellow] 7 3 2" xfId="13155"/>
    <cellStyle name="Input [yellow] 7 3 2 2" xfId="13156"/>
    <cellStyle name="Input [yellow] 7 3 2 3" xfId="13157"/>
    <cellStyle name="Input [yellow] 7 3 2 4" xfId="13158"/>
    <cellStyle name="Input [yellow] 7 3 3" xfId="13159"/>
    <cellStyle name="Input [yellow] 7 3 4" xfId="13160"/>
    <cellStyle name="Input [yellow] 7 3 5" xfId="13161"/>
    <cellStyle name="Input [yellow] 7 4" xfId="13162"/>
    <cellStyle name="Input [yellow] 7 4 2" xfId="13163"/>
    <cellStyle name="Input [yellow] 7 4 3" xfId="13164"/>
    <cellStyle name="Input [yellow] 7 4 4" xfId="13165"/>
    <cellStyle name="Input [yellow] 7 5" xfId="13166"/>
    <cellStyle name="Input [yellow] 7 6" xfId="13167"/>
    <cellStyle name="Input [yellow] 8" xfId="4205"/>
    <cellStyle name="Input [yellow] 8 2" xfId="13168"/>
    <cellStyle name="Input [yellow] 8 2 2" xfId="13169"/>
    <cellStyle name="Input [yellow] 8 2 2 2" xfId="13170"/>
    <cellStyle name="Input [yellow] 8 2 2 2 2" xfId="13171"/>
    <cellStyle name="Input [yellow] 8 2 2 2 3" xfId="13172"/>
    <cellStyle name="Input [yellow] 8 2 2 3" xfId="13173"/>
    <cellStyle name="Input [yellow] 8 2 3" xfId="13174"/>
    <cellStyle name="Input [yellow] 8 2 3 2" xfId="13175"/>
    <cellStyle name="Input [yellow] 8 2 3 3" xfId="13176"/>
    <cellStyle name="Input [yellow] 8 2 4" xfId="13177"/>
    <cellStyle name="Input [yellow] 8 3" xfId="13178"/>
    <cellStyle name="Input [yellow] 8 3 2" xfId="13179"/>
    <cellStyle name="Input [yellow] 8 3 2 2" xfId="13180"/>
    <cellStyle name="Input [yellow] 8 3 2 3" xfId="13181"/>
    <cellStyle name="Input [yellow] 8 3 2 4" xfId="13182"/>
    <cellStyle name="Input [yellow] 8 3 3" xfId="13183"/>
    <cellStyle name="Input [yellow] 8 3 4" xfId="13184"/>
    <cellStyle name="Input [yellow] 8 3 5" xfId="13185"/>
    <cellStyle name="Input [yellow] 8 4" xfId="13186"/>
    <cellStyle name="Input [yellow] 8 4 2" xfId="13187"/>
    <cellStyle name="Input [yellow] 8 4 3" xfId="13188"/>
    <cellStyle name="Input [yellow] 8 4 4" xfId="13189"/>
    <cellStyle name="Input [yellow] 8 5" xfId="13190"/>
    <cellStyle name="Input [yellow] 8 6" xfId="13191"/>
    <cellStyle name="Input [yellow] 9" xfId="4206"/>
    <cellStyle name="Input [yellow] 9 2" xfId="13192"/>
    <cellStyle name="Input [yellow] 9 2 2" xfId="13193"/>
    <cellStyle name="Input [yellow] 9 2 2 2" xfId="13194"/>
    <cellStyle name="Input [yellow] 9 2 2 2 2" xfId="13195"/>
    <cellStyle name="Input [yellow] 9 2 2 2 3" xfId="13196"/>
    <cellStyle name="Input [yellow] 9 2 2 3" xfId="13197"/>
    <cellStyle name="Input [yellow] 9 2 3" xfId="13198"/>
    <cellStyle name="Input [yellow] 9 2 3 2" xfId="13199"/>
    <cellStyle name="Input [yellow] 9 2 3 3" xfId="13200"/>
    <cellStyle name="Input [yellow] 9 2 4" xfId="13201"/>
    <cellStyle name="Input [yellow] 9 3" xfId="13202"/>
    <cellStyle name="Input [yellow] 9 3 2" xfId="13203"/>
    <cellStyle name="Input [yellow] 9 3 2 2" xfId="13204"/>
    <cellStyle name="Input [yellow] 9 3 2 3" xfId="13205"/>
    <cellStyle name="Input [yellow] 9 3 2 4" xfId="13206"/>
    <cellStyle name="Input [yellow] 9 3 3" xfId="13207"/>
    <cellStyle name="Input [yellow] 9 3 4" xfId="13208"/>
    <cellStyle name="Input [yellow] 9 3 5" xfId="13209"/>
    <cellStyle name="Input [yellow] 9 4" xfId="13210"/>
    <cellStyle name="Input [yellow] 9 4 2" xfId="13211"/>
    <cellStyle name="Input [yellow] 9 4 3" xfId="13212"/>
    <cellStyle name="Input [yellow] 9 4 4" xfId="13213"/>
    <cellStyle name="Input [yellow] 9 5" xfId="13214"/>
    <cellStyle name="Input [yellow] 9 6" xfId="13215"/>
    <cellStyle name="Input [yellow]_bieu 1b" xfId="13216"/>
    <cellStyle name="Input 10" xfId="1564"/>
    <cellStyle name="Input 10 2" xfId="13217"/>
    <cellStyle name="Input 10 2 2" xfId="13218"/>
    <cellStyle name="Input 10 2 2 2" xfId="13219"/>
    <cellStyle name="Input 10 2 2 2 2" xfId="13220"/>
    <cellStyle name="Input 10 2 2 2 3" xfId="13221"/>
    <cellStyle name="Input 10 2 2 2 4" xfId="13222"/>
    <cellStyle name="Input 10 2 2 2 5" xfId="13223"/>
    <cellStyle name="Input 10 2 2 3" xfId="13224"/>
    <cellStyle name="Input 10 2 2 4" xfId="13225"/>
    <cellStyle name="Input 10 2 3" xfId="13226"/>
    <cellStyle name="Input 10 2 3 2" xfId="13227"/>
    <cellStyle name="Input 10 2 3 3" xfId="13228"/>
    <cellStyle name="Input 10 2 3 4" xfId="13229"/>
    <cellStyle name="Input 10 2 3 5" xfId="13230"/>
    <cellStyle name="Input 10 2 4" xfId="13231"/>
    <cellStyle name="Input 10 3" xfId="13232"/>
    <cellStyle name="Input 10 3 2" xfId="13233"/>
    <cellStyle name="Input 10 3 3" xfId="13234"/>
    <cellStyle name="Input 10 3 4" xfId="13235"/>
    <cellStyle name="Input 10 3 5" xfId="13236"/>
    <cellStyle name="Input 10 4" xfId="13237"/>
    <cellStyle name="Input 10 5" xfId="13238"/>
    <cellStyle name="Input 11" xfId="1565"/>
    <cellStyle name="Input 11 2" xfId="13239"/>
    <cellStyle name="Input 11 2 2" xfId="13240"/>
    <cellStyle name="Input 11 2 2 2" xfId="13241"/>
    <cellStyle name="Input 11 2 2 2 2" xfId="13242"/>
    <cellStyle name="Input 11 2 2 2 3" xfId="13243"/>
    <cellStyle name="Input 11 2 2 2 4" xfId="13244"/>
    <cellStyle name="Input 11 2 2 2 5" xfId="13245"/>
    <cellStyle name="Input 11 2 2 3" xfId="13246"/>
    <cellStyle name="Input 11 2 2 4" xfId="13247"/>
    <cellStyle name="Input 11 2 3" xfId="13248"/>
    <cellStyle name="Input 11 2 3 2" xfId="13249"/>
    <cellStyle name="Input 11 2 3 3" xfId="13250"/>
    <cellStyle name="Input 11 2 3 4" xfId="13251"/>
    <cellStyle name="Input 11 2 3 5" xfId="13252"/>
    <cellStyle name="Input 11 2 4" xfId="13253"/>
    <cellStyle name="Input 11 3" xfId="13254"/>
    <cellStyle name="Input 11 3 2" xfId="13255"/>
    <cellStyle name="Input 11 3 3" xfId="13256"/>
    <cellStyle name="Input 11 3 4" xfId="13257"/>
    <cellStyle name="Input 11 3 5" xfId="13258"/>
    <cellStyle name="Input 11 4" xfId="13259"/>
    <cellStyle name="Input 11 5" xfId="13260"/>
    <cellStyle name="Input 12" xfId="1566"/>
    <cellStyle name="Input 12 2" xfId="13261"/>
    <cellStyle name="Input 12 2 2" xfId="13262"/>
    <cellStyle name="Input 12 2 2 2" xfId="13263"/>
    <cellStyle name="Input 12 2 2 2 2" xfId="13264"/>
    <cellStyle name="Input 12 2 2 2 3" xfId="13265"/>
    <cellStyle name="Input 12 2 2 2 4" xfId="13266"/>
    <cellStyle name="Input 12 2 2 2 5" xfId="13267"/>
    <cellStyle name="Input 12 2 2 3" xfId="13268"/>
    <cellStyle name="Input 12 2 2 4" xfId="13269"/>
    <cellStyle name="Input 12 2 3" xfId="13270"/>
    <cellStyle name="Input 12 2 3 2" xfId="13271"/>
    <cellStyle name="Input 12 2 3 3" xfId="13272"/>
    <cellStyle name="Input 12 2 3 4" xfId="13273"/>
    <cellStyle name="Input 12 2 3 5" xfId="13274"/>
    <cellStyle name="Input 12 2 4" xfId="13275"/>
    <cellStyle name="Input 12 3" xfId="13276"/>
    <cellStyle name="Input 12 3 2" xfId="13277"/>
    <cellStyle name="Input 12 3 3" xfId="13278"/>
    <cellStyle name="Input 12 3 4" xfId="13279"/>
    <cellStyle name="Input 12 3 5" xfId="13280"/>
    <cellStyle name="Input 12 4" xfId="13281"/>
    <cellStyle name="Input 12 5" xfId="13282"/>
    <cellStyle name="Input 13" xfId="1567"/>
    <cellStyle name="Input 13 2" xfId="13283"/>
    <cellStyle name="Input 13 2 2" xfId="13284"/>
    <cellStyle name="Input 13 2 2 2" xfId="13285"/>
    <cellStyle name="Input 13 2 2 2 2" xfId="13286"/>
    <cellStyle name="Input 13 2 2 2 3" xfId="13287"/>
    <cellStyle name="Input 13 2 2 2 4" xfId="13288"/>
    <cellStyle name="Input 13 2 2 2 5" xfId="13289"/>
    <cellStyle name="Input 13 2 2 3" xfId="13290"/>
    <cellStyle name="Input 13 2 2 4" xfId="13291"/>
    <cellStyle name="Input 13 2 3" xfId="13292"/>
    <cellStyle name="Input 13 2 3 2" xfId="13293"/>
    <cellStyle name="Input 13 2 3 3" xfId="13294"/>
    <cellStyle name="Input 13 2 3 4" xfId="13295"/>
    <cellStyle name="Input 13 2 3 5" xfId="13296"/>
    <cellStyle name="Input 13 2 4" xfId="13297"/>
    <cellStyle name="Input 13 3" xfId="13298"/>
    <cellStyle name="Input 13 3 2" xfId="13299"/>
    <cellStyle name="Input 13 3 3" xfId="13300"/>
    <cellStyle name="Input 13 3 4" xfId="13301"/>
    <cellStyle name="Input 13 3 5" xfId="13302"/>
    <cellStyle name="Input 13 4" xfId="13303"/>
    <cellStyle name="Input 13 5" xfId="13304"/>
    <cellStyle name="Input 14" xfId="1568"/>
    <cellStyle name="Input 14 2" xfId="13305"/>
    <cellStyle name="Input 14 2 2" xfId="13306"/>
    <cellStyle name="Input 14 2 2 2" xfId="13307"/>
    <cellStyle name="Input 14 2 2 2 2" xfId="13308"/>
    <cellStyle name="Input 14 2 2 2 3" xfId="13309"/>
    <cellStyle name="Input 14 2 2 2 4" xfId="13310"/>
    <cellStyle name="Input 14 2 2 2 5" xfId="13311"/>
    <cellStyle name="Input 14 2 2 3" xfId="13312"/>
    <cellStyle name="Input 14 2 2 4" xfId="13313"/>
    <cellStyle name="Input 14 2 3" xfId="13314"/>
    <cellStyle name="Input 14 2 3 2" xfId="13315"/>
    <cellStyle name="Input 14 2 3 3" xfId="13316"/>
    <cellStyle name="Input 14 2 3 4" xfId="13317"/>
    <cellStyle name="Input 14 2 3 5" xfId="13318"/>
    <cellStyle name="Input 14 2 4" xfId="13319"/>
    <cellStyle name="Input 14 3" xfId="13320"/>
    <cellStyle name="Input 14 3 2" xfId="13321"/>
    <cellStyle name="Input 14 3 3" xfId="13322"/>
    <cellStyle name="Input 14 3 4" xfId="13323"/>
    <cellStyle name="Input 14 3 5" xfId="13324"/>
    <cellStyle name="Input 14 4" xfId="13325"/>
    <cellStyle name="Input 14 5" xfId="13326"/>
    <cellStyle name="Input 15" xfId="1569"/>
    <cellStyle name="Input 15 2" xfId="13327"/>
    <cellStyle name="Input 15 2 2" xfId="13328"/>
    <cellStyle name="Input 15 2 2 2" xfId="13329"/>
    <cellStyle name="Input 15 2 2 2 2" xfId="13330"/>
    <cellStyle name="Input 15 2 2 2 3" xfId="13331"/>
    <cellStyle name="Input 15 2 2 2 4" xfId="13332"/>
    <cellStyle name="Input 15 2 2 2 5" xfId="13333"/>
    <cellStyle name="Input 15 2 2 3" xfId="13334"/>
    <cellStyle name="Input 15 2 2 4" xfId="13335"/>
    <cellStyle name="Input 15 2 3" xfId="13336"/>
    <cellStyle name="Input 15 2 3 2" xfId="13337"/>
    <cellStyle name="Input 15 2 3 3" xfId="13338"/>
    <cellStyle name="Input 15 2 3 4" xfId="13339"/>
    <cellStyle name="Input 15 2 3 5" xfId="13340"/>
    <cellStyle name="Input 15 2 4" xfId="13341"/>
    <cellStyle name="Input 15 3" xfId="13342"/>
    <cellStyle name="Input 15 3 2" xfId="13343"/>
    <cellStyle name="Input 15 3 3" xfId="13344"/>
    <cellStyle name="Input 15 3 4" xfId="13345"/>
    <cellStyle name="Input 15 3 5" xfId="13346"/>
    <cellStyle name="Input 15 4" xfId="13347"/>
    <cellStyle name="Input 15 5" xfId="13348"/>
    <cellStyle name="Input 16" xfId="1570"/>
    <cellStyle name="Input 16 2" xfId="13349"/>
    <cellStyle name="Input 16 2 2" xfId="13350"/>
    <cellStyle name="Input 16 2 2 2" xfId="13351"/>
    <cellStyle name="Input 16 2 2 2 2" xfId="13352"/>
    <cellStyle name="Input 16 2 2 2 3" xfId="13353"/>
    <cellStyle name="Input 16 2 2 2 4" xfId="13354"/>
    <cellStyle name="Input 16 2 2 2 5" xfId="13355"/>
    <cellStyle name="Input 16 2 2 3" xfId="13356"/>
    <cellStyle name="Input 16 2 2 4" xfId="13357"/>
    <cellStyle name="Input 16 2 3" xfId="13358"/>
    <cellStyle name="Input 16 2 3 2" xfId="13359"/>
    <cellStyle name="Input 16 2 3 3" xfId="13360"/>
    <cellStyle name="Input 16 2 3 4" xfId="13361"/>
    <cellStyle name="Input 16 2 3 5" xfId="13362"/>
    <cellStyle name="Input 16 2 4" xfId="13363"/>
    <cellStyle name="Input 16 3" xfId="13364"/>
    <cellStyle name="Input 16 3 2" xfId="13365"/>
    <cellStyle name="Input 16 3 3" xfId="13366"/>
    <cellStyle name="Input 16 3 4" xfId="13367"/>
    <cellStyle name="Input 16 3 5" xfId="13368"/>
    <cellStyle name="Input 16 4" xfId="13369"/>
    <cellStyle name="Input 16 5" xfId="13370"/>
    <cellStyle name="Input 17" xfId="1571"/>
    <cellStyle name="Input 17 2" xfId="13371"/>
    <cellStyle name="Input 17 2 2" xfId="13372"/>
    <cellStyle name="Input 17 2 2 2" xfId="13373"/>
    <cellStyle name="Input 17 2 2 2 2" xfId="13374"/>
    <cellStyle name="Input 17 2 2 2 3" xfId="13375"/>
    <cellStyle name="Input 17 2 2 2 4" xfId="13376"/>
    <cellStyle name="Input 17 2 2 2 5" xfId="13377"/>
    <cellStyle name="Input 17 2 2 3" xfId="13378"/>
    <cellStyle name="Input 17 2 2 4" xfId="13379"/>
    <cellStyle name="Input 17 2 3" xfId="13380"/>
    <cellStyle name="Input 17 2 3 2" xfId="13381"/>
    <cellStyle name="Input 17 2 3 3" xfId="13382"/>
    <cellStyle name="Input 17 2 3 4" xfId="13383"/>
    <cellStyle name="Input 17 2 3 5" xfId="13384"/>
    <cellStyle name="Input 17 2 4" xfId="13385"/>
    <cellStyle name="Input 17 3" xfId="13386"/>
    <cellStyle name="Input 17 3 2" xfId="13387"/>
    <cellStyle name="Input 17 3 3" xfId="13388"/>
    <cellStyle name="Input 17 3 4" xfId="13389"/>
    <cellStyle name="Input 17 3 5" xfId="13390"/>
    <cellStyle name="Input 17 4" xfId="13391"/>
    <cellStyle name="Input 17 5" xfId="13392"/>
    <cellStyle name="Input 18" xfId="1572"/>
    <cellStyle name="Input 18 2" xfId="13393"/>
    <cellStyle name="Input 18 2 2" xfId="13394"/>
    <cellStyle name="Input 18 2 2 2" xfId="13395"/>
    <cellStyle name="Input 18 2 2 2 2" xfId="13396"/>
    <cellStyle name="Input 18 2 2 2 3" xfId="13397"/>
    <cellStyle name="Input 18 2 2 2 4" xfId="13398"/>
    <cellStyle name="Input 18 2 2 2 5" xfId="13399"/>
    <cellStyle name="Input 18 2 2 3" xfId="13400"/>
    <cellStyle name="Input 18 2 2 4" xfId="13401"/>
    <cellStyle name="Input 18 2 3" xfId="13402"/>
    <cellStyle name="Input 18 2 3 2" xfId="13403"/>
    <cellStyle name="Input 18 2 3 3" xfId="13404"/>
    <cellStyle name="Input 18 2 3 4" xfId="13405"/>
    <cellStyle name="Input 18 2 3 5" xfId="13406"/>
    <cellStyle name="Input 18 2 4" xfId="13407"/>
    <cellStyle name="Input 18 3" xfId="13408"/>
    <cellStyle name="Input 18 3 2" xfId="13409"/>
    <cellStyle name="Input 18 3 3" xfId="13410"/>
    <cellStyle name="Input 18 3 4" xfId="13411"/>
    <cellStyle name="Input 18 3 5" xfId="13412"/>
    <cellStyle name="Input 18 4" xfId="13413"/>
    <cellStyle name="Input 18 5" xfId="13414"/>
    <cellStyle name="Input 19" xfId="1573"/>
    <cellStyle name="Input 19 2" xfId="13415"/>
    <cellStyle name="Input 19 2 2" xfId="13416"/>
    <cellStyle name="Input 19 2 2 2" xfId="13417"/>
    <cellStyle name="Input 19 2 2 2 2" xfId="13418"/>
    <cellStyle name="Input 19 2 2 2 3" xfId="13419"/>
    <cellStyle name="Input 19 2 2 2 4" xfId="13420"/>
    <cellStyle name="Input 19 2 2 2 5" xfId="13421"/>
    <cellStyle name="Input 19 2 2 3" xfId="13422"/>
    <cellStyle name="Input 19 2 2 4" xfId="13423"/>
    <cellStyle name="Input 19 2 3" xfId="13424"/>
    <cellStyle name="Input 19 2 3 2" xfId="13425"/>
    <cellStyle name="Input 19 2 3 3" xfId="13426"/>
    <cellStyle name="Input 19 2 3 4" xfId="13427"/>
    <cellStyle name="Input 19 2 3 5" xfId="13428"/>
    <cellStyle name="Input 19 2 4" xfId="13429"/>
    <cellStyle name="Input 19 3" xfId="13430"/>
    <cellStyle name="Input 19 3 2" xfId="13431"/>
    <cellStyle name="Input 19 3 3" xfId="13432"/>
    <cellStyle name="Input 19 3 4" xfId="13433"/>
    <cellStyle name="Input 19 3 5" xfId="13434"/>
    <cellStyle name="Input 19 4" xfId="13435"/>
    <cellStyle name="Input 19 5" xfId="13436"/>
    <cellStyle name="Input 2" xfId="1574"/>
    <cellStyle name="Input 2 10" xfId="13437"/>
    <cellStyle name="Input 2 11" xfId="13438"/>
    <cellStyle name="Input 2 12" xfId="60850"/>
    <cellStyle name="Input 2 13" xfId="60851"/>
    <cellStyle name="Input 2 14" xfId="60852"/>
    <cellStyle name="Input 2 2" xfId="13439"/>
    <cellStyle name="Input 2 2 2" xfId="13440"/>
    <cellStyle name="Input 2 2 2 2" xfId="13441"/>
    <cellStyle name="Input 2 2 2 2 2" xfId="13442"/>
    <cellStyle name="Input 2 2 2 2 3" xfId="13443"/>
    <cellStyle name="Input 2 2 2 2 4" xfId="13444"/>
    <cellStyle name="Input 2 2 2 2 5" xfId="13445"/>
    <cellStyle name="Input 2 2 2 3" xfId="13446"/>
    <cellStyle name="Input 2 2 2 4" xfId="13447"/>
    <cellStyle name="Input 2 2 3" xfId="13448"/>
    <cellStyle name="Input 2 2 3 2" xfId="13449"/>
    <cellStyle name="Input 2 2 3 3" xfId="13450"/>
    <cellStyle name="Input 2 2 3 4" xfId="13451"/>
    <cellStyle name="Input 2 2 3 5" xfId="13452"/>
    <cellStyle name="Input 2 2 4" xfId="13453"/>
    <cellStyle name="Input 2 2 4 2" xfId="13454"/>
    <cellStyle name="Input 2 2 5" xfId="13455"/>
    <cellStyle name="Input 2 2 5 2" xfId="13456"/>
    <cellStyle name="Input 2 2 6" xfId="13457"/>
    <cellStyle name="Input 2 2 6 2" xfId="13458"/>
    <cellStyle name="Input 2 2 7" xfId="13459"/>
    <cellStyle name="Input 2 2 7 2" xfId="13460"/>
    <cellStyle name="Input 2 2 8" xfId="13461"/>
    <cellStyle name="Input 2 3" xfId="13462"/>
    <cellStyle name="Input 2 3 2" xfId="13463"/>
    <cellStyle name="Input 2 3 3" xfId="13464"/>
    <cellStyle name="Input 2 3 4" xfId="13465"/>
    <cellStyle name="Input 2 3 5" xfId="13466"/>
    <cellStyle name="Input 2 4" xfId="13467"/>
    <cellStyle name="Input 2 4 2" xfId="13468"/>
    <cellStyle name="Input 2 5" xfId="13469"/>
    <cellStyle name="Input 2 5 2" xfId="13470"/>
    <cellStyle name="Input 2 6" xfId="13471"/>
    <cellStyle name="Input 2 6 2" xfId="13472"/>
    <cellStyle name="Input 2 7" xfId="13473"/>
    <cellStyle name="Input 2 7 2" xfId="13474"/>
    <cellStyle name="Input 2 8" xfId="13475"/>
    <cellStyle name="Input 2 8 2" xfId="13476"/>
    <cellStyle name="Input 2 9" xfId="13477"/>
    <cellStyle name="Input 2 9 2" xfId="13478"/>
    <cellStyle name="Input 20" xfId="1575"/>
    <cellStyle name="Input 20 2" xfId="13479"/>
    <cellStyle name="Input 20 2 2" xfId="13480"/>
    <cellStyle name="Input 20 2 2 2" xfId="13481"/>
    <cellStyle name="Input 20 2 2 2 2" xfId="13482"/>
    <cellStyle name="Input 20 2 2 2 3" xfId="13483"/>
    <cellStyle name="Input 20 2 2 2 4" xfId="13484"/>
    <cellStyle name="Input 20 2 2 2 5" xfId="13485"/>
    <cellStyle name="Input 20 2 2 3" xfId="13486"/>
    <cellStyle name="Input 20 2 2 4" xfId="13487"/>
    <cellStyle name="Input 20 2 3" xfId="13488"/>
    <cellStyle name="Input 20 2 3 2" xfId="13489"/>
    <cellStyle name="Input 20 2 3 3" xfId="13490"/>
    <cellStyle name="Input 20 2 3 4" xfId="13491"/>
    <cellStyle name="Input 20 2 3 5" xfId="13492"/>
    <cellStyle name="Input 20 2 4" xfId="13493"/>
    <cellStyle name="Input 20 3" xfId="13494"/>
    <cellStyle name="Input 20 3 2" xfId="13495"/>
    <cellStyle name="Input 20 3 3" xfId="13496"/>
    <cellStyle name="Input 20 3 4" xfId="13497"/>
    <cellStyle name="Input 20 3 5" xfId="13498"/>
    <cellStyle name="Input 20 4" xfId="13499"/>
    <cellStyle name="Input 20 5" xfId="13500"/>
    <cellStyle name="Input 21" xfId="1576"/>
    <cellStyle name="Input 21 2" xfId="13501"/>
    <cellStyle name="Input 21 2 2" xfId="13502"/>
    <cellStyle name="Input 21 2 2 2" xfId="13503"/>
    <cellStyle name="Input 21 2 2 2 2" xfId="13504"/>
    <cellStyle name="Input 21 2 2 2 3" xfId="13505"/>
    <cellStyle name="Input 21 2 2 2 4" xfId="13506"/>
    <cellStyle name="Input 21 2 2 2 5" xfId="13507"/>
    <cellStyle name="Input 21 2 2 3" xfId="13508"/>
    <cellStyle name="Input 21 2 2 4" xfId="13509"/>
    <cellStyle name="Input 21 2 3" xfId="13510"/>
    <cellStyle name="Input 21 2 3 2" xfId="13511"/>
    <cellStyle name="Input 21 2 3 3" xfId="13512"/>
    <cellStyle name="Input 21 2 3 4" xfId="13513"/>
    <cellStyle name="Input 21 2 3 5" xfId="13514"/>
    <cellStyle name="Input 21 2 4" xfId="13515"/>
    <cellStyle name="Input 21 3" xfId="13516"/>
    <cellStyle name="Input 21 3 2" xfId="13517"/>
    <cellStyle name="Input 21 3 3" xfId="13518"/>
    <cellStyle name="Input 21 3 4" xfId="13519"/>
    <cellStyle name="Input 21 3 5" xfId="13520"/>
    <cellStyle name="Input 21 4" xfId="13521"/>
    <cellStyle name="Input 21 5" xfId="13522"/>
    <cellStyle name="Input 22" xfId="1577"/>
    <cellStyle name="Input 22 2" xfId="13523"/>
    <cellStyle name="Input 22 2 2" xfId="13524"/>
    <cellStyle name="Input 22 2 2 2" xfId="13525"/>
    <cellStyle name="Input 22 2 2 2 2" xfId="13526"/>
    <cellStyle name="Input 22 2 2 2 3" xfId="13527"/>
    <cellStyle name="Input 22 2 2 2 4" xfId="13528"/>
    <cellStyle name="Input 22 2 2 2 5" xfId="13529"/>
    <cellStyle name="Input 22 2 2 3" xfId="13530"/>
    <cellStyle name="Input 22 2 2 4" xfId="13531"/>
    <cellStyle name="Input 22 2 3" xfId="13532"/>
    <cellStyle name="Input 22 2 3 2" xfId="13533"/>
    <cellStyle name="Input 22 2 3 3" xfId="13534"/>
    <cellStyle name="Input 22 2 3 4" xfId="13535"/>
    <cellStyle name="Input 22 2 3 5" xfId="13536"/>
    <cellStyle name="Input 22 2 4" xfId="13537"/>
    <cellStyle name="Input 22 3" xfId="13538"/>
    <cellStyle name="Input 22 3 2" xfId="13539"/>
    <cellStyle name="Input 22 3 3" xfId="13540"/>
    <cellStyle name="Input 22 3 4" xfId="13541"/>
    <cellStyle name="Input 22 3 5" xfId="13542"/>
    <cellStyle name="Input 22 4" xfId="13543"/>
    <cellStyle name="Input 22 5" xfId="13544"/>
    <cellStyle name="Input 23" xfId="1578"/>
    <cellStyle name="Input 23 2" xfId="13545"/>
    <cellStyle name="Input 23 2 2" xfId="13546"/>
    <cellStyle name="Input 23 2 2 2" xfId="13547"/>
    <cellStyle name="Input 23 2 2 2 2" xfId="13548"/>
    <cellStyle name="Input 23 2 2 2 3" xfId="13549"/>
    <cellStyle name="Input 23 2 2 2 4" xfId="13550"/>
    <cellStyle name="Input 23 2 2 2 5" xfId="13551"/>
    <cellStyle name="Input 23 2 2 3" xfId="13552"/>
    <cellStyle name="Input 23 2 2 4" xfId="13553"/>
    <cellStyle name="Input 23 2 3" xfId="13554"/>
    <cellStyle name="Input 23 2 3 2" xfId="13555"/>
    <cellStyle name="Input 23 2 3 3" xfId="13556"/>
    <cellStyle name="Input 23 2 3 4" xfId="13557"/>
    <cellStyle name="Input 23 2 3 5" xfId="13558"/>
    <cellStyle name="Input 23 2 4" xfId="13559"/>
    <cellStyle name="Input 23 3" xfId="13560"/>
    <cellStyle name="Input 23 3 2" xfId="13561"/>
    <cellStyle name="Input 23 3 3" xfId="13562"/>
    <cellStyle name="Input 23 3 4" xfId="13563"/>
    <cellStyle name="Input 23 3 5" xfId="13564"/>
    <cellStyle name="Input 23 4" xfId="13565"/>
    <cellStyle name="Input 23 5" xfId="13566"/>
    <cellStyle name="Input 24" xfId="1579"/>
    <cellStyle name="Input 24 2" xfId="13567"/>
    <cellStyle name="Input 24 2 2" xfId="13568"/>
    <cellStyle name="Input 24 2 2 2" xfId="13569"/>
    <cellStyle name="Input 24 2 2 2 2" xfId="13570"/>
    <cellStyle name="Input 24 2 2 2 3" xfId="13571"/>
    <cellStyle name="Input 24 2 2 2 4" xfId="13572"/>
    <cellStyle name="Input 24 2 2 2 5" xfId="13573"/>
    <cellStyle name="Input 24 2 2 3" xfId="13574"/>
    <cellStyle name="Input 24 2 2 4" xfId="13575"/>
    <cellStyle name="Input 24 2 3" xfId="13576"/>
    <cellStyle name="Input 24 2 3 2" xfId="13577"/>
    <cellStyle name="Input 24 2 3 3" xfId="13578"/>
    <cellStyle name="Input 24 2 3 4" xfId="13579"/>
    <cellStyle name="Input 24 2 3 5" xfId="13580"/>
    <cellStyle name="Input 24 2 4" xfId="13581"/>
    <cellStyle name="Input 24 3" xfId="13582"/>
    <cellStyle name="Input 24 3 2" xfId="13583"/>
    <cellStyle name="Input 24 3 3" xfId="13584"/>
    <cellStyle name="Input 24 3 4" xfId="13585"/>
    <cellStyle name="Input 24 3 5" xfId="13586"/>
    <cellStyle name="Input 24 4" xfId="13587"/>
    <cellStyle name="Input 24 5" xfId="13588"/>
    <cellStyle name="Input 25" xfId="1580"/>
    <cellStyle name="Input 25 2" xfId="13589"/>
    <cellStyle name="Input 25 2 2" xfId="13590"/>
    <cellStyle name="Input 25 2 2 2" xfId="13591"/>
    <cellStyle name="Input 25 2 2 2 2" xfId="13592"/>
    <cellStyle name="Input 25 2 2 2 3" xfId="13593"/>
    <cellStyle name="Input 25 2 2 2 4" xfId="13594"/>
    <cellStyle name="Input 25 2 2 2 5" xfId="13595"/>
    <cellStyle name="Input 25 2 2 3" xfId="13596"/>
    <cellStyle name="Input 25 2 2 4" xfId="13597"/>
    <cellStyle name="Input 25 2 3" xfId="13598"/>
    <cellStyle name="Input 25 2 3 2" xfId="13599"/>
    <cellStyle name="Input 25 2 3 3" xfId="13600"/>
    <cellStyle name="Input 25 2 3 4" xfId="13601"/>
    <cellStyle name="Input 25 2 3 5" xfId="13602"/>
    <cellStyle name="Input 25 2 4" xfId="13603"/>
    <cellStyle name="Input 25 3" xfId="13604"/>
    <cellStyle name="Input 25 3 2" xfId="13605"/>
    <cellStyle name="Input 25 3 3" xfId="13606"/>
    <cellStyle name="Input 25 3 4" xfId="13607"/>
    <cellStyle name="Input 25 3 5" xfId="13608"/>
    <cellStyle name="Input 25 4" xfId="13609"/>
    <cellStyle name="Input 25 5" xfId="13610"/>
    <cellStyle name="Input 26" xfId="1581"/>
    <cellStyle name="Input 26 2" xfId="13611"/>
    <cellStyle name="Input 26 2 2" xfId="13612"/>
    <cellStyle name="Input 26 2 2 2" xfId="13613"/>
    <cellStyle name="Input 26 2 2 2 2" xfId="13614"/>
    <cellStyle name="Input 26 2 2 2 3" xfId="13615"/>
    <cellStyle name="Input 26 2 2 2 4" xfId="13616"/>
    <cellStyle name="Input 26 2 2 2 5" xfId="13617"/>
    <cellStyle name="Input 26 2 2 3" xfId="13618"/>
    <cellStyle name="Input 26 2 2 4" xfId="13619"/>
    <cellStyle name="Input 26 2 3" xfId="13620"/>
    <cellStyle name="Input 26 2 3 2" xfId="13621"/>
    <cellStyle name="Input 26 2 3 3" xfId="13622"/>
    <cellStyle name="Input 26 2 3 4" xfId="13623"/>
    <cellStyle name="Input 26 2 3 5" xfId="13624"/>
    <cellStyle name="Input 26 2 4" xfId="13625"/>
    <cellStyle name="Input 26 3" xfId="13626"/>
    <cellStyle name="Input 26 3 2" xfId="13627"/>
    <cellStyle name="Input 26 3 3" xfId="13628"/>
    <cellStyle name="Input 26 3 4" xfId="13629"/>
    <cellStyle name="Input 26 3 5" xfId="13630"/>
    <cellStyle name="Input 26 4" xfId="13631"/>
    <cellStyle name="Input 26 5" xfId="13632"/>
    <cellStyle name="Input 27" xfId="1582"/>
    <cellStyle name="Input 27 2" xfId="13633"/>
    <cellStyle name="Input 27 2 2" xfId="13634"/>
    <cellStyle name="Input 27 2 2 2" xfId="13635"/>
    <cellStyle name="Input 27 2 2 2 2" xfId="13636"/>
    <cellStyle name="Input 27 2 2 2 3" xfId="13637"/>
    <cellStyle name="Input 27 2 2 2 4" xfId="13638"/>
    <cellStyle name="Input 27 2 2 2 5" xfId="13639"/>
    <cellStyle name="Input 27 2 2 3" xfId="13640"/>
    <cellStyle name="Input 27 2 2 4" xfId="13641"/>
    <cellStyle name="Input 27 2 3" xfId="13642"/>
    <cellStyle name="Input 27 2 3 2" xfId="13643"/>
    <cellStyle name="Input 27 2 3 3" xfId="13644"/>
    <cellStyle name="Input 27 2 3 4" xfId="13645"/>
    <cellStyle name="Input 27 2 3 5" xfId="13646"/>
    <cellStyle name="Input 27 2 4" xfId="13647"/>
    <cellStyle name="Input 27 3" xfId="13648"/>
    <cellStyle name="Input 27 3 2" xfId="13649"/>
    <cellStyle name="Input 27 3 3" xfId="13650"/>
    <cellStyle name="Input 27 3 4" xfId="13651"/>
    <cellStyle name="Input 27 3 5" xfId="13652"/>
    <cellStyle name="Input 27 4" xfId="13653"/>
    <cellStyle name="Input 27 5" xfId="13654"/>
    <cellStyle name="Input 28" xfId="1583"/>
    <cellStyle name="Input 28 2" xfId="13655"/>
    <cellStyle name="Input 28 2 2" xfId="13656"/>
    <cellStyle name="Input 28 2 2 2" xfId="13657"/>
    <cellStyle name="Input 28 2 2 2 2" xfId="13658"/>
    <cellStyle name="Input 28 2 2 2 3" xfId="13659"/>
    <cellStyle name="Input 28 2 2 2 4" xfId="13660"/>
    <cellStyle name="Input 28 2 2 2 5" xfId="13661"/>
    <cellStyle name="Input 28 2 2 3" xfId="13662"/>
    <cellStyle name="Input 28 2 2 4" xfId="13663"/>
    <cellStyle name="Input 28 2 3" xfId="13664"/>
    <cellStyle name="Input 28 2 3 2" xfId="13665"/>
    <cellStyle name="Input 28 2 3 3" xfId="13666"/>
    <cellStyle name="Input 28 2 3 4" xfId="13667"/>
    <cellStyle name="Input 28 2 3 5" xfId="13668"/>
    <cellStyle name="Input 28 2 4" xfId="13669"/>
    <cellStyle name="Input 28 3" xfId="13670"/>
    <cellStyle name="Input 28 3 2" xfId="13671"/>
    <cellStyle name="Input 28 3 3" xfId="13672"/>
    <cellStyle name="Input 28 3 4" xfId="13673"/>
    <cellStyle name="Input 28 3 5" xfId="13674"/>
    <cellStyle name="Input 28 4" xfId="13675"/>
    <cellStyle name="Input 28 5" xfId="13676"/>
    <cellStyle name="Input 29" xfId="1584"/>
    <cellStyle name="Input 29 2" xfId="13677"/>
    <cellStyle name="Input 29 2 2" xfId="13678"/>
    <cellStyle name="Input 29 2 2 2" xfId="13679"/>
    <cellStyle name="Input 29 2 2 2 2" xfId="13680"/>
    <cellStyle name="Input 29 2 2 2 3" xfId="13681"/>
    <cellStyle name="Input 29 2 2 2 4" xfId="13682"/>
    <cellStyle name="Input 29 2 2 2 5" xfId="13683"/>
    <cellStyle name="Input 29 2 2 3" xfId="13684"/>
    <cellStyle name="Input 29 2 2 4" xfId="13685"/>
    <cellStyle name="Input 29 2 3" xfId="13686"/>
    <cellStyle name="Input 29 2 3 2" xfId="13687"/>
    <cellStyle name="Input 29 2 3 3" xfId="13688"/>
    <cellStyle name="Input 29 2 3 4" xfId="13689"/>
    <cellStyle name="Input 29 2 3 5" xfId="13690"/>
    <cellStyle name="Input 29 2 4" xfId="13691"/>
    <cellStyle name="Input 29 3" xfId="13692"/>
    <cellStyle name="Input 29 3 2" xfId="13693"/>
    <cellStyle name="Input 29 3 3" xfId="13694"/>
    <cellStyle name="Input 29 3 4" xfId="13695"/>
    <cellStyle name="Input 29 3 5" xfId="13696"/>
    <cellStyle name="Input 29 4" xfId="13697"/>
    <cellStyle name="Input 29 5" xfId="13698"/>
    <cellStyle name="Input 3" xfId="1585"/>
    <cellStyle name="Input 3 2" xfId="13699"/>
    <cellStyle name="Input 3 2 2" xfId="13700"/>
    <cellStyle name="Input 3 2 2 2" xfId="13701"/>
    <cellStyle name="Input 3 2 2 2 2" xfId="13702"/>
    <cellStyle name="Input 3 2 2 2 3" xfId="13703"/>
    <cellStyle name="Input 3 2 2 2 4" xfId="13704"/>
    <cellStyle name="Input 3 2 2 2 5" xfId="13705"/>
    <cellStyle name="Input 3 2 2 3" xfId="13706"/>
    <cellStyle name="Input 3 2 2 4" xfId="13707"/>
    <cellStyle name="Input 3 2 3" xfId="13708"/>
    <cellStyle name="Input 3 2 3 2" xfId="13709"/>
    <cellStyle name="Input 3 2 3 3" xfId="13710"/>
    <cellStyle name="Input 3 2 3 4" xfId="13711"/>
    <cellStyle name="Input 3 2 3 5" xfId="13712"/>
    <cellStyle name="Input 3 2 4" xfId="13713"/>
    <cellStyle name="Input 3 3" xfId="13714"/>
    <cellStyle name="Input 3 3 2" xfId="13715"/>
    <cellStyle name="Input 3 3 3" xfId="13716"/>
    <cellStyle name="Input 3 3 4" xfId="13717"/>
    <cellStyle name="Input 3 3 5" xfId="13718"/>
    <cellStyle name="Input 3 4" xfId="13719"/>
    <cellStyle name="Input 3 5" xfId="13720"/>
    <cellStyle name="Input 3 6" xfId="60853"/>
    <cellStyle name="Input 30" xfId="1586"/>
    <cellStyle name="Input 30 2" xfId="13721"/>
    <cellStyle name="Input 30 2 2" xfId="13722"/>
    <cellStyle name="Input 30 2 2 2" xfId="13723"/>
    <cellStyle name="Input 30 2 2 2 2" xfId="13724"/>
    <cellStyle name="Input 30 2 2 2 3" xfId="13725"/>
    <cellStyle name="Input 30 2 2 2 4" xfId="13726"/>
    <cellStyle name="Input 30 2 2 2 5" xfId="13727"/>
    <cellStyle name="Input 30 2 2 3" xfId="13728"/>
    <cellStyle name="Input 30 2 2 4" xfId="13729"/>
    <cellStyle name="Input 30 2 3" xfId="13730"/>
    <cellStyle name="Input 30 2 3 2" xfId="13731"/>
    <cellStyle name="Input 30 2 3 3" xfId="13732"/>
    <cellStyle name="Input 30 2 3 4" xfId="13733"/>
    <cellStyle name="Input 30 2 3 5" xfId="13734"/>
    <cellStyle name="Input 30 2 4" xfId="13735"/>
    <cellStyle name="Input 30 3" xfId="13736"/>
    <cellStyle name="Input 30 3 2" xfId="13737"/>
    <cellStyle name="Input 30 3 3" xfId="13738"/>
    <cellStyle name="Input 30 3 4" xfId="13739"/>
    <cellStyle name="Input 30 3 5" xfId="13740"/>
    <cellStyle name="Input 30 4" xfId="13741"/>
    <cellStyle name="Input 30 5" xfId="13742"/>
    <cellStyle name="Input 31" xfId="1587"/>
    <cellStyle name="Input 31 2" xfId="13743"/>
    <cellStyle name="Input 31 2 2" xfId="13744"/>
    <cellStyle name="Input 31 2 2 2" xfId="13745"/>
    <cellStyle name="Input 31 2 2 2 2" xfId="13746"/>
    <cellStyle name="Input 31 2 2 2 3" xfId="13747"/>
    <cellStyle name="Input 31 2 2 2 4" xfId="13748"/>
    <cellStyle name="Input 31 2 2 2 5" xfId="13749"/>
    <cellStyle name="Input 31 2 2 3" xfId="13750"/>
    <cellStyle name="Input 31 2 2 4" xfId="13751"/>
    <cellStyle name="Input 31 2 3" xfId="13752"/>
    <cellStyle name="Input 31 2 3 2" xfId="13753"/>
    <cellStyle name="Input 31 2 3 3" xfId="13754"/>
    <cellStyle name="Input 31 2 3 4" xfId="13755"/>
    <cellStyle name="Input 31 2 3 5" xfId="13756"/>
    <cellStyle name="Input 31 2 4" xfId="13757"/>
    <cellStyle name="Input 31 3" xfId="13758"/>
    <cellStyle name="Input 31 3 2" xfId="13759"/>
    <cellStyle name="Input 31 3 3" xfId="13760"/>
    <cellStyle name="Input 31 3 4" xfId="13761"/>
    <cellStyle name="Input 31 3 5" xfId="13762"/>
    <cellStyle name="Input 31 4" xfId="13763"/>
    <cellStyle name="Input 31 5" xfId="13764"/>
    <cellStyle name="Input 32" xfId="1588"/>
    <cellStyle name="Input 32 2" xfId="13765"/>
    <cellStyle name="Input 32 2 2" xfId="13766"/>
    <cellStyle name="Input 32 2 2 2" xfId="13767"/>
    <cellStyle name="Input 32 2 2 2 2" xfId="13768"/>
    <cellStyle name="Input 32 2 2 2 3" xfId="13769"/>
    <cellStyle name="Input 32 2 2 2 4" xfId="13770"/>
    <cellStyle name="Input 32 2 2 2 5" xfId="13771"/>
    <cellStyle name="Input 32 2 2 3" xfId="13772"/>
    <cellStyle name="Input 32 2 2 4" xfId="13773"/>
    <cellStyle name="Input 32 2 3" xfId="13774"/>
    <cellStyle name="Input 32 2 3 2" xfId="13775"/>
    <cellStyle name="Input 32 2 3 3" xfId="13776"/>
    <cellStyle name="Input 32 2 3 4" xfId="13777"/>
    <cellStyle name="Input 32 2 3 5" xfId="13778"/>
    <cellStyle name="Input 32 2 4" xfId="13779"/>
    <cellStyle name="Input 32 3" xfId="13780"/>
    <cellStyle name="Input 32 3 2" xfId="13781"/>
    <cellStyle name="Input 32 3 3" xfId="13782"/>
    <cellStyle name="Input 32 3 4" xfId="13783"/>
    <cellStyle name="Input 32 3 5" xfId="13784"/>
    <cellStyle name="Input 32 4" xfId="13785"/>
    <cellStyle name="Input 32 5" xfId="13786"/>
    <cellStyle name="Input 33" xfId="1589"/>
    <cellStyle name="Input 33 2" xfId="13787"/>
    <cellStyle name="Input 33 2 2" xfId="13788"/>
    <cellStyle name="Input 33 2 2 2" xfId="13789"/>
    <cellStyle name="Input 33 2 2 2 2" xfId="13790"/>
    <cellStyle name="Input 33 2 2 2 3" xfId="13791"/>
    <cellStyle name="Input 33 2 2 2 4" xfId="13792"/>
    <cellStyle name="Input 33 2 2 2 5" xfId="13793"/>
    <cellStyle name="Input 33 2 2 3" xfId="13794"/>
    <cellStyle name="Input 33 2 2 4" xfId="13795"/>
    <cellStyle name="Input 33 2 3" xfId="13796"/>
    <cellStyle name="Input 33 2 3 2" xfId="13797"/>
    <cellStyle name="Input 33 2 3 3" xfId="13798"/>
    <cellStyle name="Input 33 2 3 4" xfId="13799"/>
    <cellStyle name="Input 33 2 3 5" xfId="13800"/>
    <cellStyle name="Input 33 2 4" xfId="13801"/>
    <cellStyle name="Input 33 3" xfId="13802"/>
    <cellStyle name="Input 33 3 2" xfId="13803"/>
    <cellStyle name="Input 33 3 3" xfId="13804"/>
    <cellStyle name="Input 33 3 4" xfId="13805"/>
    <cellStyle name="Input 33 3 5" xfId="13806"/>
    <cellStyle name="Input 33 4" xfId="13807"/>
    <cellStyle name="Input 33 5" xfId="13808"/>
    <cellStyle name="Input 34" xfId="1590"/>
    <cellStyle name="Input 34 2" xfId="13809"/>
    <cellStyle name="Input 34 2 2" xfId="13810"/>
    <cellStyle name="Input 34 2 2 2" xfId="13811"/>
    <cellStyle name="Input 34 2 2 2 2" xfId="13812"/>
    <cellStyle name="Input 34 2 2 2 3" xfId="13813"/>
    <cellStyle name="Input 34 2 2 2 4" xfId="13814"/>
    <cellStyle name="Input 34 2 2 2 5" xfId="13815"/>
    <cellStyle name="Input 34 2 2 3" xfId="13816"/>
    <cellStyle name="Input 34 2 2 4" xfId="13817"/>
    <cellStyle name="Input 34 2 3" xfId="13818"/>
    <cellStyle name="Input 34 2 3 2" xfId="13819"/>
    <cellStyle name="Input 34 2 3 3" xfId="13820"/>
    <cellStyle name="Input 34 2 3 4" xfId="13821"/>
    <cellStyle name="Input 34 2 3 5" xfId="13822"/>
    <cellStyle name="Input 34 2 4" xfId="13823"/>
    <cellStyle name="Input 34 3" xfId="13824"/>
    <cellStyle name="Input 34 3 2" xfId="13825"/>
    <cellStyle name="Input 34 3 3" xfId="13826"/>
    <cellStyle name="Input 34 3 4" xfId="13827"/>
    <cellStyle name="Input 34 3 5" xfId="13828"/>
    <cellStyle name="Input 34 4" xfId="13829"/>
    <cellStyle name="Input 34 5" xfId="13830"/>
    <cellStyle name="Input 35" xfId="1591"/>
    <cellStyle name="Input 35 2" xfId="13831"/>
    <cellStyle name="Input 35 2 2" xfId="13832"/>
    <cellStyle name="Input 35 2 2 2" xfId="13833"/>
    <cellStyle name="Input 35 2 2 2 2" xfId="13834"/>
    <cellStyle name="Input 35 2 2 2 3" xfId="13835"/>
    <cellStyle name="Input 35 2 2 2 4" xfId="13836"/>
    <cellStyle name="Input 35 2 2 2 5" xfId="13837"/>
    <cellStyle name="Input 35 2 2 3" xfId="13838"/>
    <cellStyle name="Input 35 2 2 4" xfId="13839"/>
    <cellStyle name="Input 35 2 3" xfId="13840"/>
    <cellStyle name="Input 35 2 3 2" xfId="13841"/>
    <cellStyle name="Input 35 2 3 3" xfId="13842"/>
    <cellStyle name="Input 35 2 3 4" xfId="13843"/>
    <cellStyle name="Input 35 2 3 5" xfId="13844"/>
    <cellStyle name="Input 35 2 4" xfId="13845"/>
    <cellStyle name="Input 35 3" xfId="13846"/>
    <cellStyle name="Input 35 3 2" xfId="13847"/>
    <cellStyle name="Input 35 3 3" xfId="13848"/>
    <cellStyle name="Input 35 3 4" xfId="13849"/>
    <cellStyle name="Input 35 3 5" xfId="13850"/>
    <cellStyle name="Input 35 4" xfId="13851"/>
    <cellStyle name="Input 35 5" xfId="13852"/>
    <cellStyle name="Input 36" xfId="1592"/>
    <cellStyle name="Input 36 2" xfId="13853"/>
    <cellStyle name="Input 36 2 2" xfId="13854"/>
    <cellStyle name="Input 36 2 2 2" xfId="13855"/>
    <cellStyle name="Input 36 2 2 2 2" xfId="13856"/>
    <cellStyle name="Input 36 2 2 2 3" xfId="13857"/>
    <cellStyle name="Input 36 2 2 2 4" xfId="13858"/>
    <cellStyle name="Input 36 2 2 2 5" xfId="13859"/>
    <cellStyle name="Input 36 2 2 3" xfId="13860"/>
    <cellStyle name="Input 36 2 2 4" xfId="13861"/>
    <cellStyle name="Input 36 2 3" xfId="13862"/>
    <cellStyle name="Input 36 2 3 2" xfId="13863"/>
    <cellStyle name="Input 36 2 3 3" xfId="13864"/>
    <cellStyle name="Input 36 2 3 4" xfId="13865"/>
    <cellStyle name="Input 36 2 3 5" xfId="13866"/>
    <cellStyle name="Input 36 2 4" xfId="13867"/>
    <cellStyle name="Input 36 3" xfId="13868"/>
    <cellStyle name="Input 36 3 2" xfId="13869"/>
    <cellStyle name="Input 36 3 3" xfId="13870"/>
    <cellStyle name="Input 36 3 4" xfId="13871"/>
    <cellStyle name="Input 36 3 5" xfId="13872"/>
    <cellStyle name="Input 36 4" xfId="13873"/>
    <cellStyle name="Input 36 5" xfId="13874"/>
    <cellStyle name="Input 37" xfId="1593"/>
    <cellStyle name="Input 37 2" xfId="13875"/>
    <cellStyle name="Input 37 2 2" xfId="13876"/>
    <cellStyle name="Input 37 2 2 2" xfId="13877"/>
    <cellStyle name="Input 37 2 2 2 2" xfId="13878"/>
    <cellStyle name="Input 37 2 2 2 3" xfId="13879"/>
    <cellStyle name="Input 37 2 2 2 4" xfId="13880"/>
    <cellStyle name="Input 37 2 2 2 5" xfId="13881"/>
    <cellStyle name="Input 37 2 2 3" xfId="13882"/>
    <cellStyle name="Input 37 2 2 4" xfId="13883"/>
    <cellStyle name="Input 37 2 3" xfId="13884"/>
    <cellStyle name="Input 37 2 3 2" xfId="13885"/>
    <cellStyle name="Input 37 2 3 3" xfId="13886"/>
    <cellStyle name="Input 37 2 3 4" xfId="13887"/>
    <cellStyle name="Input 37 2 3 5" xfId="13888"/>
    <cellStyle name="Input 37 2 4" xfId="13889"/>
    <cellStyle name="Input 37 3" xfId="13890"/>
    <cellStyle name="Input 37 3 2" xfId="13891"/>
    <cellStyle name="Input 37 3 3" xfId="13892"/>
    <cellStyle name="Input 37 3 4" xfId="13893"/>
    <cellStyle name="Input 37 3 5" xfId="13894"/>
    <cellStyle name="Input 37 4" xfId="13895"/>
    <cellStyle name="Input 37 5" xfId="13896"/>
    <cellStyle name="Input 38" xfId="1594"/>
    <cellStyle name="Input 38 2" xfId="13897"/>
    <cellStyle name="Input 38 2 2" xfId="13898"/>
    <cellStyle name="Input 38 2 2 2" xfId="13899"/>
    <cellStyle name="Input 38 2 2 2 2" xfId="13900"/>
    <cellStyle name="Input 38 2 2 2 3" xfId="13901"/>
    <cellStyle name="Input 38 2 2 2 4" xfId="13902"/>
    <cellStyle name="Input 38 2 2 2 5" xfId="13903"/>
    <cellStyle name="Input 38 2 2 3" xfId="13904"/>
    <cellStyle name="Input 38 2 2 4" xfId="13905"/>
    <cellStyle name="Input 38 2 3" xfId="13906"/>
    <cellStyle name="Input 38 2 3 2" xfId="13907"/>
    <cellStyle name="Input 38 2 3 3" xfId="13908"/>
    <cellStyle name="Input 38 2 3 4" xfId="13909"/>
    <cellStyle name="Input 38 2 3 5" xfId="13910"/>
    <cellStyle name="Input 38 2 4" xfId="13911"/>
    <cellStyle name="Input 38 3" xfId="13912"/>
    <cellStyle name="Input 38 3 2" xfId="13913"/>
    <cellStyle name="Input 38 3 3" xfId="13914"/>
    <cellStyle name="Input 38 3 4" xfId="13915"/>
    <cellStyle name="Input 38 3 5" xfId="13916"/>
    <cellStyle name="Input 38 4" xfId="13917"/>
    <cellStyle name="Input 38 5" xfId="13918"/>
    <cellStyle name="Input 39" xfId="1595"/>
    <cellStyle name="Input 39 2" xfId="13919"/>
    <cellStyle name="Input 39 2 2" xfId="13920"/>
    <cellStyle name="Input 39 2 2 2" xfId="13921"/>
    <cellStyle name="Input 39 2 2 2 2" xfId="13922"/>
    <cellStyle name="Input 39 2 2 2 3" xfId="13923"/>
    <cellStyle name="Input 39 2 2 2 4" xfId="13924"/>
    <cellStyle name="Input 39 2 2 2 5" xfId="13925"/>
    <cellStyle name="Input 39 2 2 3" xfId="13926"/>
    <cellStyle name="Input 39 2 2 4" xfId="13927"/>
    <cellStyle name="Input 39 2 3" xfId="13928"/>
    <cellStyle name="Input 39 2 3 2" xfId="13929"/>
    <cellStyle name="Input 39 2 3 3" xfId="13930"/>
    <cellStyle name="Input 39 2 3 4" xfId="13931"/>
    <cellStyle name="Input 39 2 3 5" xfId="13932"/>
    <cellStyle name="Input 39 2 4" xfId="13933"/>
    <cellStyle name="Input 39 3" xfId="13934"/>
    <cellStyle name="Input 39 3 2" xfId="13935"/>
    <cellStyle name="Input 39 3 3" xfId="13936"/>
    <cellStyle name="Input 39 3 4" xfId="13937"/>
    <cellStyle name="Input 39 3 5" xfId="13938"/>
    <cellStyle name="Input 39 4" xfId="13939"/>
    <cellStyle name="Input 39 5" xfId="13940"/>
    <cellStyle name="Input 4" xfId="1596"/>
    <cellStyle name="Input 4 2" xfId="13941"/>
    <cellStyle name="Input 4 2 2" xfId="13942"/>
    <cellStyle name="Input 4 2 2 2" xfId="13943"/>
    <cellStyle name="Input 4 2 2 2 2" xfId="13944"/>
    <cellStyle name="Input 4 2 2 2 3" xfId="13945"/>
    <cellStyle name="Input 4 2 2 2 4" xfId="13946"/>
    <cellStyle name="Input 4 2 2 2 5" xfId="13947"/>
    <cellStyle name="Input 4 2 2 3" xfId="13948"/>
    <cellStyle name="Input 4 2 2 4" xfId="13949"/>
    <cellStyle name="Input 4 2 3" xfId="13950"/>
    <cellStyle name="Input 4 2 3 2" xfId="13951"/>
    <cellStyle name="Input 4 2 3 3" xfId="13952"/>
    <cellStyle name="Input 4 2 3 4" xfId="13953"/>
    <cellStyle name="Input 4 2 3 5" xfId="13954"/>
    <cellStyle name="Input 4 2 4" xfId="13955"/>
    <cellStyle name="Input 4 3" xfId="13956"/>
    <cellStyle name="Input 4 3 2" xfId="13957"/>
    <cellStyle name="Input 4 3 3" xfId="13958"/>
    <cellStyle name="Input 4 3 4" xfId="13959"/>
    <cellStyle name="Input 4 3 5" xfId="13960"/>
    <cellStyle name="Input 4 4" xfId="13961"/>
    <cellStyle name="Input 4 5" xfId="13962"/>
    <cellStyle name="Input 4 6" xfId="60854"/>
    <cellStyle name="Input 40" xfId="1597"/>
    <cellStyle name="Input 40 2" xfId="13963"/>
    <cellStyle name="Input 40 2 2" xfId="13964"/>
    <cellStyle name="Input 40 2 2 2" xfId="13965"/>
    <cellStyle name="Input 40 2 2 2 2" xfId="13966"/>
    <cellStyle name="Input 40 2 2 2 3" xfId="13967"/>
    <cellStyle name="Input 40 2 2 2 4" xfId="13968"/>
    <cellStyle name="Input 40 2 2 2 5" xfId="13969"/>
    <cellStyle name="Input 40 2 2 3" xfId="13970"/>
    <cellStyle name="Input 40 2 2 4" xfId="13971"/>
    <cellStyle name="Input 40 2 3" xfId="13972"/>
    <cellStyle name="Input 40 2 3 2" xfId="13973"/>
    <cellStyle name="Input 40 2 3 3" xfId="13974"/>
    <cellStyle name="Input 40 2 3 4" xfId="13975"/>
    <cellStyle name="Input 40 2 3 5" xfId="13976"/>
    <cellStyle name="Input 40 2 4" xfId="13977"/>
    <cellStyle name="Input 40 3" xfId="13978"/>
    <cellStyle name="Input 40 3 2" xfId="13979"/>
    <cellStyle name="Input 40 3 3" xfId="13980"/>
    <cellStyle name="Input 40 3 4" xfId="13981"/>
    <cellStyle name="Input 40 3 5" xfId="13982"/>
    <cellStyle name="Input 40 4" xfId="13983"/>
    <cellStyle name="Input 40 5" xfId="13984"/>
    <cellStyle name="Input 41" xfId="1598"/>
    <cellStyle name="Input 41 2" xfId="13985"/>
    <cellStyle name="Input 41 2 2" xfId="13986"/>
    <cellStyle name="Input 41 2 2 2" xfId="13987"/>
    <cellStyle name="Input 41 2 2 2 2" xfId="13988"/>
    <cellStyle name="Input 41 2 2 2 3" xfId="13989"/>
    <cellStyle name="Input 41 2 2 2 4" xfId="13990"/>
    <cellStyle name="Input 41 2 2 2 5" xfId="13991"/>
    <cellStyle name="Input 41 2 2 3" xfId="13992"/>
    <cellStyle name="Input 41 2 2 4" xfId="13993"/>
    <cellStyle name="Input 41 2 3" xfId="13994"/>
    <cellStyle name="Input 41 2 3 2" xfId="13995"/>
    <cellStyle name="Input 41 2 3 3" xfId="13996"/>
    <cellStyle name="Input 41 2 3 4" xfId="13997"/>
    <cellStyle name="Input 41 2 3 5" xfId="13998"/>
    <cellStyle name="Input 41 2 4" xfId="13999"/>
    <cellStyle name="Input 41 3" xfId="14000"/>
    <cellStyle name="Input 41 3 2" xfId="14001"/>
    <cellStyle name="Input 41 3 3" xfId="14002"/>
    <cellStyle name="Input 41 3 4" xfId="14003"/>
    <cellStyle name="Input 41 3 5" xfId="14004"/>
    <cellStyle name="Input 41 4" xfId="14005"/>
    <cellStyle name="Input 41 5" xfId="14006"/>
    <cellStyle name="Input 42" xfId="1599"/>
    <cellStyle name="Input 42 2" xfId="14007"/>
    <cellStyle name="Input 42 2 2" xfId="14008"/>
    <cellStyle name="Input 42 2 2 2" xfId="14009"/>
    <cellStyle name="Input 42 2 2 2 2" xfId="14010"/>
    <cellStyle name="Input 42 2 2 2 3" xfId="14011"/>
    <cellStyle name="Input 42 2 2 2 4" xfId="14012"/>
    <cellStyle name="Input 42 2 2 2 5" xfId="14013"/>
    <cellStyle name="Input 42 2 2 3" xfId="14014"/>
    <cellStyle name="Input 42 2 2 4" xfId="14015"/>
    <cellStyle name="Input 42 2 3" xfId="14016"/>
    <cellStyle name="Input 42 2 3 2" xfId="14017"/>
    <cellStyle name="Input 42 2 3 3" xfId="14018"/>
    <cellStyle name="Input 42 2 3 4" xfId="14019"/>
    <cellStyle name="Input 42 2 3 5" xfId="14020"/>
    <cellStyle name="Input 42 2 4" xfId="14021"/>
    <cellStyle name="Input 42 3" xfId="14022"/>
    <cellStyle name="Input 42 3 2" xfId="14023"/>
    <cellStyle name="Input 42 3 3" xfId="14024"/>
    <cellStyle name="Input 42 3 4" xfId="14025"/>
    <cellStyle name="Input 42 3 5" xfId="14026"/>
    <cellStyle name="Input 42 4" xfId="14027"/>
    <cellStyle name="Input 42 5" xfId="14028"/>
    <cellStyle name="Input 43" xfId="1600"/>
    <cellStyle name="Input 43 2" xfId="14029"/>
    <cellStyle name="Input 43 2 2" xfId="14030"/>
    <cellStyle name="Input 43 2 2 2" xfId="14031"/>
    <cellStyle name="Input 43 2 2 2 2" xfId="14032"/>
    <cellStyle name="Input 43 2 2 2 3" xfId="14033"/>
    <cellStyle name="Input 43 2 2 2 4" xfId="14034"/>
    <cellStyle name="Input 43 2 2 2 5" xfId="14035"/>
    <cellStyle name="Input 43 2 2 3" xfId="14036"/>
    <cellStyle name="Input 43 2 2 4" xfId="14037"/>
    <cellStyle name="Input 43 2 3" xfId="14038"/>
    <cellStyle name="Input 43 2 3 2" xfId="14039"/>
    <cellStyle name="Input 43 2 3 3" xfId="14040"/>
    <cellStyle name="Input 43 2 3 4" xfId="14041"/>
    <cellStyle name="Input 43 2 3 5" xfId="14042"/>
    <cellStyle name="Input 43 2 4" xfId="14043"/>
    <cellStyle name="Input 43 3" xfId="14044"/>
    <cellStyle name="Input 43 3 2" xfId="14045"/>
    <cellStyle name="Input 43 3 3" xfId="14046"/>
    <cellStyle name="Input 43 3 4" xfId="14047"/>
    <cellStyle name="Input 43 3 5" xfId="14048"/>
    <cellStyle name="Input 43 4" xfId="14049"/>
    <cellStyle name="Input 43 5" xfId="14050"/>
    <cellStyle name="Input 44" xfId="1601"/>
    <cellStyle name="Input 44 2" xfId="14051"/>
    <cellStyle name="Input 44 2 2" xfId="14052"/>
    <cellStyle name="Input 44 2 2 2" xfId="14053"/>
    <cellStyle name="Input 44 2 2 2 2" xfId="14054"/>
    <cellStyle name="Input 44 2 2 2 3" xfId="14055"/>
    <cellStyle name="Input 44 2 2 2 4" xfId="14056"/>
    <cellStyle name="Input 44 2 2 2 5" xfId="14057"/>
    <cellStyle name="Input 44 2 2 3" xfId="14058"/>
    <cellStyle name="Input 44 2 2 4" xfId="14059"/>
    <cellStyle name="Input 44 2 3" xfId="14060"/>
    <cellStyle name="Input 44 2 3 2" xfId="14061"/>
    <cellStyle name="Input 44 2 3 3" xfId="14062"/>
    <cellStyle name="Input 44 2 3 4" xfId="14063"/>
    <cellStyle name="Input 44 2 3 5" xfId="14064"/>
    <cellStyle name="Input 44 2 4" xfId="14065"/>
    <cellStyle name="Input 44 3" xfId="14066"/>
    <cellStyle name="Input 44 3 2" xfId="14067"/>
    <cellStyle name="Input 44 3 3" xfId="14068"/>
    <cellStyle name="Input 44 3 4" xfId="14069"/>
    <cellStyle name="Input 44 3 5" xfId="14070"/>
    <cellStyle name="Input 44 4" xfId="14071"/>
    <cellStyle name="Input 44 5" xfId="14072"/>
    <cellStyle name="Input 45" xfId="1602"/>
    <cellStyle name="Input 45 2" xfId="14073"/>
    <cellStyle name="Input 45 2 2" xfId="14074"/>
    <cellStyle name="Input 45 2 2 2" xfId="14075"/>
    <cellStyle name="Input 45 2 2 2 2" xfId="14076"/>
    <cellStyle name="Input 45 2 2 2 3" xfId="14077"/>
    <cellStyle name="Input 45 2 2 2 4" xfId="14078"/>
    <cellStyle name="Input 45 2 2 2 5" xfId="14079"/>
    <cellStyle name="Input 45 2 2 3" xfId="14080"/>
    <cellStyle name="Input 45 2 2 4" xfId="14081"/>
    <cellStyle name="Input 45 2 3" xfId="14082"/>
    <cellStyle name="Input 45 2 3 2" xfId="14083"/>
    <cellStyle name="Input 45 2 3 3" xfId="14084"/>
    <cellStyle name="Input 45 2 3 4" xfId="14085"/>
    <cellStyle name="Input 45 2 3 5" xfId="14086"/>
    <cellStyle name="Input 45 2 4" xfId="14087"/>
    <cellStyle name="Input 45 3" xfId="14088"/>
    <cellStyle name="Input 45 3 2" xfId="14089"/>
    <cellStyle name="Input 45 3 3" xfId="14090"/>
    <cellStyle name="Input 45 3 4" xfId="14091"/>
    <cellStyle name="Input 45 3 5" xfId="14092"/>
    <cellStyle name="Input 45 4" xfId="14093"/>
    <cellStyle name="Input 45 5" xfId="14094"/>
    <cellStyle name="Input 46" xfId="1603"/>
    <cellStyle name="Input 46 2" xfId="14095"/>
    <cellStyle name="Input 46 2 2" xfId="14096"/>
    <cellStyle name="Input 46 2 2 2" xfId="14097"/>
    <cellStyle name="Input 46 2 2 2 2" xfId="14098"/>
    <cellStyle name="Input 46 2 2 2 3" xfId="14099"/>
    <cellStyle name="Input 46 2 2 2 4" xfId="14100"/>
    <cellStyle name="Input 46 2 2 2 5" xfId="14101"/>
    <cellStyle name="Input 46 2 2 3" xfId="14102"/>
    <cellStyle name="Input 46 2 2 4" xfId="14103"/>
    <cellStyle name="Input 46 2 3" xfId="14104"/>
    <cellStyle name="Input 46 2 3 2" xfId="14105"/>
    <cellStyle name="Input 46 2 3 3" xfId="14106"/>
    <cellStyle name="Input 46 2 3 4" xfId="14107"/>
    <cellStyle name="Input 46 2 3 5" xfId="14108"/>
    <cellStyle name="Input 46 2 4" xfId="14109"/>
    <cellStyle name="Input 46 3" xfId="14110"/>
    <cellStyle name="Input 46 3 2" xfId="14111"/>
    <cellStyle name="Input 46 3 3" xfId="14112"/>
    <cellStyle name="Input 46 3 4" xfId="14113"/>
    <cellStyle name="Input 46 3 5" xfId="14114"/>
    <cellStyle name="Input 46 4" xfId="14115"/>
    <cellStyle name="Input 46 5" xfId="14116"/>
    <cellStyle name="Input 47" xfId="1604"/>
    <cellStyle name="Input 47 2" xfId="14117"/>
    <cellStyle name="Input 47 2 2" xfId="14118"/>
    <cellStyle name="Input 47 2 2 2" xfId="14119"/>
    <cellStyle name="Input 47 2 2 2 2" xfId="14120"/>
    <cellStyle name="Input 47 2 2 2 3" xfId="14121"/>
    <cellStyle name="Input 47 2 2 2 4" xfId="14122"/>
    <cellStyle name="Input 47 2 2 2 5" xfId="14123"/>
    <cellStyle name="Input 47 2 2 3" xfId="14124"/>
    <cellStyle name="Input 47 2 2 4" xfId="14125"/>
    <cellStyle name="Input 47 2 3" xfId="14126"/>
    <cellStyle name="Input 47 2 3 2" xfId="14127"/>
    <cellStyle name="Input 47 2 3 3" xfId="14128"/>
    <cellStyle name="Input 47 2 3 4" xfId="14129"/>
    <cellStyle name="Input 47 2 3 5" xfId="14130"/>
    <cellStyle name="Input 47 2 4" xfId="14131"/>
    <cellStyle name="Input 47 3" xfId="14132"/>
    <cellStyle name="Input 47 3 2" xfId="14133"/>
    <cellStyle name="Input 47 3 3" xfId="14134"/>
    <cellStyle name="Input 47 3 4" xfId="14135"/>
    <cellStyle name="Input 47 3 5" xfId="14136"/>
    <cellStyle name="Input 47 4" xfId="14137"/>
    <cellStyle name="Input 47 5" xfId="14138"/>
    <cellStyle name="Input 48" xfId="1605"/>
    <cellStyle name="Input 48 2" xfId="14139"/>
    <cellStyle name="Input 48 2 2" xfId="14140"/>
    <cellStyle name="Input 48 2 2 2" xfId="14141"/>
    <cellStyle name="Input 48 2 2 2 2" xfId="14142"/>
    <cellStyle name="Input 48 2 2 2 3" xfId="14143"/>
    <cellStyle name="Input 48 2 2 2 4" xfId="14144"/>
    <cellStyle name="Input 48 2 2 2 5" xfId="14145"/>
    <cellStyle name="Input 48 2 2 3" xfId="14146"/>
    <cellStyle name="Input 48 2 2 4" xfId="14147"/>
    <cellStyle name="Input 48 2 3" xfId="14148"/>
    <cellStyle name="Input 48 2 3 2" xfId="14149"/>
    <cellStyle name="Input 48 2 3 3" xfId="14150"/>
    <cellStyle name="Input 48 2 3 4" xfId="14151"/>
    <cellStyle name="Input 48 2 3 5" xfId="14152"/>
    <cellStyle name="Input 48 2 4" xfId="14153"/>
    <cellStyle name="Input 48 3" xfId="14154"/>
    <cellStyle name="Input 48 3 2" xfId="14155"/>
    <cellStyle name="Input 48 3 3" xfId="14156"/>
    <cellStyle name="Input 48 3 4" xfId="14157"/>
    <cellStyle name="Input 48 3 5" xfId="14158"/>
    <cellStyle name="Input 48 4" xfId="14159"/>
    <cellStyle name="Input 48 5" xfId="14160"/>
    <cellStyle name="Input 49" xfId="1606"/>
    <cellStyle name="Input 49 2" xfId="14161"/>
    <cellStyle name="Input 49 2 2" xfId="14162"/>
    <cellStyle name="Input 49 2 2 2" xfId="14163"/>
    <cellStyle name="Input 49 2 2 2 2" xfId="14164"/>
    <cellStyle name="Input 49 2 2 2 3" xfId="14165"/>
    <cellStyle name="Input 49 2 2 2 4" xfId="14166"/>
    <cellStyle name="Input 49 2 2 2 5" xfId="14167"/>
    <cellStyle name="Input 49 2 2 3" xfId="14168"/>
    <cellStyle name="Input 49 2 2 4" xfId="14169"/>
    <cellStyle name="Input 49 2 3" xfId="14170"/>
    <cellStyle name="Input 49 2 3 2" xfId="14171"/>
    <cellStyle name="Input 49 2 3 3" xfId="14172"/>
    <cellStyle name="Input 49 2 3 4" xfId="14173"/>
    <cellStyle name="Input 49 2 3 5" xfId="14174"/>
    <cellStyle name="Input 49 2 4" xfId="14175"/>
    <cellStyle name="Input 49 3" xfId="14176"/>
    <cellStyle name="Input 49 3 2" xfId="14177"/>
    <cellStyle name="Input 49 3 3" xfId="14178"/>
    <cellStyle name="Input 49 3 4" xfId="14179"/>
    <cellStyle name="Input 49 3 5" xfId="14180"/>
    <cellStyle name="Input 49 4" xfId="14181"/>
    <cellStyle name="Input 49 5" xfId="14182"/>
    <cellStyle name="Input 5" xfId="1607"/>
    <cellStyle name="Input 5 2" xfId="14183"/>
    <cellStyle name="Input 5 2 2" xfId="14184"/>
    <cellStyle name="Input 5 2 2 2" xfId="14185"/>
    <cellStyle name="Input 5 2 2 2 2" xfId="14186"/>
    <cellStyle name="Input 5 2 2 2 3" xfId="14187"/>
    <cellStyle name="Input 5 2 2 2 4" xfId="14188"/>
    <cellStyle name="Input 5 2 2 2 5" xfId="14189"/>
    <cellStyle name="Input 5 2 2 3" xfId="14190"/>
    <cellStyle name="Input 5 2 2 4" xfId="14191"/>
    <cellStyle name="Input 5 2 3" xfId="14192"/>
    <cellStyle name="Input 5 2 3 2" xfId="14193"/>
    <cellStyle name="Input 5 2 3 3" xfId="14194"/>
    <cellStyle name="Input 5 2 3 4" xfId="14195"/>
    <cellStyle name="Input 5 2 3 5" xfId="14196"/>
    <cellStyle name="Input 5 2 4" xfId="14197"/>
    <cellStyle name="Input 5 3" xfId="14198"/>
    <cellStyle name="Input 5 3 2" xfId="14199"/>
    <cellStyle name="Input 5 3 3" xfId="14200"/>
    <cellStyle name="Input 5 3 4" xfId="14201"/>
    <cellStyle name="Input 5 3 5" xfId="14202"/>
    <cellStyle name="Input 5 4" xfId="14203"/>
    <cellStyle name="Input 5 5" xfId="14204"/>
    <cellStyle name="Input 5 6" xfId="60855"/>
    <cellStyle name="Input 50" xfId="1608"/>
    <cellStyle name="Input 50 2" xfId="14205"/>
    <cellStyle name="Input 50 2 2" xfId="14206"/>
    <cellStyle name="Input 50 2 2 2" xfId="14207"/>
    <cellStyle name="Input 50 2 2 2 2" xfId="14208"/>
    <cellStyle name="Input 50 2 2 2 3" xfId="14209"/>
    <cellStyle name="Input 50 2 2 2 4" xfId="14210"/>
    <cellStyle name="Input 50 2 2 2 5" xfId="14211"/>
    <cellStyle name="Input 50 2 2 3" xfId="14212"/>
    <cellStyle name="Input 50 2 2 4" xfId="14213"/>
    <cellStyle name="Input 50 2 3" xfId="14214"/>
    <cellStyle name="Input 50 2 3 2" xfId="14215"/>
    <cellStyle name="Input 50 2 3 3" xfId="14216"/>
    <cellStyle name="Input 50 2 3 4" xfId="14217"/>
    <cellStyle name="Input 50 2 3 5" xfId="14218"/>
    <cellStyle name="Input 50 2 4" xfId="14219"/>
    <cellStyle name="Input 50 3" xfId="14220"/>
    <cellStyle name="Input 50 3 2" xfId="14221"/>
    <cellStyle name="Input 50 3 3" xfId="14222"/>
    <cellStyle name="Input 50 3 4" xfId="14223"/>
    <cellStyle name="Input 50 3 5" xfId="14224"/>
    <cellStyle name="Input 50 4" xfId="14225"/>
    <cellStyle name="Input 50 5" xfId="14226"/>
    <cellStyle name="Input 51" xfId="1609"/>
    <cellStyle name="Input 51 2" xfId="14227"/>
    <cellStyle name="Input 51 2 2" xfId="14228"/>
    <cellStyle name="Input 51 2 2 2" xfId="14229"/>
    <cellStyle name="Input 51 2 2 2 2" xfId="14230"/>
    <cellStyle name="Input 51 2 2 2 3" xfId="14231"/>
    <cellStyle name="Input 51 2 2 2 4" xfId="14232"/>
    <cellStyle name="Input 51 2 2 2 5" xfId="14233"/>
    <cellStyle name="Input 51 2 2 3" xfId="14234"/>
    <cellStyle name="Input 51 2 2 4" xfId="14235"/>
    <cellStyle name="Input 51 2 3" xfId="14236"/>
    <cellStyle name="Input 51 2 3 2" xfId="14237"/>
    <cellStyle name="Input 51 2 3 3" xfId="14238"/>
    <cellStyle name="Input 51 2 3 4" xfId="14239"/>
    <cellStyle name="Input 51 2 3 5" xfId="14240"/>
    <cellStyle name="Input 51 2 4" xfId="14241"/>
    <cellStyle name="Input 51 3" xfId="14242"/>
    <cellStyle name="Input 51 3 2" xfId="14243"/>
    <cellStyle name="Input 51 3 3" xfId="14244"/>
    <cellStyle name="Input 51 3 4" xfId="14245"/>
    <cellStyle name="Input 51 3 5" xfId="14246"/>
    <cellStyle name="Input 51 4" xfId="14247"/>
    <cellStyle name="Input 51 5" xfId="14248"/>
    <cellStyle name="Input 52" xfId="1610"/>
    <cellStyle name="Input 52 2" xfId="14249"/>
    <cellStyle name="Input 52 2 2" xfId="14250"/>
    <cellStyle name="Input 52 2 2 2" xfId="14251"/>
    <cellStyle name="Input 52 2 2 2 2" xfId="14252"/>
    <cellStyle name="Input 52 2 2 2 3" xfId="14253"/>
    <cellStyle name="Input 52 2 2 2 4" xfId="14254"/>
    <cellStyle name="Input 52 2 2 2 5" xfId="14255"/>
    <cellStyle name="Input 52 2 2 3" xfId="14256"/>
    <cellStyle name="Input 52 2 2 4" xfId="14257"/>
    <cellStyle name="Input 52 2 3" xfId="14258"/>
    <cellStyle name="Input 52 2 3 2" xfId="14259"/>
    <cellStyle name="Input 52 2 3 3" xfId="14260"/>
    <cellStyle name="Input 52 2 3 4" xfId="14261"/>
    <cellStyle name="Input 52 2 3 5" xfId="14262"/>
    <cellStyle name="Input 52 2 4" xfId="14263"/>
    <cellStyle name="Input 52 3" xfId="14264"/>
    <cellStyle name="Input 52 3 2" xfId="14265"/>
    <cellStyle name="Input 52 3 3" xfId="14266"/>
    <cellStyle name="Input 52 3 4" xfId="14267"/>
    <cellStyle name="Input 52 3 5" xfId="14268"/>
    <cellStyle name="Input 52 4" xfId="14269"/>
    <cellStyle name="Input 52 5" xfId="14270"/>
    <cellStyle name="Input 53" xfId="1611"/>
    <cellStyle name="Input 53 2" xfId="14271"/>
    <cellStyle name="Input 53 2 2" xfId="14272"/>
    <cellStyle name="Input 53 2 2 2" xfId="14273"/>
    <cellStyle name="Input 53 2 2 2 2" xfId="14274"/>
    <cellStyle name="Input 53 2 2 2 3" xfId="14275"/>
    <cellStyle name="Input 53 2 2 2 4" xfId="14276"/>
    <cellStyle name="Input 53 2 2 2 5" xfId="14277"/>
    <cellStyle name="Input 53 2 2 3" xfId="14278"/>
    <cellStyle name="Input 53 2 2 4" xfId="14279"/>
    <cellStyle name="Input 53 2 3" xfId="14280"/>
    <cellStyle name="Input 53 2 3 2" xfId="14281"/>
    <cellStyle name="Input 53 2 3 3" xfId="14282"/>
    <cellStyle name="Input 53 2 3 4" xfId="14283"/>
    <cellStyle name="Input 53 2 3 5" xfId="14284"/>
    <cellStyle name="Input 53 2 4" xfId="14285"/>
    <cellStyle name="Input 53 3" xfId="14286"/>
    <cellStyle name="Input 53 3 2" xfId="14287"/>
    <cellStyle name="Input 53 3 3" xfId="14288"/>
    <cellStyle name="Input 53 3 4" xfId="14289"/>
    <cellStyle name="Input 53 3 5" xfId="14290"/>
    <cellStyle name="Input 53 4" xfId="14291"/>
    <cellStyle name="Input 53 5" xfId="14292"/>
    <cellStyle name="Input 54" xfId="1612"/>
    <cellStyle name="Input 54 2" xfId="14293"/>
    <cellStyle name="Input 54 2 2" xfId="14294"/>
    <cellStyle name="Input 54 2 2 2" xfId="14295"/>
    <cellStyle name="Input 54 2 2 2 2" xfId="14296"/>
    <cellStyle name="Input 54 2 2 2 3" xfId="14297"/>
    <cellStyle name="Input 54 2 2 2 4" xfId="14298"/>
    <cellStyle name="Input 54 2 2 2 5" xfId="14299"/>
    <cellStyle name="Input 54 2 2 3" xfId="14300"/>
    <cellStyle name="Input 54 2 2 4" xfId="14301"/>
    <cellStyle name="Input 54 2 3" xfId="14302"/>
    <cellStyle name="Input 54 2 3 2" xfId="14303"/>
    <cellStyle name="Input 54 2 3 3" xfId="14304"/>
    <cellStyle name="Input 54 2 3 4" xfId="14305"/>
    <cellStyle name="Input 54 2 3 5" xfId="14306"/>
    <cellStyle name="Input 54 2 4" xfId="14307"/>
    <cellStyle name="Input 54 3" xfId="14308"/>
    <cellStyle name="Input 54 3 2" xfId="14309"/>
    <cellStyle name="Input 54 3 3" xfId="14310"/>
    <cellStyle name="Input 54 3 4" xfId="14311"/>
    <cellStyle name="Input 54 3 5" xfId="14312"/>
    <cellStyle name="Input 54 4" xfId="14313"/>
    <cellStyle name="Input 54 5" xfId="14314"/>
    <cellStyle name="Input 55" xfId="1613"/>
    <cellStyle name="Input 55 2" xfId="14315"/>
    <cellStyle name="Input 55 2 2" xfId="14316"/>
    <cellStyle name="Input 55 2 2 2" xfId="14317"/>
    <cellStyle name="Input 55 2 2 2 2" xfId="14318"/>
    <cellStyle name="Input 55 2 2 2 3" xfId="14319"/>
    <cellStyle name="Input 55 2 2 2 4" xfId="14320"/>
    <cellStyle name="Input 55 2 2 2 5" xfId="14321"/>
    <cellStyle name="Input 55 2 2 3" xfId="14322"/>
    <cellStyle name="Input 55 2 2 4" xfId="14323"/>
    <cellStyle name="Input 55 2 3" xfId="14324"/>
    <cellStyle name="Input 55 2 3 2" xfId="14325"/>
    <cellStyle name="Input 55 2 3 3" xfId="14326"/>
    <cellStyle name="Input 55 2 3 4" xfId="14327"/>
    <cellStyle name="Input 55 2 3 5" xfId="14328"/>
    <cellStyle name="Input 55 2 4" xfId="14329"/>
    <cellStyle name="Input 55 3" xfId="14330"/>
    <cellStyle name="Input 55 3 2" xfId="14331"/>
    <cellStyle name="Input 55 3 3" xfId="14332"/>
    <cellStyle name="Input 55 3 4" xfId="14333"/>
    <cellStyle name="Input 55 3 5" xfId="14334"/>
    <cellStyle name="Input 55 4" xfId="14335"/>
    <cellStyle name="Input 55 5" xfId="14336"/>
    <cellStyle name="Input 56" xfId="1614"/>
    <cellStyle name="Input 56 2" xfId="14337"/>
    <cellStyle name="Input 56 2 2" xfId="14338"/>
    <cellStyle name="Input 56 2 2 2" xfId="14339"/>
    <cellStyle name="Input 56 2 2 2 2" xfId="14340"/>
    <cellStyle name="Input 56 2 2 2 3" xfId="14341"/>
    <cellStyle name="Input 56 2 2 2 4" xfId="14342"/>
    <cellStyle name="Input 56 2 2 2 5" xfId="14343"/>
    <cellStyle name="Input 56 2 2 3" xfId="14344"/>
    <cellStyle name="Input 56 2 2 4" xfId="14345"/>
    <cellStyle name="Input 56 2 3" xfId="14346"/>
    <cellStyle name="Input 56 2 3 2" xfId="14347"/>
    <cellStyle name="Input 56 2 3 3" xfId="14348"/>
    <cellStyle name="Input 56 2 3 4" xfId="14349"/>
    <cellStyle name="Input 56 2 3 5" xfId="14350"/>
    <cellStyle name="Input 56 2 4" xfId="14351"/>
    <cellStyle name="Input 56 3" xfId="14352"/>
    <cellStyle name="Input 56 3 2" xfId="14353"/>
    <cellStyle name="Input 56 3 3" xfId="14354"/>
    <cellStyle name="Input 56 3 4" xfId="14355"/>
    <cellStyle name="Input 56 3 5" xfId="14356"/>
    <cellStyle name="Input 56 4" xfId="14357"/>
    <cellStyle name="Input 56 5" xfId="14358"/>
    <cellStyle name="Input 57" xfId="1615"/>
    <cellStyle name="Input 57 2" xfId="14359"/>
    <cellStyle name="Input 57 2 2" xfId="14360"/>
    <cellStyle name="Input 57 2 2 2" xfId="14361"/>
    <cellStyle name="Input 57 2 2 2 2" xfId="14362"/>
    <cellStyle name="Input 57 2 2 2 3" xfId="14363"/>
    <cellStyle name="Input 57 2 2 2 4" xfId="14364"/>
    <cellStyle name="Input 57 2 2 2 5" xfId="14365"/>
    <cellStyle name="Input 57 2 2 3" xfId="14366"/>
    <cellStyle name="Input 57 2 2 4" xfId="14367"/>
    <cellStyle name="Input 57 2 3" xfId="14368"/>
    <cellStyle name="Input 57 2 3 2" xfId="14369"/>
    <cellStyle name="Input 57 2 3 3" xfId="14370"/>
    <cellStyle name="Input 57 2 3 4" xfId="14371"/>
    <cellStyle name="Input 57 2 3 5" xfId="14372"/>
    <cellStyle name="Input 57 2 4" xfId="14373"/>
    <cellStyle name="Input 57 3" xfId="14374"/>
    <cellStyle name="Input 57 3 2" xfId="14375"/>
    <cellStyle name="Input 57 3 3" xfId="14376"/>
    <cellStyle name="Input 57 3 4" xfId="14377"/>
    <cellStyle name="Input 57 3 5" xfId="14378"/>
    <cellStyle name="Input 57 4" xfId="14379"/>
    <cellStyle name="Input 57 5" xfId="14380"/>
    <cellStyle name="Input 58" xfId="1616"/>
    <cellStyle name="Input 58 2" xfId="14381"/>
    <cellStyle name="Input 58 2 2" xfId="14382"/>
    <cellStyle name="Input 58 2 2 2" xfId="14383"/>
    <cellStyle name="Input 58 2 2 2 2" xfId="14384"/>
    <cellStyle name="Input 58 2 2 2 3" xfId="14385"/>
    <cellStyle name="Input 58 2 2 2 4" xfId="14386"/>
    <cellStyle name="Input 58 2 2 2 5" xfId="14387"/>
    <cellStyle name="Input 58 2 2 3" xfId="14388"/>
    <cellStyle name="Input 58 2 2 4" xfId="14389"/>
    <cellStyle name="Input 58 2 3" xfId="14390"/>
    <cellStyle name="Input 58 2 3 2" xfId="14391"/>
    <cellStyle name="Input 58 2 3 3" xfId="14392"/>
    <cellStyle name="Input 58 2 3 4" xfId="14393"/>
    <cellStyle name="Input 58 2 3 5" xfId="14394"/>
    <cellStyle name="Input 58 2 4" xfId="14395"/>
    <cellStyle name="Input 58 3" xfId="14396"/>
    <cellStyle name="Input 58 3 2" xfId="14397"/>
    <cellStyle name="Input 58 3 3" xfId="14398"/>
    <cellStyle name="Input 58 3 4" xfId="14399"/>
    <cellStyle name="Input 58 3 5" xfId="14400"/>
    <cellStyle name="Input 58 4" xfId="14401"/>
    <cellStyle name="Input 58 5" xfId="14402"/>
    <cellStyle name="Input 59" xfId="1617"/>
    <cellStyle name="Input 59 2" xfId="14403"/>
    <cellStyle name="Input 59 2 2" xfId="14404"/>
    <cellStyle name="Input 59 2 2 2" xfId="14405"/>
    <cellStyle name="Input 59 2 2 2 2" xfId="14406"/>
    <cellStyle name="Input 59 2 2 2 3" xfId="14407"/>
    <cellStyle name="Input 59 2 2 2 4" xfId="14408"/>
    <cellStyle name="Input 59 2 2 2 5" xfId="14409"/>
    <cellStyle name="Input 59 2 2 3" xfId="14410"/>
    <cellStyle name="Input 59 2 2 4" xfId="14411"/>
    <cellStyle name="Input 59 2 3" xfId="14412"/>
    <cellStyle name="Input 59 2 3 2" xfId="14413"/>
    <cellStyle name="Input 59 2 3 3" xfId="14414"/>
    <cellStyle name="Input 59 2 3 4" xfId="14415"/>
    <cellStyle name="Input 59 2 3 5" xfId="14416"/>
    <cellStyle name="Input 59 2 4" xfId="14417"/>
    <cellStyle name="Input 59 3" xfId="14418"/>
    <cellStyle name="Input 59 3 2" xfId="14419"/>
    <cellStyle name="Input 59 3 3" xfId="14420"/>
    <cellStyle name="Input 59 3 4" xfId="14421"/>
    <cellStyle name="Input 59 3 5" xfId="14422"/>
    <cellStyle name="Input 59 4" xfId="14423"/>
    <cellStyle name="Input 59 5" xfId="14424"/>
    <cellStyle name="Input 6" xfId="1618"/>
    <cellStyle name="Input 6 2" xfId="14425"/>
    <cellStyle name="Input 6 2 2" xfId="14426"/>
    <cellStyle name="Input 6 2 2 2" xfId="14427"/>
    <cellStyle name="Input 6 2 2 2 2" xfId="14428"/>
    <cellStyle name="Input 6 2 2 2 3" xfId="14429"/>
    <cellStyle name="Input 6 2 2 2 4" xfId="14430"/>
    <cellStyle name="Input 6 2 2 2 5" xfId="14431"/>
    <cellStyle name="Input 6 2 2 3" xfId="14432"/>
    <cellStyle name="Input 6 2 2 4" xfId="14433"/>
    <cellStyle name="Input 6 2 3" xfId="14434"/>
    <cellStyle name="Input 6 2 3 2" xfId="14435"/>
    <cellStyle name="Input 6 2 3 3" xfId="14436"/>
    <cellStyle name="Input 6 2 3 4" xfId="14437"/>
    <cellStyle name="Input 6 2 3 5" xfId="14438"/>
    <cellStyle name="Input 6 2 4" xfId="14439"/>
    <cellStyle name="Input 6 3" xfId="14440"/>
    <cellStyle name="Input 6 3 2" xfId="14441"/>
    <cellStyle name="Input 6 3 3" xfId="14442"/>
    <cellStyle name="Input 6 3 4" xfId="14443"/>
    <cellStyle name="Input 6 3 5" xfId="14444"/>
    <cellStyle name="Input 6 4" xfId="14445"/>
    <cellStyle name="Input 6 5" xfId="14446"/>
    <cellStyle name="Input 6 6" xfId="60856"/>
    <cellStyle name="Input 60" xfId="1619"/>
    <cellStyle name="Input 60 2" xfId="14447"/>
    <cellStyle name="Input 60 2 2" xfId="14448"/>
    <cellStyle name="Input 60 2 2 2" xfId="14449"/>
    <cellStyle name="Input 60 2 2 2 2" xfId="14450"/>
    <cellStyle name="Input 60 2 2 2 3" xfId="14451"/>
    <cellStyle name="Input 60 2 2 2 4" xfId="14452"/>
    <cellStyle name="Input 60 2 2 2 5" xfId="14453"/>
    <cellStyle name="Input 60 2 2 3" xfId="14454"/>
    <cellStyle name="Input 60 2 2 4" xfId="14455"/>
    <cellStyle name="Input 60 2 3" xfId="14456"/>
    <cellStyle name="Input 60 2 3 2" xfId="14457"/>
    <cellStyle name="Input 60 2 3 3" xfId="14458"/>
    <cellStyle name="Input 60 2 3 4" xfId="14459"/>
    <cellStyle name="Input 60 2 3 5" xfId="14460"/>
    <cellStyle name="Input 60 2 4" xfId="14461"/>
    <cellStyle name="Input 60 3" xfId="14462"/>
    <cellStyle name="Input 60 3 2" xfId="14463"/>
    <cellStyle name="Input 60 3 3" xfId="14464"/>
    <cellStyle name="Input 60 3 4" xfId="14465"/>
    <cellStyle name="Input 60 3 5" xfId="14466"/>
    <cellStyle name="Input 60 4" xfId="14467"/>
    <cellStyle name="Input 60 5" xfId="14468"/>
    <cellStyle name="Input 61" xfId="1620"/>
    <cellStyle name="Input 61 2" xfId="14469"/>
    <cellStyle name="Input 61 2 2" xfId="14470"/>
    <cellStyle name="Input 61 2 2 2" xfId="14471"/>
    <cellStyle name="Input 61 2 2 2 2" xfId="14472"/>
    <cellStyle name="Input 61 2 2 2 3" xfId="14473"/>
    <cellStyle name="Input 61 2 2 2 4" xfId="14474"/>
    <cellStyle name="Input 61 2 2 2 5" xfId="14475"/>
    <cellStyle name="Input 61 2 2 3" xfId="14476"/>
    <cellStyle name="Input 61 2 2 4" xfId="14477"/>
    <cellStyle name="Input 61 2 3" xfId="14478"/>
    <cellStyle name="Input 61 2 3 2" xfId="14479"/>
    <cellStyle name="Input 61 2 3 3" xfId="14480"/>
    <cellStyle name="Input 61 2 3 4" xfId="14481"/>
    <cellStyle name="Input 61 2 3 5" xfId="14482"/>
    <cellStyle name="Input 61 2 4" xfId="14483"/>
    <cellStyle name="Input 61 3" xfId="14484"/>
    <cellStyle name="Input 61 3 2" xfId="14485"/>
    <cellStyle name="Input 61 3 3" xfId="14486"/>
    <cellStyle name="Input 61 3 4" xfId="14487"/>
    <cellStyle name="Input 61 3 5" xfId="14488"/>
    <cellStyle name="Input 61 4" xfId="14489"/>
    <cellStyle name="Input 61 5" xfId="14490"/>
    <cellStyle name="Input 62" xfId="1621"/>
    <cellStyle name="Input 62 2" xfId="14491"/>
    <cellStyle name="Input 62 2 2" xfId="14492"/>
    <cellStyle name="Input 62 2 2 2" xfId="14493"/>
    <cellStyle name="Input 62 2 2 2 2" xfId="14494"/>
    <cellStyle name="Input 62 2 2 2 3" xfId="14495"/>
    <cellStyle name="Input 62 2 2 2 4" xfId="14496"/>
    <cellStyle name="Input 62 2 2 2 5" xfId="14497"/>
    <cellStyle name="Input 62 2 2 3" xfId="14498"/>
    <cellStyle name="Input 62 2 2 4" xfId="14499"/>
    <cellStyle name="Input 62 2 3" xfId="14500"/>
    <cellStyle name="Input 62 2 3 2" xfId="14501"/>
    <cellStyle name="Input 62 2 3 3" xfId="14502"/>
    <cellStyle name="Input 62 2 3 4" xfId="14503"/>
    <cellStyle name="Input 62 2 3 5" xfId="14504"/>
    <cellStyle name="Input 62 2 4" xfId="14505"/>
    <cellStyle name="Input 62 3" xfId="14506"/>
    <cellStyle name="Input 62 3 2" xfId="14507"/>
    <cellStyle name="Input 62 3 3" xfId="14508"/>
    <cellStyle name="Input 62 3 4" xfId="14509"/>
    <cellStyle name="Input 62 3 5" xfId="14510"/>
    <cellStyle name="Input 62 4" xfId="14511"/>
    <cellStyle name="Input 62 5" xfId="14512"/>
    <cellStyle name="Input 63" xfId="1622"/>
    <cellStyle name="Input 63 2" xfId="14513"/>
    <cellStyle name="Input 63 2 2" xfId="14514"/>
    <cellStyle name="Input 63 2 2 2" xfId="14515"/>
    <cellStyle name="Input 63 2 2 2 2" xfId="14516"/>
    <cellStyle name="Input 63 2 2 2 3" xfId="14517"/>
    <cellStyle name="Input 63 2 2 2 4" xfId="14518"/>
    <cellStyle name="Input 63 2 2 2 5" xfId="14519"/>
    <cellStyle name="Input 63 2 2 3" xfId="14520"/>
    <cellStyle name="Input 63 2 2 4" xfId="14521"/>
    <cellStyle name="Input 63 2 3" xfId="14522"/>
    <cellStyle name="Input 63 2 3 2" xfId="14523"/>
    <cellStyle name="Input 63 2 3 3" xfId="14524"/>
    <cellStyle name="Input 63 2 3 4" xfId="14525"/>
    <cellStyle name="Input 63 2 3 5" xfId="14526"/>
    <cellStyle name="Input 63 2 4" xfId="14527"/>
    <cellStyle name="Input 63 3" xfId="14528"/>
    <cellStyle name="Input 63 3 2" xfId="14529"/>
    <cellStyle name="Input 63 3 3" xfId="14530"/>
    <cellStyle name="Input 63 3 4" xfId="14531"/>
    <cellStyle name="Input 63 3 5" xfId="14532"/>
    <cellStyle name="Input 63 4" xfId="14533"/>
    <cellStyle name="Input 63 5" xfId="14534"/>
    <cellStyle name="Input 64" xfId="1623"/>
    <cellStyle name="Input 64 2" xfId="14535"/>
    <cellStyle name="Input 64 2 2" xfId="14536"/>
    <cellStyle name="Input 64 2 2 2" xfId="14537"/>
    <cellStyle name="Input 64 2 2 2 2" xfId="14538"/>
    <cellStyle name="Input 64 2 2 2 3" xfId="14539"/>
    <cellStyle name="Input 64 2 2 2 4" xfId="14540"/>
    <cellStyle name="Input 64 2 2 2 5" xfId="14541"/>
    <cellStyle name="Input 64 2 2 3" xfId="14542"/>
    <cellStyle name="Input 64 2 2 4" xfId="14543"/>
    <cellStyle name="Input 64 2 3" xfId="14544"/>
    <cellStyle name="Input 64 2 3 2" xfId="14545"/>
    <cellStyle name="Input 64 2 3 3" xfId="14546"/>
    <cellStyle name="Input 64 2 3 4" xfId="14547"/>
    <cellStyle name="Input 64 2 3 5" xfId="14548"/>
    <cellStyle name="Input 64 2 4" xfId="14549"/>
    <cellStyle name="Input 64 3" xfId="14550"/>
    <cellStyle name="Input 64 3 2" xfId="14551"/>
    <cellStyle name="Input 64 3 3" xfId="14552"/>
    <cellStyle name="Input 64 3 4" xfId="14553"/>
    <cellStyle name="Input 64 3 5" xfId="14554"/>
    <cellStyle name="Input 64 4" xfId="14555"/>
    <cellStyle name="Input 64 5" xfId="14556"/>
    <cellStyle name="Input 65" xfId="1624"/>
    <cellStyle name="Input 65 2" xfId="14557"/>
    <cellStyle name="Input 65 2 2" xfId="14558"/>
    <cellStyle name="Input 65 2 2 2" xfId="14559"/>
    <cellStyle name="Input 65 2 2 2 2" xfId="14560"/>
    <cellStyle name="Input 65 2 2 2 3" xfId="14561"/>
    <cellStyle name="Input 65 2 2 2 4" xfId="14562"/>
    <cellStyle name="Input 65 2 2 2 5" xfId="14563"/>
    <cellStyle name="Input 65 2 2 3" xfId="14564"/>
    <cellStyle name="Input 65 2 2 4" xfId="14565"/>
    <cellStyle name="Input 65 2 3" xfId="14566"/>
    <cellStyle name="Input 65 2 3 2" xfId="14567"/>
    <cellStyle name="Input 65 2 3 3" xfId="14568"/>
    <cellStyle name="Input 65 2 3 4" xfId="14569"/>
    <cellStyle name="Input 65 2 3 5" xfId="14570"/>
    <cellStyle name="Input 65 2 4" xfId="14571"/>
    <cellStyle name="Input 65 3" xfId="14572"/>
    <cellStyle name="Input 65 3 2" xfId="14573"/>
    <cellStyle name="Input 65 3 3" xfId="14574"/>
    <cellStyle name="Input 65 3 4" xfId="14575"/>
    <cellStyle name="Input 65 3 5" xfId="14576"/>
    <cellStyle name="Input 65 4" xfId="14577"/>
    <cellStyle name="Input 65 5" xfId="14578"/>
    <cellStyle name="Input 66" xfId="1625"/>
    <cellStyle name="Input 66 2" xfId="14579"/>
    <cellStyle name="Input 66 2 2" xfId="14580"/>
    <cellStyle name="Input 66 2 2 2" xfId="14581"/>
    <cellStyle name="Input 66 2 2 2 2" xfId="14582"/>
    <cellStyle name="Input 66 2 2 2 3" xfId="14583"/>
    <cellStyle name="Input 66 2 2 2 4" xfId="14584"/>
    <cellStyle name="Input 66 2 2 2 5" xfId="14585"/>
    <cellStyle name="Input 66 2 2 3" xfId="14586"/>
    <cellStyle name="Input 66 2 2 4" xfId="14587"/>
    <cellStyle name="Input 66 2 3" xfId="14588"/>
    <cellStyle name="Input 66 2 3 2" xfId="14589"/>
    <cellStyle name="Input 66 2 3 3" xfId="14590"/>
    <cellStyle name="Input 66 2 3 4" xfId="14591"/>
    <cellStyle name="Input 66 2 3 5" xfId="14592"/>
    <cellStyle name="Input 66 2 4" xfId="14593"/>
    <cellStyle name="Input 66 3" xfId="14594"/>
    <cellStyle name="Input 66 3 2" xfId="14595"/>
    <cellStyle name="Input 66 3 3" xfId="14596"/>
    <cellStyle name="Input 66 3 4" xfId="14597"/>
    <cellStyle name="Input 66 3 5" xfId="14598"/>
    <cellStyle name="Input 66 4" xfId="14599"/>
    <cellStyle name="Input 66 5" xfId="14600"/>
    <cellStyle name="Input 67" xfId="1626"/>
    <cellStyle name="Input 67 2" xfId="14601"/>
    <cellStyle name="Input 67 2 2" xfId="14602"/>
    <cellStyle name="Input 67 2 2 2" xfId="14603"/>
    <cellStyle name="Input 67 2 2 2 2" xfId="14604"/>
    <cellStyle name="Input 67 2 2 2 3" xfId="14605"/>
    <cellStyle name="Input 67 2 2 2 4" xfId="14606"/>
    <cellStyle name="Input 67 2 2 2 5" xfId="14607"/>
    <cellStyle name="Input 67 2 2 3" xfId="14608"/>
    <cellStyle name="Input 67 2 2 4" xfId="14609"/>
    <cellStyle name="Input 67 2 3" xfId="14610"/>
    <cellStyle name="Input 67 2 3 2" xfId="14611"/>
    <cellStyle name="Input 67 2 3 3" xfId="14612"/>
    <cellStyle name="Input 67 2 3 4" xfId="14613"/>
    <cellStyle name="Input 67 2 3 5" xfId="14614"/>
    <cellStyle name="Input 67 2 4" xfId="14615"/>
    <cellStyle name="Input 67 3" xfId="14616"/>
    <cellStyle name="Input 67 3 2" xfId="14617"/>
    <cellStyle name="Input 67 3 3" xfId="14618"/>
    <cellStyle name="Input 67 3 4" xfId="14619"/>
    <cellStyle name="Input 67 3 5" xfId="14620"/>
    <cellStyle name="Input 67 4" xfId="14621"/>
    <cellStyle name="Input 67 5" xfId="14622"/>
    <cellStyle name="Input 68" xfId="1627"/>
    <cellStyle name="Input 68 2" xfId="14623"/>
    <cellStyle name="Input 68 2 2" xfId="14624"/>
    <cellStyle name="Input 68 2 2 2" xfId="14625"/>
    <cellStyle name="Input 68 2 2 2 2" xfId="14626"/>
    <cellStyle name="Input 68 2 2 2 3" xfId="14627"/>
    <cellStyle name="Input 68 2 2 2 4" xfId="14628"/>
    <cellStyle name="Input 68 2 2 2 5" xfId="14629"/>
    <cellStyle name="Input 68 2 2 3" xfId="14630"/>
    <cellStyle name="Input 68 2 2 4" xfId="14631"/>
    <cellStyle name="Input 68 2 3" xfId="14632"/>
    <cellStyle name="Input 68 2 3 2" xfId="14633"/>
    <cellStyle name="Input 68 2 3 3" xfId="14634"/>
    <cellStyle name="Input 68 2 3 4" xfId="14635"/>
    <cellStyle name="Input 68 2 3 5" xfId="14636"/>
    <cellStyle name="Input 68 2 4" xfId="14637"/>
    <cellStyle name="Input 68 3" xfId="14638"/>
    <cellStyle name="Input 68 3 2" xfId="14639"/>
    <cellStyle name="Input 68 3 3" xfId="14640"/>
    <cellStyle name="Input 68 3 4" xfId="14641"/>
    <cellStyle name="Input 68 3 5" xfId="14642"/>
    <cellStyle name="Input 68 4" xfId="14643"/>
    <cellStyle name="Input 68 5" xfId="14644"/>
    <cellStyle name="Input 69" xfId="1628"/>
    <cellStyle name="Input 69 2" xfId="14645"/>
    <cellStyle name="Input 69 2 2" xfId="14646"/>
    <cellStyle name="Input 69 2 2 2" xfId="14647"/>
    <cellStyle name="Input 69 2 2 2 2" xfId="14648"/>
    <cellStyle name="Input 69 2 2 2 3" xfId="14649"/>
    <cellStyle name="Input 69 2 2 2 4" xfId="14650"/>
    <cellStyle name="Input 69 2 2 2 5" xfId="14651"/>
    <cellStyle name="Input 69 2 2 3" xfId="14652"/>
    <cellStyle name="Input 69 2 2 4" xfId="14653"/>
    <cellStyle name="Input 69 2 3" xfId="14654"/>
    <cellStyle name="Input 69 2 3 2" xfId="14655"/>
    <cellStyle name="Input 69 2 3 3" xfId="14656"/>
    <cellStyle name="Input 69 2 3 4" xfId="14657"/>
    <cellStyle name="Input 69 2 3 5" xfId="14658"/>
    <cellStyle name="Input 69 2 4" xfId="14659"/>
    <cellStyle name="Input 69 3" xfId="14660"/>
    <cellStyle name="Input 69 3 2" xfId="14661"/>
    <cellStyle name="Input 69 3 3" xfId="14662"/>
    <cellStyle name="Input 69 3 4" xfId="14663"/>
    <cellStyle name="Input 69 3 5" xfId="14664"/>
    <cellStyle name="Input 69 4" xfId="14665"/>
    <cellStyle name="Input 69 5" xfId="14666"/>
    <cellStyle name="Input 7" xfId="1629"/>
    <cellStyle name="Input 7 2" xfId="14667"/>
    <cellStyle name="Input 7 2 2" xfId="14668"/>
    <cellStyle name="Input 7 2 2 2" xfId="14669"/>
    <cellStyle name="Input 7 2 2 2 2" xfId="14670"/>
    <cellStyle name="Input 7 2 2 2 3" xfId="14671"/>
    <cellStyle name="Input 7 2 2 2 4" xfId="14672"/>
    <cellStyle name="Input 7 2 2 2 5" xfId="14673"/>
    <cellStyle name="Input 7 2 2 3" xfId="14674"/>
    <cellStyle name="Input 7 2 2 4" xfId="14675"/>
    <cellStyle name="Input 7 2 3" xfId="14676"/>
    <cellStyle name="Input 7 2 3 2" xfId="14677"/>
    <cellStyle name="Input 7 2 3 3" xfId="14678"/>
    <cellStyle name="Input 7 2 3 4" xfId="14679"/>
    <cellStyle name="Input 7 2 3 5" xfId="14680"/>
    <cellStyle name="Input 7 2 4" xfId="14681"/>
    <cellStyle name="Input 7 3" xfId="14682"/>
    <cellStyle name="Input 7 3 2" xfId="14683"/>
    <cellStyle name="Input 7 3 3" xfId="14684"/>
    <cellStyle name="Input 7 3 4" xfId="14685"/>
    <cellStyle name="Input 7 3 5" xfId="14686"/>
    <cellStyle name="Input 7 4" xfId="14687"/>
    <cellStyle name="Input 7 5" xfId="14688"/>
    <cellStyle name="Input 7 6" xfId="60857"/>
    <cellStyle name="Input 70" xfId="1630"/>
    <cellStyle name="Input 70 2" xfId="14689"/>
    <cellStyle name="Input 70 2 2" xfId="14690"/>
    <cellStyle name="Input 70 2 2 2" xfId="14691"/>
    <cellStyle name="Input 70 2 2 2 2" xfId="14692"/>
    <cellStyle name="Input 70 2 2 2 3" xfId="14693"/>
    <cellStyle name="Input 70 2 2 2 4" xfId="14694"/>
    <cellStyle name="Input 70 2 2 2 5" xfId="14695"/>
    <cellStyle name="Input 70 2 2 3" xfId="14696"/>
    <cellStyle name="Input 70 2 2 4" xfId="14697"/>
    <cellStyle name="Input 70 2 3" xfId="14698"/>
    <cellStyle name="Input 70 2 3 2" xfId="14699"/>
    <cellStyle name="Input 70 2 3 3" xfId="14700"/>
    <cellStyle name="Input 70 2 3 4" xfId="14701"/>
    <cellStyle name="Input 70 2 3 5" xfId="14702"/>
    <cellStyle name="Input 70 2 4" xfId="14703"/>
    <cellStyle name="Input 70 3" xfId="14704"/>
    <cellStyle name="Input 70 3 2" xfId="14705"/>
    <cellStyle name="Input 70 3 3" xfId="14706"/>
    <cellStyle name="Input 70 3 4" xfId="14707"/>
    <cellStyle name="Input 70 3 5" xfId="14708"/>
    <cellStyle name="Input 70 4" xfId="14709"/>
    <cellStyle name="Input 70 5" xfId="14710"/>
    <cellStyle name="Input 71" xfId="1631"/>
    <cellStyle name="Input 71 2" xfId="14711"/>
    <cellStyle name="Input 71 2 2" xfId="14712"/>
    <cellStyle name="Input 71 2 2 2" xfId="14713"/>
    <cellStyle name="Input 71 2 2 2 2" xfId="14714"/>
    <cellStyle name="Input 71 2 2 2 3" xfId="14715"/>
    <cellStyle name="Input 71 2 2 2 4" xfId="14716"/>
    <cellStyle name="Input 71 2 2 2 5" xfId="14717"/>
    <cellStyle name="Input 71 2 2 3" xfId="14718"/>
    <cellStyle name="Input 71 2 2 4" xfId="14719"/>
    <cellStyle name="Input 71 2 3" xfId="14720"/>
    <cellStyle name="Input 71 2 3 2" xfId="14721"/>
    <cellStyle name="Input 71 2 3 3" xfId="14722"/>
    <cellStyle name="Input 71 2 3 4" xfId="14723"/>
    <cellStyle name="Input 71 2 3 5" xfId="14724"/>
    <cellStyle name="Input 71 2 4" xfId="14725"/>
    <cellStyle name="Input 71 3" xfId="14726"/>
    <cellStyle name="Input 71 3 2" xfId="14727"/>
    <cellStyle name="Input 71 3 3" xfId="14728"/>
    <cellStyle name="Input 71 3 4" xfId="14729"/>
    <cellStyle name="Input 71 3 5" xfId="14730"/>
    <cellStyle name="Input 71 4" xfId="14731"/>
    <cellStyle name="Input 71 5" xfId="14732"/>
    <cellStyle name="Input 72" xfId="1632"/>
    <cellStyle name="Input 72 2" xfId="14733"/>
    <cellStyle name="Input 72 2 2" xfId="14734"/>
    <cellStyle name="Input 72 2 2 2" xfId="14735"/>
    <cellStyle name="Input 72 2 2 2 2" xfId="14736"/>
    <cellStyle name="Input 72 2 2 2 3" xfId="14737"/>
    <cellStyle name="Input 72 2 2 2 4" xfId="14738"/>
    <cellStyle name="Input 72 2 2 2 5" xfId="14739"/>
    <cellStyle name="Input 72 2 2 3" xfId="14740"/>
    <cellStyle name="Input 72 2 2 4" xfId="14741"/>
    <cellStyle name="Input 72 2 3" xfId="14742"/>
    <cellStyle name="Input 72 2 3 2" xfId="14743"/>
    <cellStyle name="Input 72 2 3 3" xfId="14744"/>
    <cellStyle name="Input 72 2 3 4" xfId="14745"/>
    <cellStyle name="Input 72 2 3 5" xfId="14746"/>
    <cellStyle name="Input 72 2 4" xfId="14747"/>
    <cellStyle name="Input 72 3" xfId="14748"/>
    <cellStyle name="Input 72 3 2" xfId="14749"/>
    <cellStyle name="Input 72 3 3" xfId="14750"/>
    <cellStyle name="Input 72 3 4" xfId="14751"/>
    <cellStyle name="Input 72 3 5" xfId="14752"/>
    <cellStyle name="Input 72 4" xfId="14753"/>
    <cellStyle name="Input 72 5" xfId="14754"/>
    <cellStyle name="Input 73" xfId="1633"/>
    <cellStyle name="Input 73 2" xfId="14755"/>
    <cellStyle name="Input 73 2 2" xfId="14756"/>
    <cellStyle name="Input 73 2 2 2" xfId="14757"/>
    <cellStyle name="Input 73 2 2 2 2" xfId="14758"/>
    <cellStyle name="Input 73 2 2 2 3" xfId="14759"/>
    <cellStyle name="Input 73 2 2 2 4" xfId="14760"/>
    <cellStyle name="Input 73 2 2 2 5" xfId="14761"/>
    <cellStyle name="Input 73 2 2 3" xfId="14762"/>
    <cellStyle name="Input 73 2 2 4" xfId="14763"/>
    <cellStyle name="Input 73 2 3" xfId="14764"/>
    <cellStyle name="Input 73 2 3 2" xfId="14765"/>
    <cellStyle name="Input 73 2 3 3" xfId="14766"/>
    <cellStyle name="Input 73 2 3 4" xfId="14767"/>
    <cellStyle name="Input 73 2 3 5" xfId="14768"/>
    <cellStyle name="Input 73 2 4" xfId="14769"/>
    <cellStyle name="Input 73 3" xfId="14770"/>
    <cellStyle name="Input 73 3 2" xfId="14771"/>
    <cellStyle name="Input 73 3 3" xfId="14772"/>
    <cellStyle name="Input 73 3 4" xfId="14773"/>
    <cellStyle name="Input 73 3 5" xfId="14774"/>
    <cellStyle name="Input 73 4" xfId="14775"/>
    <cellStyle name="Input 73 5" xfId="14776"/>
    <cellStyle name="Input 74" xfId="1634"/>
    <cellStyle name="Input 74 2" xfId="14777"/>
    <cellStyle name="Input 74 2 2" xfId="14778"/>
    <cellStyle name="Input 74 2 2 2" xfId="14779"/>
    <cellStyle name="Input 74 2 2 2 2" xfId="14780"/>
    <cellStyle name="Input 74 2 2 2 3" xfId="14781"/>
    <cellStyle name="Input 74 2 2 2 4" xfId="14782"/>
    <cellStyle name="Input 74 2 2 2 5" xfId="14783"/>
    <cellStyle name="Input 74 2 2 3" xfId="14784"/>
    <cellStyle name="Input 74 2 2 4" xfId="14785"/>
    <cellStyle name="Input 74 2 3" xfId="14786"/>
    <cellStyle name="Input 74 2 3 2" xfId="14787"/>
    <cellStyle name="Input 74 2 3 3" xfId="14788"/>
    <cellStyle name="Input 74 2 3 4" xfId="14789"/>
    <cellStyle name="Input 74 2 3 5" xfId="14790"/>
    <cellStyle name="Input 74 2 4" xfId="14791"/>
    <cellStyle name="Input 74 3" xfId="14792"/>
    <cellStyle name="Input 74 3 2" xfId="14793"/>
    <cellStyle name="Input 74 3 3" xfId="14794"/>
    <cellStyle name="Input 74 3 4" xfId="14795"/>
    <cellStyle name="Input 74 3 5" xfId="14796"/>
    <cellStyle name="Input 74 4" xfId="14797"/>
    <cellStyle name="Input 74 5" xfId="14798"/>
    <cellStyle name="Input 75" xfId="1635"/>
    <cellStyle name="Input 75 2" xfId="14799"/>
    <cellStyle name="Input 75 2 2" xfId="14800"/>
    <cellStyle name="Input 75 2 2 2" xfId="14801"/>
    <cellStyle name="Input 75 2 2 2 2" xfId="14802"/>
    <cellStyle name="Input 75 2 2 2 3" xfId="14803"/>
    <cellStyle name="Input 75 2 2 2 4" xfId="14804"/>
    <cellStyle name="Input 75 2 2 2 5" xfId="14805"/>
    <cellStyle name="Input 75 2 2 3" xfId="14806"/>
    <cellStyle name="Input 75 2 2 4" xfId="14807"/>
    <cellStyle name="Input 75 2 3" xfId="14808"/>
    <cellStyle name="Input 75 2 3 2" xfId="14809"/>
    <cellStyle name="Input 75 2 3 3" xfId="14810"/>
    <cellStyle name="Input 75 2 3 4" xfId="14811"/>
    <cellStyle name="Input 75 2 3 5" xfId="14812"/>
    <cellStyle name="Input 75 2 4" xfId="14813"/>
    <cellStyle name="Input 75 3" xfId="14814"/>
    <cellStyle name="Input 75 3 2" xfId="14815"/>
    <cellStyle name="Input 75 3 3" xfId="14816"/>
    <cellStyle name="Input 75 3 4" xfId="14817"/>
    <cellStyle name="Input 75 3 5" xfId="14818"/>
    <cellStyle name="Input 75 4" xfId="14819"/>
    <cellStyle name="Input 75 5" xfId="14820"/>
    <cellStyle name="Input 76" xfId="1636"/>
    <cellStyle name="Input 76 2" xfId="14821"/>
    <cellStyle name="Input 76 2 2" xfId="14822"/>
    <cellStyle name="Input 76 2 2 2" xfId="14823"/>
    <cellStyle name="Input 76 2 2 2 2" xfId="14824"/>
    <cellStyle name="Input 76 2 2 2 3" xfId="14825"/>
    <cellStyle name="Input 76 2 2 2 4" xfId="14826"/>
    <cellStyle name="Input 76 2 2 2 5" xfId="14827"/>
    <cellStyle name="Input 76 2 2 3" xfId="14828"/>
    <cellStyle name="Input 76 2 2 4" xfId="14829"/>
    <cellStyle name="Input 76 2 3" xfId="14830"/>
    <cellStyle name="Input 76 2 3 2" xfId="14831"/>
    <cellStyle name="Input 76 2 3 3" xfId="14832"/>
    <cellStyle name="Input 76 2 3 4" xfId="14833"/>
    <cellStyle name="Input 76 2 3 5" xfId="14834"/>
    <cellStyle name="Input 76 2 4" xfId="14835"/>
    <cellStyle name="Input 76 3" xfId="14836"/>
    <cellStyle name="Input 76 3 2" xfId="14837"/>
    <cellStyle name="Input 76 3 3" xfId="14838"/>
    <cellStyle name="Input 76 3 4" xfId="14839"/>
    <cellStyle name="Input 76 3 5" xfId="14840"/>
    <cellStyle name="Input 76 4" xfId="14841"/>
    <cellStyle name="Input 76 5" xfId="14842"/>
    <cellStyle name="Input 77" xfId="1637"/>
    <cellStyle name="Input 77 2" xfId="14843"/>
    <cellStyle name="Input 77 2 2" xfId="14844"/>
    <cellStyle name="Input 77 2 2 2" xfId="14845"/>
    <cellStyle name="Input 77 2 2 2 2" xfId="14846"/>
    <cellStyle name="Input 77 2 2 2 3" xfId="14847"/>
    <cellStyle name="Input 77 2 2 2 4" xfId="14848"/>
    <cellStyle name="Input 77 2 2 2 5" xfId="14849"/>
    <cellStyle name="Input 77 2 2 3" xfId="14850"/>
    <cellStyle name="Input 77 2 2 4" xfId="14851"/>
    <cellStyle name="Input 77 2 3" xfId="14852"/>
    <cellStyle name="Input 77 2 3 2" xfId="14853"/>
    <cellStyle name="Input 77 2 3 3" xfId="14854"/>
    <cellStyle name="Input 77 2 3 4" xfId="14855"/>
    <cellStyle name="Input 77 2 3 5" xfId="14856"/>
    <cellStyle name="Input 77 2 4" xfId="14857"/>
    <cellStyle name="Input 77 3" xfId="14858"/>
    <cellStyle name="Input 77 3 2" xfId="14859"/>
    <cellStyle name="Input 77 3 3" xfId="14860"/>
    <cellStyle name="Input 77 3 4" xfId="14861"/>
    <cellStyle name="Input 77 3 5" xfId="14862"/>
    <cellStyle name="Input 77 4" xfId="14863"/>
    <cellStyle name="Input 77 5" xfId="14864"/>
    <cellStyle name="Input 78" xfId="1638"/>
    <cellStyle name="Input 78 2" xfId="14865"/>
    <cellStyle name="Input 78 2 2" xfId="14866"/>
    <cellStyle name="Input 78 2 2 2" xfId="14867"/>
    <cellStyle name="Input 78 2 2 2 2" xfId="14868"/>
    <cellStyle name="Input 78 2 2 2 3" xfId="14869"/>
    <cellStyle name="Input 78 2 2 2 4" xfId="14870"/>
    <cellStyle name="Input 78 2 2 2 5" xfId="14871"/>
    <cellStyle name="Input 78 2 2 3" xfId="14872"/>
    <cellStyle name="Input 78 2 2 4" xfId="14873"/>
    <cellStyle name="Input 78 2 3" xfId="14874"/>
    <cellStyle name="Input 78 2 3 2" xfId="14875"/>
    <cellStyle name="Input 78 2 3 3" xfId="14876"/>
    <cellStyle name="Input 78 2 3 4" xfId="14877"/>
    <cellStyle name="Input 78 2 3 5" xfId="14878"/>
    <cellStyle name="Input 78 2 4" xfId="14879"/>
    <cellStyle name="Input 78 3" xfId="14880"/>
    <cellStyle name="Input 78 3 2" xfId="14881"/>
    <cellStyle name="Input 78 3 3" xfId="14882"/>
    <cellStyle name="Input 78 3 4" xfId="14883"/>
    <cellStyle name="Input 78 3 5" xfId="14884"/>
    <cellStyle name="Input 78 4" xfId="14885"/>
    <cellStyle name="Input 78 5" xfId="14886"/>
    <cellStyle name="Input 79" xfId="1639"/>
    <cellStyle name="Input 79 2" xfId="14887"/>
    <cellStyle name="Input 79 2 2" xfId="14888"/>
    <cellStyle name="Input 79 2 2 2" xfId="14889"/>
    <cellStyle name="Input 79 2 2 2 2" xfId="14890"/>
    <cellStyle name="Input 79 2 2 2 3" xfId="14891"/>
    <cellStyle name="Input 79 2 2 2 4" xfId="14892"/>
    <cellStyle name="Input 79 2 2 2 5" xfId="14893"/>
    <cellStyle name="Input 79 2 2 3" xfId="14894"/>
    <cellStyle name="Input 79 2 2 4" xfId="14895"/>
    <cellStyle name="Input 79 2 3" xfId="14896"/>
    <cellStyle name="Input 79 2 3 2" xfId="14897"/>
    <cellStyle name="Input 79 2 3 3" xfId="14898"/>
    <cellStyle name="Input 79 2 3 4" xfId="14899"/>
    <cellStyle name="Input 79 2 3 5" xfId="14900"/>
    <cellStyle name="Input 79 2 4" xfId="14901"/>
    <cellStyle name="Input 79 3" xfId="14902"/>
    <cellStyle name="Input 79 3 2" xfId="14903"/>
    <cellStyle name="Input 79 3 3" xfId="14904"/>
    <cellStyle name="Input 79 3 4" xfId="14905"/>
    <cellStyle name="Input 79 3 5" xfId="14906"/>
    <cellStyle name="Input 79 4" xfId="14907"/>
    <cellStyle name="Input 79 5" xfId="14908"/>
    <cellStyle name="Input 8" xfId="1640"/>
    <cellStyle name="Input 8 2" xfId="14909"/>
    <cellStyle name="Input 8 2 2" xfId="14910"/>
    <cellStyle name="Input 8 2 2 2" xfId="14911"/>
    <cellStyle name="Input 8 2 2 2 2" xfId="14912"/>
    <cellStyle name="Input 8 2 2 2 3" xfId="14913"/>
    <cellStyle name="Input 8 2 2 2 4" xfId="14914"/>
    <cellStyle name="Input 8 2 2 2 5" xfId="14915"/>
    <cellStyle name="Input 8 2 2 3" xfId="14916"/>
    <cellStyle name="Input 8 2 2 4" xfId="14917"/>
    <cellStyle name="Input 8 2 3" xfId="14918"/>
    <cellStyle name="Input 8 2 3 2" xfId="14919"/>
    <cellStyle name="Input 8 2 3 3" xfId="14920"/>
    <cellStyle name="Input 8 2 3 4" xfId="14921"/>
    <cellStyle name="Input 8 2 3 5" xfId="14922"/>
    <cellStyle name="Input 8 2 4" xfId="14923"/>
    <cellStyle name="Input 8 3" xfId="14924"/>
    <cellStyle name="Input 8 3 2" xfId="14925"/>
    <cellStyle name="Input 8 3 3" xfId="14926"/>
    <cellStyle name="Input 8 3 4" xfId="14927"/>
    <cellStyle name="Input 8 3 5" xfId="14928"/>
    <cellStyle name="Input 8 4" xfId="14929"/>
    <cellStyle name="Input 8 5" xfId="14930"/>
    <cellStyle name="Input 80" xfId="1641"/>
    <cellStyle name="Input 80 2" xfId="14931"/>
    <cellStyle name="Input 80 2 2" xfId="14932"/>
    <cellStyle name="Input 80 2 2 2" xfId="14933"/>
    <cellStyle name="Input 80 2 2 2 2" xfId="14934"/>
    <cellStyle name="Input 80 2 2 2 3" xfId="14935"/>
    <cellStyle name="Input 80 2 2 2 4" xfId="14936"/>
    <cellStyle name="Input 80 2 2 2 5" xfId="14937"/>
    <cellStyle name="Input 80 2 2 3" xfId="14938"/>
    <cellStyle name="Input 80 2 2 4" xfId="14939"/>
    <cellStyle name="Input 80 2 3" xfId="14940"/>
    <cellStyle name="Input 80 2 3 2" xfId="14941"/>
    <cellStyle name="Input 80 2 3 3" xfId="14942"/>
    <cellStyle name="Input 80 2 3 4" xfId="14943"/>
    <cellStyle name="Input 80 2 3 5" xfId="14944"/>
    <cellStyle name="Input 80 2 4" xfId="14945"/>
    <cellStyle name="Input 80 3" xfId="14946"/>
    <cellStyle name="Input 80 3 2" xfId="14947"/>
    <cellStyle name="Input 80 3 3" xfId="14948"/>
    <cellStyle name="Input 80 3 4" xfId="14949"/>
    <cellStyle name="Input 80 3 5" xfId="14950"/>
    <cellStyle name="Input 80 4" xfId="14951"/>
    <cellStyle name="Input 80 5" xfId="14952"/>
    <cellStyle name="Input 81" xfId="1642"/>
    <cellStyle name="Input 81 2" xfId="14953"/>
    <cellStyle name="Input 81 2 2" xfId="14954"/>
    <cellStyle name="Input 81 2 2 2" xfId="14955"/>
    <cellStyle name="Input 81 2 2 2 2" xfId="14956"/>
    <cellStyle name="Input 81 2 2 2 3" xfId="14957"/>
    <cellStyle name="Input 81 2 2 2 4" xfId="14958"/>
    <cellStyle name="Input 81 2 2 2 5" xfId="14959"/>
    <cellStyle name="Input 81 2 2 3" xfId="14960"/>
    <cellStyle name="Input 81 2 2 4" xfId="14961"/>
    <cellStyle name="Input 81 2 3" xfId="14962"/>
    <cellStyle name="Input 81 2 3 2" xfId="14963"/>
    <cellStyle name="Input 81 2 3 3" xfId="14964"/>
    <cellStyle name="Input 81 2 3 4" xfId="14965"/>
    <cellStyle name="Input 81 2 3 5" xfId="14966"/>
    <cellStyle name="Input 81 2 4" xfId="14967"/>
    <cellStyle name="Input 81 3" xfId="14968"/>
    <cellStyle name="Input 81 3 2" xfId="14969"/>
    <cellStyle name="Input 81 3 3" xfId="14970"/>
    <cellStyle name="Input 81 3 4" xfId="14971"/>
    <cellStyle name="Input 81 3 5" xfId="14972"/>
    <cellStyle name="Input 81 4" xfId="14973"/>
    <cellStyle name="Input 81 5" xfId="14974"/>
    <cellStyle name="Input 82" xfId="1643"/>
    <cellStyle name="Input 82 2" xfId="14975"/>
    <cellStyle name="Input 82 2 2" xfId="14976"/>
    <cellStyle name="Input 82 2 2 2" xfId="14977"/>
    <cellStyle name="Input 82 2 2 2 2" xfId="14978"/>
    <cellStyle name="Input 82 2 2 2 3" xfId="14979"/>
    <cellStyle name="Input 82 2 2 2 4" xfId="14980"/>
    <cellStyle name="Input 82 2 2 2 5" xfId="14981"/>
    <cellStyle name="Input 82 2 2 3" xfId="14982"/>
    <cellStyle name="Input 82 2 2 4" xfId="14983"/>
    <cellStyle name="Input 82 2 3" xfId="14984"/>
    <cellStyle name="Input 82 2 3 2" xfId="14985"/>
    <cellStyle name="Input 82 2 3 3" xfId="14986"/>
    <cellStyle name="Input 82 2 3 4" xfId="14987"/>
    <cellStyle name="Input 82 2 3 5" xfId="14988"/>
    <cellStyle name="Input 82 2 4" xfId="14989"/>
    <cellStyle name="Input 82 3" xfId="14990"/>
    <cellStyle name="Input 82 3 2" xfId="14991"/>
    <cellStyle name="Input 82 3 3" xfId="14992"/>
    <cellStyle name="Input 82 3 4" xfId="14993"/>
    <cellStyle name="Input 82 3 5" xfId="14994"/>
    <cellStyle name="Input 82 4" xfId="14995"/>
    <cellStyle name="Input 82 5" xfId="14996"/>
    <cellStyle name="Input 83" xfId="1644"/>
    <cellStyle name="Input 83 2" xfId="14997"/>
    <cellStyle name="Input 83 2 2" xfId="14998"/>
    <cellStyle name="Input 83 2 2 2" xfId="14999"/>
    <cellStyle name="Input 83 2 2 2 2" xfId="15000"/>
    <cellStyle name="Input 83 2 2 2 3" xfId="15001"/>
    <cellStyle name="Input 83 2 2 2 4" xfId="15002"/>
    <cellStyle name="Input 83 2 2 2 5" xfId="15003"/>
    <cellStyle name="Input 83 2 2 3" xfId="15004"/>
    <cellStyle name="Input 83 2 2 4" xfId="15005"/>
    <cellStyle name="Input 83 2 3" xfId="15006"/>
    <cellStyle name="Input 83 2 3 2" xfId="15007"/>
    <cellStyle name="Input 83 2 3 3" xfId="15008"/>
    <cellStyle name="Input 83 2 3 4" xfId="15009"/>
    <cellStyle name="Input 83 2 3 5" xfId="15010"/>
    <cellStyle name="Input 83 2 4" xfId="15011"/>
    <cellStyle name="Input 83 3" xfId="15012"/>
    <cellStyle name="Input 83 3 2" xfId="15013"/>
    <cellStyle name="Input 83 3 3" xfId="15014"/>
    <cellStyle name="Input 83 3 4" xfId="15015"/>
    <cellStyle name="Input 83 3 5" xfId="15016"/>
    <cellStyle name="Input 83 4" xfId="15017"/>
    <cellStyle name="Input 83 5" xfId="15018"/>
    <cellStyle name="Input 84" xfId="1645"/>
    <cellStyle name="Input 84 2" xfId="15019"/>
    <cellStyle name="Input 84 2 2" xfId="15020"/>
    <cellStyle name="Input 84 2 2 2" xfId="15021"/>
    <cellStyle name="Input 84 2 2 2 2" xfId="15022"/>
    <cellStyle name="Input 84 2 2 2 3" xfId="15023"/>
    <cellStyle name="Input 84 2 2 2 4" xfId="15024"/>
    <cellStyle name="Input 84 2 2 2 5" xfId="15025"/>
    <cellStyle name="Input 84 2 2 3" xfId="15026"/>
    <cellStyle name="Input 84 2 2 4" xfId="15027"/>
    <cellStyle name="Input 84 2 3" xfId="15028"/>
    <cellStyle name="Input 84 2 3 2" xfId="15029"/>
    <cellStyle name="Input 84 2 3 3" xfId="15030"/>
    <cellStyle name="Input 84 2 3 4" xfId="15031"/>
    <cellStyle name="Input 84 2 3 5" xfId="15032"/>
    <cellStyle name="Input 84 2 4" xfId="15033"/>
    <cellStyle name="Input 84 3" xfId="15034"/>
    <cellStyle name="Input 84 3 2" xfId="15035"/>
    <cellStyle name="Input 84 3 3" xfId="15036"/>
    <cellStyle name="Input 84 3 4" xfId="15037"/>
    <cellStyle name="Input 84 3 5" xfId="15038"/>
    <cellStyle name="Input 84 4" xfId="15039"/>
    <cellStyle name="Input 84 5" xfId="15040"/>
    <cellStyle name="Input 85" xfId="1646"/>
    <cellStyle name="Input 85 2" xfId="15041"/>
    <cellStyle name="Input 85 2 2" xfId="15042"/>
    <cellStyle name="Input 85 2 2 2" xfId="15043"/>
    <cellStyle name="Input 85 2 2 2 2" xfId="15044"/>
    <cellStyle name="Input 85 2 2 2 3" xfId="15045"/>
    <cellStyle name="Input 85 2 2 2 4" xfId="15046"/>
    <cellStyle name="Input 85 2 2 2 5" xfId="15047"/>
    <cellStyle name="Input 85 2 2 3" xfId="15048"/>
    <cellStyle name="Input 85 2 2 4" xfId="15049"/>
    <cellStyle name="Input 85 2 3" xfId="15050"/>
    <cellStyle name="Input 85 2 3 2" xfId="15051"/>
    <cellStyle name="Input 85 2 3 3" xfId="15052"/>
    <cellStyle name="Input 85 2 3 4" xfId="15053"/>
    <cellStyle name="Input 85 2 3 5" xfId="15054"/>
    <cellStyle name="Input 85 2 4" xfId="15055"/>
    <cellStyle name="Input 85 3" xfId="15056"/>
    <cellStyle name="Input 85 3 2" xfId="15057"/>
    <cellStyle name="Input 85 3 3" xfId="15058"/>
    <cellStyle name="Input 85 3 4" xfId="15059"/>
    <cellStyle name="Input 85 3 5" xfId="15060"/>
    <cellStyle name="Input 85 4" xfId="15061"/>
    <cellStyle name="Input 85 5" xfId="15062"/>
    <cellStyle name="Input 86" xfId="1647"/>
    <cellStyle name="Input 86 2" xfId="15063"/>
    <cellStyle name="Input 86 2 2" xfId="15064"/>
    <cellStyle name="Input 86 2 2 2" xfId="15065"/>
    <cellStyle name="Input 86 2 2 2 2" xfId="15066"/>
    <cellStyle name="Input 86 2 2 2 3" xfId="15067"/>
    <cellStyle name="Input 86 2 2 2 4" xfId="15068"/>
    <cellStyle name="Input 86 2 2 2 5" xfId="15069"/>
    <cellStyle name="Input 86 2 2 3" xfId="15070"/>
    <cellStyle name="Input 86 2 2 4" xfId="15071"/>
    <cellStyle name="Input 86 2 3" xfId="15072"/>
    <cellStyle name="Input 86 2 3 2" xfId="15073"/>
    <cellStyle name="Input 86 2 3 3" xfId="15074"/>
    <cellStyle name="Input 86 2 3 4" xfId="15075"/>
    <cellStyle name="Input 86 2 3 5" xfId="15076"/>
    <cellStyle name="Input 86 2 4" xfId="15077"/>
    <cellStyle name="Input 86 3" xfId="15078"/>
    <cellStyle name="Input 86 3 2" xfId="15079"/>
    <cellStyle name="Input 86 3 3" xfId="15080"/>
    <cellStyle name="Input 86 3 4" xfId="15081"/>
    <cellStyle name="Input 86 3 5" xfId="15082"/>
    <cellStyle name="Input 86 4" xfId="15083"/>
    <cellStyle name="Input 86 5" xfId="15084"/>
    <cellStyle name="Input 87" xfId="1648"/>
    <cellStyle name="Input 87 2" xfId="15085"/>
    <cellStyle name="Input 87 2 2" xfId="15086"/>
    <cellStyle name="Input 87 2 2 2" xfId="15087"/>
    <cellStyle name="Input 87 2 2 2 2" xfId="15088"/>
    <cellStyle name="Input 87 2 2 2 3" xfId="15089"/>
    <cellStyle name="Input 87 2 2 2 4" xfId="15090"/>
    <cellStyle name="Input 87 2 2 2 5" xfId="15091"/>
    <cellStyle name="Input 87 2 2 3" xfId="15092"/>
    <cellStyle name="Input 87 2 2 4" xfId="15093"/>
    <cellStyle name="Input 87 2 3" xfId="15094"/>
    <cellStyle name="Input 87 2 3 2" xfId="15095"/>
    <cellStyle name="Input 87 2 3 3" xfId="15096"/>
    <cellStyle name="Input 87 2 3 4" xfId="15097"/>
    <cellStyle name="Input 87 2 3 5" xfId="15098"/>
    <cellStyle name="Input 87 2 4" xfId="15099"/>
    <cellStyle name="Input 87 3" xfId="15100"/>
    <cellStyle name="Input 87 3 2" xfId="15101"/>
    <cellStyle name="Input 87 3 3" xfId="15102"/>
    <cellStyle name="Input 87 3 4" xfId="15103"/>
    <cellStyle name="Input 87 3 5" xfId="15104"/>
    <cellStyle name="Input 87 4" xfId="15105"/>
    <cellStyle name="Input 87 5" xfId="15106"/>
    <cellStyle name="Input 88" xfId="1649"/>
    <cellStyle name="Input 88 2" xfId="15107"/>
    <cellStyle name="Input 88 2 2" xfId="15108"/>
    <cellStyle name="Input 88 2 2 2" xfId="15109"/>
    <cellStyle name="Input 88 2 2 2 2" xfId="15110"/>
    <cellStyle name="Input 88 2 2 2 3" xfId="15111"/>
    <cellStyle name="Input 88 2 2 2 4" xfId="15112"/>
    <cellStyle name="Input 88 2 2 2 5" xfId="15113"/>
    <cellStyle name="Input 88 2 2 3" xfId="15114"/>
    <cellStyle name="Input 88 2 2 4" xfId="15115"/>
    <cellStyle name="Input 88 2 3" xfId="15116"/>
    <cellStyle name="Input 88 2 3 2" xfId="15117"/>
    <cellStyle name="Input 88 2 3 3" xfId="15118"/>
    <cellStyle name="Input 88 2 3 4" xfId="15119"/>
    <cellStyle name="Input 88 2 3 5" xfId="15120"/>
    <cellStyle name="Input 88 2 4" xfId="15121"/>
    <cellStyle name="Input 88 3" xfId="15122"/>
    <cellStyle name="Input 88 3 2" xfId="15123"/>
    <cellStyle name="Input 88 3 3" xfId="15124"/>
    <cellStyle name="Input 88 3 4" xfId="15125"/>
    <cellStyle name="Input 88 3 5" xfId="15126"/>
    <cellStyle name="Input 88 4" xfId="15127"/>
    <cellStyle name="Input 88 5" xfId="15128"/>
    <cellStyle name="Input 89" xfId="1650"/>
    <cellStyle name="Input 89 2" xfId="15129"/>
    <cellStyle name="Input 89 2 2" xfId="15130"/>
    <cellStyle name="Input 89 2 2 2" xfId="15131"/>
    <cellStyle name="Input 89 2 2 2 2" xfId="15132"/>
    <cellStyle name="Input 89 2 2 2 3" xfId="15133"/>
    <cellStyle name="Input 89 2 2 2 4" xfId="15134"/>
    <cellStyle name="Input 89 2 2 2 5" xfId="15135"/>
    <cellStyle name="Input 89 2 2 3" xfId="15136"/>
    <cellStyle name="Input 89 2 2 4" xfId="15137"/>
    <cellStyle name="Input 89 2 3" xfId="15138"/>
    <cellStyle name="Input 89 2 3 2" xfId="15139"/>
    <cellStyle name="Input 89 2 3 3" xfId="15140"/>
    <cellStyle name="Input 89 2 3 4" xfId="15141"/>
    <cellStyle name="Input 89 2 3 5" xfId="15142"/>
    <cellStyle name="Input 89 2 4" xfId="15143"/>
    <cellStyle name="Input 89 3" xfId="15144"/>
    <cellStyle name="Input 89 3 2" xfId="15145"/>
    <cellStyle name="Input 89 3 3" xfId="15146"/>
    <cellStyle name="Input 89 3 4" xfId="15147"/>
    <cellStyle name="Input 89 3 5" xfId="15148"/>
    <cellStyle name="Input 89 4" xfId="15149"/>
    <cellStyle name="Input 89 5" xfId="15150"/>
    <cellStyle name="Input 9" xfId="1651"/>
    <cellStyle name="Input 9 2" xfId="15151"/>
    <cellStyle name="Input 9 2 2" xfId="15152"/>
    <cellStyle name="Input 9 2 2 2" xfId="15153"/>
    <cellStyle name="Input 9 2 2 2 2" xfId="15154"/>
    <cellStyle name="Input 9 2 2 2 3" xfId="15155"/>
    <cellStyle name="Input 9 2 2 2 4" xfId="15156"/>
    <cellStyle name="Input 9 2 2 2 5" xfId="15157"/>
    <cellStyle name="Input 9 2 2 3" xfId="15158"/>
    <cellStyle name="Input 9 2 2 4" xfId="15159"/>
    <cellStyle name="Input 9 2 3" xfId="15160"/>
    <cellStyle name="Input 9 2 3 2" xfId="15161"/>
    <cellStyle name="Input 9 2 3 3" xfId="15162"/>
    <cellStyle name="Input 9 2 3 4" xfId="15163"/>
    <cellStyle name="Input 9 2 3 5" xfId="15164"/>
    <cellStyle name="Input 9 2 4" xfId="15165"/>
    <cellStyle name="Input 9 3" xfId="15166"/>
    <cellStyle name="Input 9 3 2" xfId="15167"/>
    <cellStyle name="Input 9 3 3" xfId="15168"/>
    <cellStyle name="Input 9 3 4" xfId="15169"/>
    <cellStyle name="Input 9 3 5" xfId="15170"/>
    <cellStyle name="Input 9 4" xfId="15171"/>
    <cellStyle name="Input 9 5" xfId="15172"/>
    <cellStyle name="Input 90" xfId="1652"/>
    <cellStyle name="Input 90 2" xfId="15173"/>
    <cellStyle name="Input 90 2 2" xfId="15174"/>
    <cellStyle name="Input 90 2 2 2" xfId="15175"/>
    <cellStyle name="Input 90 2 2 2 2" xfId="15176"/>
    <cellStyle name="Input 90 2 2 2 3" xfId="15177"/>
    <cellStyle name="Input 90 2 2 2 4" xfId="15178"/>
    <cellStyle name="Input 90 2 2 2 5" xfId="15179"/>
    <cellStyle name="Input 90 2 2 3" xfId="15180"/>
    <cellStyle name="Input 90 2 2 4" xfId="15181"/>
    <cellStyle name="Input 90 2 3" xfId="15182"/>
    <cellStyle name="Input 90 2 3 2" xfId="15183"/>
    <cellStyle name="Input 90 2 3 3" xfId="15184"/>
    <cellStyle name="Input 90 2 3 4" xfId="15185"/>
    <cellStyle name="Input 90 2 3 5" xfId="15186"/>
    <cellStyle name="Input 90 2 4" xfId="15187"/>
    <cellStyle name="Input 90 3" xfId="15188"/>
    <cellStyle name="Input 90 3 2" xfId="15189"/>
    <cellStyle name="Input 90 3 3" xfId="15190"/>
    <cellStyle name="Input 90 3 4" xfId="15191"/>
    <cellStyle name="Input 90 3 5" xfId="15192"/>
    <cellStyle name="Input 90 4" xfId="15193"/>
    <cellStyle name="Input 90 5" xfId="15194"/>
    <cellStyle name="Input 91" xfId="1653"/>
    <cellStyle name="Input 91 2" xfId="15195"/>
    <cellStyle name="Input 91 2 2" xfId="15196"/>
    <cellStyle name="Input 91 2 2 2" xfId="15197"/>
    <cellStyle name="Input 91 2 2 2 2" xfId="15198"/>
    <cellStyle name="Input 91 2 2 2 3" xfId="15199"/>
    <cellStyle name="Input 91 2 2 2 4" xfId="15200"/>
    <cellStyle name="Input 91 2 2 2 5" xfId="15201"/>
    <cellStyle name="Input 91 2 2 3" xfId="15202"/>
    <cellStyle name="Input 91 2 2 4" xfId="15203"/>
    <cellStyle name="Input 91 2 3" xfId="15204"/>
    <cellStyle name="Input 91 2 3 2" xfId="15205"/>
    <cellStyle name="Input 91 2 3 3" xfId="15206"/>
    <cellStyle name="Input 91 2 3 4" xfId="15207"/>
    <cellStyle name="Input 91 2 3 5" xfId="15208"/>
    <cellStyle name="Input 91 2 4" xfId="15209"/>
    <cellStyle name="Input 91 3" xfId="15210"/>
    <cellStyle name="Input 91 3 2" xfId="15211"/>
    <cellStyle name="Input 91 3 3" xfId="15212"/>
    <cellStyle name="Input 91 3 4" xfId="15213"/>
    <cellStyle name="Input 91 3 5" xfId="15214"/>
    <cellStyle name="Input 91 4" xfId="15215"/>
    <cellStyle name="Input 91 5" xfId="15216"/>
    <cellStyle name="Input 92" xfId="15217"/>
    <cellStyle name="Input 93" xfId="60858"/>
    <cellStyle name="Input 94" xfId="60859"/>
    <cellStyle name="Input 95" xfId="60860"/>
    <cellStyle name="k_TONG HOP KINH PHI" xfId="1654"/>
    <cellStyle name="k_TONG HOP KINH PHI 2" xfId="15218"/>
    <cellStyle name="k_TONG HOP KINH PHI 3" xfId="15219"/>
    <cellStyle name="k_TONG HOP KINH PHI 4" xfId="60861"/>
    <cellStyle name="k_TONG HOP KINH PHI 5" xfId="60862"/>
    <cellStyle name="k_TONG HOP KINH PHI 6" xfId="60863"/>
    <cellStyle name="k_TONG HOP KINH PHI_!1 1 bao cao giao KH ve HTCMT vung TNB   12-12-2011" xfId="4207"/>
    <cellStyle name="k_TONG HOP KINH PHI_!1 1 bao cao giao KH ve HTCMT vung TNB   12-12-2011 2" xfId="15220"/>
    <cellStyle name="k_TONG HOP KINH PHI_!1 1 bao cao giao KH ve HTCMT vung TNB   12-12-2011 3" xfId="15221"/>
    <cellStyle name="k_TONG HOP KINH PHI_!1 1 bao cao giao KH ve HTCMT vung TNB   12-12-2011 4" xfId="60864"/>
    <cellStyle name="k_TONG HOP KINH PHI_!1 1 bao cao giao KH ve HTCMT vung TNB   12-12-2011 5" xfId="60865"/>
    <cellStyle name="k_TONG HOP KINH PHI_bieu 1b" xfId="15222"/>
    <cellStyle name="k_TONG HOP KINH PHI_bieu 1b 2" xfId="15223"/>
    <cellStyle name="k_TONG HOP KINH PHI_Bieu4HTMT" xfId="4208"/>
    <cellStyle name="k_TONG HOP KINH PHI_Bieu4HTMT 2" xfId="15224"/>
    <cellStyle name="k_TONG HOP KINH PHI_Bieu4HTMT 3" xfId="15225"/>
    <cellStyle name="k_TONG HOP KINH PHI_Bieu4HTMT 4" xfId="60866"/>
    <cellStyle name="k_TONG HOP KINH PHI_Bieu4HTMT 5" xfId="60867"/>
    <cellStyle name="k_TONG HOP KINH PHI_Bieu4HTMT_!1 1 bao cao giao KH ve HTCMT vung TNB   12-12-2011" xfId="4209"/>
    <cellStyle name="k_TONG HOP KINH PHI_Bieu4HTMT_!1 1 bao cao giao KH ve HTCMT vung TNB   12-12-2011 2" xfId="15226"/>
    <cellStyle name="k_TONG HOP KINH PHI_Bieu4HTMT_!1 1 bao cao giao KH ve HTCMT vung TNB   12-12-2011 3" xfId="15227"/>
    <cellStyle name="k_TONG HOP KINH PHI_Bieu4HTMT_!1 1 bao cao giao KH ve HTCMT vung TNB   12-12-2011 4" xfId="60868"/>
    <cellStyle name="k_TONG HOP KINH PHI_Bieu4HTMT_!1 1 bao cao giao KH ve HTCMT vung TNB   12-12-2011 5" xfId="60869"/>
    <cellStyle name="k_TONG HOP KINH PHI_Bieu4HTMT_KH TPCP vung TNB (03-1-2012)" xfId="4210"/>
    <cellStyle name="k_TONG HOP KINH PHI_Bieu4HTMT_KH TPCP vung TNB (03-1-2012) 2" xfId="15228"/>
    <cellStyle name="k_TONG HOP KINH PHI_Bieu4HTMT_KH TPCP vung TNB (03-1-2012) 3" xfId="15229"/>
    <cellStyle name="k_TONG HOP KINH PHI_Bieu4HTMT_KH TPCP vung TNB (03-1-2012) 4" xfId="60870"/>
    <cellStyle name="k_TONG HOP KINH PHI_Bieu4HTMT_KH TPCP vung TNB (03-1-2012) 5" xfId="60871"/>
    <cellStyle name="k_TONG HOP KINH PHI_KH TPCP vung TNB (03-1-2012)" xfId="4211"/>
    <cellStyle name="k_TONG HOP KINH PHI_KH TPCP vung TNB (03-1-2012) 2" xfId="15230"/>
    <cellStyle name="k_TONG HOP KINH PHI_KH TPCP vung TNB (03-1-2012) 3" xfId="15231"/>
    <cellStyle name="k_TONG HOP KINH PHI_KH TPCP vung TNB (03-1-2012) 4" xfId="60872"/>
    <cellStyle name="k_TONG HOP KINH PHI_KH TPCP vung TNB (03-1-2012) 5" xfId="60873"/>
    <cellStyle name="k_TONG HOP KINH PHI_Sheet1" xfId="15232"/>
    <cellStyle name="k_TONG HOP KINH PHI_Sheet1 2" xfId="15233"/>
    <cellStyle name="k_ÿÿÿÿÿ" xfId="1655"/>
    <cellStyle name="k_ÿÿÿÿÿ 2" xfId="15234"/>
    <cellStyle name="k_ÿÿÿÿÿ 3" xfId="15235"/>
    <cellStyle name="k_ÿÿÿÿÿ 4" xfId="60874"/>
    <cellStyle name="k_ÿÿÿÿÿ 5" xfId="60875"/>
    <cellStyle name="k_ÿÿÿÿÿ 6" xfId="60876"/>
    <cellStyle name="k_ÿÿÿÿÿ_!1 1 bao cao giao KH ve HTCMT vung TNB   12-12-2011" xfId="4212"/>
    <cellStyle name="k_ÿÿÿÿÿ_!1 1 bao cao giao KH ve HTCMT vung TNB   12-12-2011 2" xfId="15236"/>
    <cellStyle name="k_ÿÿÿÿÿ_!1 1 bao cao giao KH ve HTCMT vung TNB   12-12-2011 3" xfId="15237"/>
    <cellStyle name="k_ÿÿÿÿÿ_!1 1 bao cao giao KH ve HTCMT vung TNB   12-12-2011 4" xfId="60877"/>
    <cellStyle name="k_ÿÿÿÿÿ_!1 1 bao cao giao KH ve HTCMT vung TNB   12-12-2011 5" xfId="60878"/>
    <cellStyle name="k_ÿÿÿÿÿ_1" xfId="1656"/>
    <cellStyle name="k_ÿÿÿÿÿ_1 2" xfId="15238"/>
    <cellStyle name="k_ÿÿÿÿÿ_1 3" xfId="15239"/>
    <cellStyle name="k_ÿÿÿÿÿ_1 4" xfId="60879"/>
    <cellStyle name="k_ÿÿÿÿÿ_1 5" xfId="60880"/>
    <cellStyle name="k_ÿÿÿÿÿ_1 6" xfId="60881"/>
    <cellStyle name="k_ÿÿÿÿÿ_2" xfId="1657"/>
    <cellStyle name="k_ÿÿÿÿÿ_2 2" xfId="15240"/>
    <cellStyle name="k_ÿÿÿÿÿ_2 3" xfId="15241"/>
    <cellStyle name="k_ÿÿÿÿÿ_2 4" xfId="60882"/>
    <cellStyle name="k_ÿÿÿÿÿ_2 5" xfId="60883"/>
    <cellStyle name="k_ÿÿÿÿÿ_2 6" xfId="60884"/>
    <cellStyle name="k_ÿÿÿÿÿ_2_!1 1 bao cao giao KH ve HTCMT vung TNB   12-12-2011" xfId="4213"/>
    <cellStyle name="k_ÿÿÿÿÿ_2_!1 1 bao cao giao KH ve HTCMT vung TNB   12-12-2011 2" xfId="15242"/>
    <cellStyle name="k_ÿÿÿÿÿ_2_!1 1 bao cao giao KH ve HTCMT vung TNB   12-12-2011 3" xfId="15243"/>
    <cellStyle name="k_ÿÿÿÿÿ_2_!1 1 bao cao giao KH ve HTCMT vung TNB   12-12-2011 4" xfId="60885"/>
    <cellStyle name="k_ÿÿÿÿÿ_2_!1 1 bao cao giao KH ve HTCMT vung TNB   12-12-2011 5" xfId="60886"/>
    <cellStyle name="k_ÿÿÿÿÿ_2_bieu 1b" xfId="15244"/>
    <cellStyle name="k_ÿÿÿÿÿ_2_bieu 1b 2" xfId="15245"/>
    <cellStyle name="k_ÿÿÿÿÿ_2_Bieu4HTMT" xfId="4214"/>
    <cellStyle name="k_ÿÿÿÿÿ_2_Bieu4HTMT 2" xfId="15246"/>
    <cellStyle name="k_ÿÿÿÿÿ_2_Bieu4HTMT 3" xfId="15247"/>
    <cellStyle name="k_ÿÿÿÿÿ_2_Bieu4HTMT 4" xfId="60887"/>
    <cellStyle name="k_ÿÿÿÿÿ_2_Bieu4HTMT 5" xfId="60888"/>
    <cellStyle name="k_ÿÿÿÿÿ_2_Bieu4HTMT_!1 1 bao cao giao KH ve HTCMT vung TNB   12-12-2011" xfId="4215"/>
    <cellStyle name="k_ÿÿÿÿÿ_2_Bieu4HTMT_!1 1 bao cao giao KH ve HTCMT vung TNB   12-12-2011 2" xfId="15248"/>
    <cellStyle name="k_ÿÿÿÿÿ_2_Bieu4HTMT_!1 1 bao cao giao KH ve HTCMT vung TNB   12-12-2011 3" xfId="15249"/>
    <cellStyle name="k_ÿÿÿÿÿ_2_Bieu4HTMT_!1 1 bao cao giao KH ve HTCMT vung TNB   12-12-2011 4" xfId="60889"/>
    <cellStyle name="k_ÿÿÿÿÿ_2_Bieu4HTMT_!1 1 bao cao giao KH ve HTCMT vung TNB   12-12-2011 5" xfId="60890"/>
    <cellStyle name="k_ÿÿÿÿÿ_2_Bieu4HTMT_KH TPCP vung TNB (03-1-2012)" xfId="4216"/>
    <cellStyle name="k_ÿÿÿÿÿ_2_Bieu4HTMT_KH TPCP vung TNB (03-1-2012) 2" xfId="15250"/>
    <cellStyle name="k_ÿÿÿÿÿ_2_Bieu4HTMT_KH TPCP vung TNB (03-1-2012) 3" xfId="15251"/>
    <cellStyle name="k_ÿÿÿÿÿ_2_Bieu4HTMT_KH TPCP vung TNB (03-1-2012) 4" xfId="60891"/>
    <cellStyle name="k_ÿÿÿÿÿ_2_Bieu4HTMT_KH TPCP vung TNB (03-1-2012) 5" xfId="60892"/>
    <cellStyle name="k_ÿÿÿÿÿ_2_KH TPCP vung TNB (03-1-2012)" xfId="4217"/>
    <cellStyle name="k_ÿÿÿÿÿ_2_KH TPCP vung TNB (03-1-2012) 2" xfId="15252"/>
    <cellStyle name="k_ÿÿÿÿÿ_2_KH TPCP vung TNB (03-1-2012) 3" xfId="15253"/>
    <cellStyle name="k_ÿÿÿÿÿ_2_KH TPCP vung TNB (03-1-2012) 4" xfId="60893"/>
    <cellStyle name="k_ÿÿÿÿÿ_2_KH TPCP vung TNB (03-1-2012) 5" xfId="60894"/>
    <cellStyle name="k_ÿÿÿÿÿ_2_Sheet1" xfId="15254"/>
    <cellStyle name="k_ÿÿÿÿÿ_2_Sheet1 2" xfId="15255"/>
    <cellStyle name="k_ÿÿÿÿÿ_bieu 1b" xfId="15256"/>
    <cellStyle name="k_ÿÿÿÿÿ_bieu 1b 2" xfId="15257"/>
    <cellStyle name="k_ÿÿÿÿÿ_Bieu4HTMT" xfId="4218"/>
    <cellStyle name="k_ÿÿÿÿÿ_Bieu4HTMT 2" xfId="15258"/>
    <cellStyle name="k_ÿÿÿÿÿ_Bieu4HTMT 3" xfId="15259"/>
    <cellStyle name="k_ÿÿÿÿÿ_Bieu4HTMT 4" xfId="60895"/>
    <cellStyle name="k_ÿÿÿÿÿ_Bieu4HTMT 5" xfId="60896"/>
    <cellStyle name="k_ÿÿÿÿÿ_Bieu4HTMT_!1 1 bao cao giao KH ve HTCMT vung TNB   12-12-2011" xfId="4219"/>
    <cellStyle name="k_ÿÿÿÿÿ_Bieu4HTMT_!1 1 bao cao giao KH ve HTCMT vung TNB   12-12-2011 2" xfId="15260"/>
    <cellStyle name="k_ÿÿÿÿÿ_Bieu4HTMT_!1 1 bao cao giao KH ve HTCMT vung TNB   12-12-2011 3" xfId="15261"/>
    <cellStyle name="k_ÿÿÿÿÿ_Bieu4HTMT_!1 1 bao cao giao KH ve HTCMT vung TNB   12-12-2011 4" xfId="60897"/>
    <cellStyle name="k_ÿÿÿÿÿ_Bieu4HTMT_!1 1 bao cao giao KH ve HTCMT vung TNB   12-12-2011 5" xfId="60898"/>
    <cellStyle name="k_ÿÿÿÿÿ_Bieu4HTMT_KH TPCP vung TNB (03-1-2012)" xfId="4220"/>
    <cellStyle name="k_ÿÿÿÿÿ_Bieu4HTMT_KH TPCP vung TNB (03-1-2012) 2" xfId="15262"/>
    <cellStyle name="k_ÿÿÿÿÿ_Bieu4HTMT_KH TPCP vung TNB (03-1-2012) 3" xfId="15263"/>
    <cellStyle name="k_ÿÿÿÿÿ_Bieu4HTMT_KH TPCP vung TNB (03-1-2012) 4" xfId="60899"/>
    <cellStyle name="k_ÿÿÿÿÿ_Bieu4HTMT_KH TPCP vung TNB (03-1-2012) 5" xfId="60900"/>
    <cellStyle name="k_ÿÿÿÿÿ_KH TPCP vung TNB (03-1-2012)" xfId="4221"/>
    <cellStyle name="k_ÿÿÿÿÿ_KH TPCP vung TNB (03-1-2012) 2" xfId="15264"/>
    <cellStyle name="k_ÿÿÿÿÿ_KH TPCP vung TNB (03-1-2012) 3" xfId="15265"/>
    <cellStyle name="k_ÿÿÿÿÿ_KH TPCP vung TNB (03-1-2012) 4" xfId="60901"/>
    <cellStyle name="k_ÿÿÿÿÿ_KH TPCP vung TNB (03-1-2012) 5" xfId="60902"/>
    <cellStyle name="k_ÿÿÿÿÿ_Sheet1" xfId="15266"/>
    <cellStyle name="k_ÿÿÿÿÿ_Sheet1 2" xfId="15267"/>
    <cellStyle name="kh¸c_Bang Chi tieu" xfId="1658"/>
    <cellStyle name="khanh" xfId="1659"/>
    <cellStyle name="khanh 2" xfId="1660"/>
    <cellStyle name="khanh 2 2" xfId="15268"/>
    <cellStyle name="khanh 2 3" xfId="60903"/>
    <cellStyle name="khanh 2 4" xfId="60904"/>
    <cellStyle name="khanh 3" xfId="1661"/>
    <cellStyle name="khanh 3 2" xfId="15269"/>
    <cellStyle name="khanh 3 3" xfId="60905"/>
    <cellStyle name="khanh 3 4" xfId="60906"/>
    <cellStyle name="khanh 4" xfId="1662"/>
    <cellStyle name="khanh 4 2" xfId="15270"/>
    <cellStyle name="khanh 4 3" xfId="60907"/>
    <cellStyle name="khanh 4 4" xfId="60908"/>
    <cellStyle name="khanh 5" xfId="15271"/>
    <cellStyle name="khanh 6" xfId="60909"/>
    <cellStyle name="khanh 7" xfId="60910"/>
    <cellStyle name="khung" xfId="1663"/>
    <cellStyle name="khung 2" xfId="15272"/>
    <cellStyle name="khung 2 2" xfId="15273"/>
    <cellStyle name="khung 2 2 2" xfId="15274"/>
    <cellStyle name="khung 2 2 2 2" xfId="15275"/>
    <cellStyle name="khung 2 2 2 3" xfId="15276"/>
    <cellStyle name="khung 2 2 2 4" xfId="15277"/>
    <cellStyle name="khung 2 2 2 5" xfId="15278"/>
    <cellStyle name="khung 2 2 3" xfId="15279"/>
    <cellStyle name="khung 2 2 4" xfId="15280"/>
    <cellStyle name="khung 2 3" xfId="15281"/>
    <cellStyle name="khung 2 3 2" xfId="15282"/>
    <cellStyle name="khung 2 3 3" xfId="15283"/>
    <cellStyle name="khung 2 3 4" xfId="15284"/>
    <cellStyle name="khung 2 3 5" xfId="15285"/>
    <cellStyle name="khung 2 4" xfId="15286"/>
    <cellStyle name="khung 3" xfId="15287"/>
    <cellStyle name="khung 3 2" xfId="15288"/>
    <cellStyle name="khung 3 3" xfId="15289"/>
    <cellStyle name="khung 3 4" xfId="15290"/>
    <cellStyle name="khung 3 5" xfId="15291"/>
    <cellStyle name="khung 4" xfId="15292"/>
    <cellStyle name="khung 5" xfId="15293"/>
    <cellStyle name="khung 6" xfId="60911"/>
    <cellStyle name="KLBXUNG" xfId="15294"/>
    <cellStyle name="Ledger 17 x 11 in" xfId="1664"/>
    <cellStyle name="Ledger 17 x 11 in 10" xfId="15295"/>
    <cellStyle name="Ledger 17 x 11 in 11" xfId="15296"/>
    <cellStyle name="Ledger 17 x 11 in 12" xfId="60912"/>
    <cellStyle name="Ledger 17 x 11 in 2" xfId="1665"/>
    <cellStyle name="Ledger 17 x 11 in 2 2" xfId="15297"/>
    <cellStyle name="Ledger 17 x 11 in 2 2 2" xfId="15298"/>
    <cellStyle name="Ledger 17 x 11 in 2 3" xfId="15299"/>
    <cellStyle name="Ledger 17 x 11 in 2 3 2" xfId="15300"/>
    <cellStyle name="Ledger 17 x 11 in 2 4" xfId="15301"/>
    <cellStyle name="Ledger 17 x 11 in 2 4 2" xfId="15302"/>
    <cellStyle name="Ledger 17 x 11 in 2 5" xfId="15303"/>
    <cellStyle name="Ledger 17 x 11 in 2 5 2" xfId="15304"/>
    <cellStyle name="Ledger 17 x 11 in 2 6" xfId="15305"/>
    <cellStyle name="Ledger 17 x 11 in 2 6 2" xfId="15306"/>
    <cellStyle name="Ledger 17 x 11 in 2 7" xfId="15307"/>
    <cellStyle name="Ledger 17 x 11 in 2 7 2" xfId="15308"/>
    <cellStyle name="Ledger 17 x 11 in 2 8" xfId="15309"/>
    <cellStyle name="Ledger 17 x 11 in 2 9" xfId="60913"/>
    <cellStyle name="Ledger 17 x 11 in 3" xfId="1666"/>
    <cellStyle name="Ledger 17 x 11 in 3 2" xfId="15310"/>
    <cellStyle name="Ledger 17 x 11 in 3 3" xfId="60914"/>
    <cellStyle name="Ledger 17 x 11 in 3 4" xfId="60915"/>
    <cellStyle name="Ledger 17 x 11 in 3 5" xfId="60916"/>
    <cellStyle name="Ledger 17 x 11 in 4" xfId="1667"/>
    <cellStyle name="Ledger 17 x 11 in 4 2" xfId="15311"/>
    <cellStyle name="Ledger 17 x 11 in 4 3" xfId="60917"/>
    <cellStyle name="Ledger 17 x 11 in 4 4" xfId="60918"/>
    <cellStyle name="Ledger 17 x 11 in 4 5" xfId="60919"/>
    <cellStyle name="Ledger 17 x 11 in 5" xfId="15312"/>
    <cellStyle name="Ledger 17 x 11 in 5 2" xfId="15313"/>
    <cellStyle name="Ledger 17 x 11 in 6" xfId="15314"/>
    <cellStyle name="Ledger 17 x 11 in 6 2" xfId="15315"/>
    <cellStyle name="Ledger 17 x 11 in 7" xfId="15316"/>
    <cellStyle name="Ledger 17 x 11 in 7 2" xfId="15317"/>
    <cellStyle name="Ledger 17 x 11 in 8" xfId="15318"/>
    <cellStyle name="Ledger 17 x 11 in 8 2" xfId="15319"/>
    <cellStyle name="Ledger 17 x 11 in 9" xfId="15320"/>
    <cellStyle name="Ledger 17 x 11 in 9 2" xfId="15321"/>
    <cellStyle name="Ledger 17 x 11 in_bieu 1b" xfId="15322"/>
    <cellStyle name="left" xfId="1668"/>
    <cellStyle name="left 2" xfId="1669"/>
    <cellStyle name="left 2 2" xfId="15323"/>
    <cellStyle name="left 2 3" xfId="60920"/>
    <cellStyle name="left 2 4" xfId="60921"/>
    <cellStyle name="left 3" xfId="1670"/>
    <cellStyle name="left 3 2" xfId="15324"/>
    <cellStyle name="left 3 3" xfId="60922"/>
    <cellStyle name="left 3 4" xfId="60923"/>
    <cellStyle name="left 4" xfId="1671"/>
    <cellStyle name="left 4 2" xfId="15325"/>
    <cellStyle name="left 4 3" xfId="60924"/>
    <cellStyle name="left 4 4" xfId="60925"/>
    <cellStyle name="left 5" xfId="15326"/>
    <cellStyle name="left 6" xfId="60926"/>
    <cellStyle name="left 7" xfId="60927"/>
    <cellStyle name="Line" xfId="1672"/>
    <cellStyle name="Line 2" xfId="15327"/>
    <cellStyle name="Line 3" xfId="15328"/>
    <cellStyle name="Line 4" xfId="60928"/>
    <cellStyle name="Line 5" xfId="60929"/>
    <cellStyle name="Link Currency (0)" xfId="1673"/>
    <cellStyle name="Link Currency (0) 10" xfId="4222"/>
    <cellStyle name="Link Currency (0) 10 2" xfId="15329"/>
    <cellStyle name="Link Currency (0) 10 3" xfId="15330"/>
    <cellStyle name="Link Currency (0) 10 4" xfId="60930"/>
    <cellStyle name="Link Currency (0) 10 5" xfId="60931"/>
    <cellStyle name="Link Currency (0) 11" xfId="4223"/>
    <cellStyle name="Link Currency (0) 11 2" xfId="15331"/>
    <cellStyle name="Link Currency (0) 11 3" xfId="15332"/>
    <cellStyle name="Link Currency (0) 11 4" xfId="60932"/>
    <cellStyle name="Link Currency (0) 11 5" xfId="60933"/>
    <cellStyle name="Link Currency (0) 12" xfId="4224"/>
    <cellStyle name="Link Currency (0) 12 2" xfId="15333"/>
    <cellStyle name="Link Currency (0) 12 3" xfId="15334"/>
    <cellStyle name="Link Currency (0) 12 4" xfId="60934"/>
    <cellStyle name="Link Currency (0) 12 5" xfId="60935"/>
    <cellStyle name="Link Currency (0) 13" xfId="4225"/>
    <cellStyle name="Link Currency (0) 13 2" xfId="15335"/>
    <cellStyle name="Link Currency (0) 13 3" xfId="15336"/>
    <cellStyle name="Link Currency (0) 13 4" xfId="60936"/>
    <cellStyle name="Link Currency (0) 13 5" xfId="60937"/>
    <cellStyle name="Link Currency (0) 14" xfId="4226"/>
    <cellStyle name="Link Currency (0) 14 2" xfId="15337"/>
    <cellStyle name="Link Currency (0) 14 3" xfId="15338"/>
    <cellStyle name="Link Currency (0) 14 4" xfId="60938"/>
    <cellStyle name="Link Currency (0) 14 5" xfId="60939"/>
    <cellStyle name="Link Currency (0) 15" xfId="4227"/>
    <cellStyle name="Link Currency (0) 15 2" xfId="15339"/>
    <cellStyle name="Link Currency (0) 15 3" xfId="15340"/>
    <cellStyle name="Link Currency (0) 15 4" xfId="60940"/>
    <cellStyle name="Link Currency (0) 15 5" xfId="60941"/>
    <cellStyle name="Link Currency (0) 16" xfId="4228"/>
    <cellStyle name="Link Currency (0) 16 2" xfId="15341"/>
    <cellStyle name="Link Currency (0) 16 3" xfId="15342"/>
    <cellStyle name="Link Currency (0) 16 4" xfId="60942"/>
    <cellStyle name="Link Currency (0) 16 5" xfId="60943"/>
    <cellStyle name="Link Currency (0) 17" xfId="15343"/>
    <cellStyle name="Link Currency (0) 18" xfId="15344"/>
    <cellStyle name="Link Currency (0) 19" xfId="60944"/>
    <cellStyle name="Link Currency (0) 2" xfId="1674"/>
    <cellStyle name="Link Currency (0) 2 2" xfId="15345"/>
    <cellStyle name="Link Currency (0) 2 3" xfId="15346"/>
    <cellStyle name="Link Currency (0) 2 4" xfId="60945"/>
    <cellStyle name="Link Currency (0) 2 5" xfId="60946"/>
    <cellStyle name="Link Currency (0) 2 6" xfId="60947"/>
    <cellStyle name="Link Currency (0) 20" xfId="60948"/>
    <cellStyle name="Link Currency (0) 21" xfId="60949"/>
    <cellStyle name="Link Currency (0) 3" xfId="1675"/>
    <cellStyle name="Link Currency (0) 3 2" xfId="15347"/>
    <cellStyle name="Link Currency (0) 3 3" xfId="15348"/>
    <cellStyle name="Link Currency (0) 3 4" xfId="60950"/>
    <cellStyle name="Link Currency (0) 3 5" xfId="60951"/>
    <cellStyle name="Link Currency (0) 3 6" xfId="60952"/>
    <cellStyle name="Link Currency (0) 4" xfId="1676"/>
    <cellStyle name="Link Currency (0) 4 2" xfId="15349"/>
    <cellStyle name="Link Currency (0) 4 3" xfId="15350"/>
    <cellStyle name="Link Currency (0) 4 4" xfId="60953"/>
    <cellStyle name="Link Currency (0) 4 5" xfId="60954"/>
    <cellStyle name="Link Currency (0) 4 6" xfId="60955"/>
    <cellStyle name="Link Currency (0) 5" xfId="4229"/>
    <cellStyle name="Link Currency (0) 5 2" xfId="15351"/>
    <cellStyle name="Link Currency (0) 5 3" xfId="15352"/>
    <cellStyle name="Link Currency (0) 5 4" xfId="60956"/>
    <cellStyle name="Link Currency (0) 5 5" xfId="60957"/>
    <cellStyle name="Link Currency (0) 6" xfId="4230"/>
    <cellStyle name="Link Currency (0) 6 2" xfId="15353"/>
    <cellStyle name="Link Currency (0) 6 3" xfId="15354"/>
    <cellStyle name="Link Currency (0) 6 4" xfId="60958"/>
    <cellStyle name="Link Currency (0) 6 5" xfId="60959"/>
    <cellStyle name="Link Currency (0) 7" xfId="4231"/>
    <cellStyle name="Link Currency (0) 7 2" xfId="15355"/>
    <cellStyle name="Link Currency (0) 7 3" xfId="15356"/>
    <cellStyle name="Link Currency (0) 7 4" xfId="60960"/>
    <cellStyle name="Link Currency (0) 7 5" xfId="60961"/>
    <cellStyle name="Link Currency (0) 8" xfId="4232"/>
    <cellStyle name="Link Currency (0) 8 2" xfId="15357"/>
    <cellStyle name="Link Currency (0) 8 3" xfId="15358"/>
    <cellStyle name="Link Currency (0) 8 4" xfId="60962"/>
    <cellStyle name="Link Currency (0) 8 5" xfId="60963"/>
    <cellStyle name="Link Currency (0) 9" xfId="4233"/>
    <cellStyle name="Link Currency (0) 9 2" xfId="15359"/>
    <cellStyle name="Link Currency (0) 9 3" xfId="15360"/>
    <cellStyle name="Link Currency (0) 9 4" xfId="60964"/>
    <cellStyle name="Link Currency (0) 9 5" xfId="60965"/>
    <cellStyle name="Link Currency (0)_bieu 1b" xfId="15361"/>
    <cellStyle name="Link Currency (2)" xfId="1677"/>
    <cellStyle name="Link Currency (2) 10" xfId="4234"/>
    <cellStyle name="Link Currency (2) 10 2" xfId="15362"/>
    <cellStyle name="Link Currency (2) 10 3" xfId="15363"/>
    <cellStyle name="Link Currency (2) 10 4" xfId="60966"/>
    <cellStyle name="Link Currency (2) 10 5" xfId="60967"/>
    <cellStyle name="Link Currency (2) 11" xfId="4235"/>
    <cellStyle name="Link Currency (2) 11 2" xfId="15364"/>
    <cellStyle name="Link Currency (2) 11 3" xfId="15365"/>
    <cellStyle name="Link Currency (2) 11 4" xfId="60968"/>
    <cellStyle name="Link Currency (2) 11 5" xfId="60969"/>
    <cellStyle name="Link Currency (2) 12" xfId="4236"/>
    <cellStyle name="Link Currency (2) 12 2" xfId="15366"/>
    <cellStyle name="Link Currency (2) 12 3" xfId="15367"/>
    <cellStyle name="Link Currency (2) 12 4" xfId="60970"/>
    <cellStyle name="Link Currency (2) 12 5" xfId="60971"/>
    <cellStyle name="Link Currency (2) 13" xfId="4237"/>
    <cellStyle name="Link Currency (2) 13 2" xfId="15368"/>
    <cellStyle name="Link Currency (2) 13 3" xfId="15369"/>
    <cellStyle name="Link Currency (2) 13 4" xfId="60972"/>
    <cellStyle name="Link Currency (2) 13 5" xfId="60973"/>
    <cellStyle name="Link Currency (2) 14" xfId="4238"/>
    <cellStyle name="Link Currency (2) 14 2" xfId="15370"/>
    <cellStyle name="Link Currency (2) 14 3" xfId="15371"/>
    <cellStyle name="Link Currency (2) 14 4" xfId="60974"/>
    <cellStyle name="Link Currency (2) 14 5" xfId="60975"/>
    <cellStyle name="Link Currency (2) 15" xfId="4239"/>
    <cellStyle name="Link Currency (2) 15 2" xfId="15372"/>
    <cellStyle name="Link Currency (2) 15 3" xfId="15373"/>
    <cellStyle name="Link Currency (2) 15 4" xfId="60976"/>
    <cellStyle name="Link Currency (2) 15 5" xfId="60977"/>
    <cellStyle name="Link Currency (2) 16" xfId="4240"/>
    <cellStyle name="Link Currency (2) 16 2" xfId="15374"/>
    <cellStyle name="Link Currency (2) 16 3" xfId="15375"/>
    <cellStyle name="Link Currency (2) 16 4" xfId="60978"/>
    <cellStyle name="Link Currency (2) 16 5" xfId="60979"/>
    <cellStyle name="Link Currency (2) 17" xfId="15376"/>
    <cellStyle name="Link Currency (2) 18" xfId="15377"/>
    <cellStyle name="Link Currency (2) 19" xfId="60980"/>
    <cellStyle name="Link Currency (2) 2" xfId="4241"/>
    <cellStyle name="Link Currency (2) 2 2" xfId="15378"/>
    <cellStyle name="Link Currency (2) 2 3" xfId="15379"/>
    <cellStyle name="Link Currency (2) 2 4" xfId="60981"/>
    <cellStyle name="Link Currency (2) 2 5" xfId="60982"/>
    <cellStyle name="Link Currency (2) 20" xfId="60983"/>
    <cellStyle name="Link Currency (2) 21" xfId="60984"/>
    <cellStyle name="Link Currency (2) 3" xfId="4242"/>
    <cellStyle name="Link Currency (2) 3 2" xfId="15380"/>
    <cellStyle name="Link Currency (2) 3 3" xfId="15381"/>
    <cellStyle name="Link Currency (2) 3 4" xfId="60985"/>
    <cellStyle name="Link Currency (2) 3 5" xfId="60986"/>
    <cellStyle name="Link Currency (2) 4" xfId="4243"/>
    <cellStyle name="Link Currency (2) 4 2" xfId="15382"/>
    <cellStyle name="Link Currency (2) 4 3" xfId="15383"/>
    <cellStyle name="Link Currency (2) 4 4" xfId="60987"/>
    <cellStyle name="Link Currency (2) 4 5" xfId="60988"/>
    <cellStyle name="Link Currency (2) 5" xfId="4244"/>
    <cellStyle name="Link Currency (2) 5 2" xfId="15384"/>
    <cellStyle name="Link Currency (2) 5 3" xfId="15385"/>
    <cellStyle name="Link Currency (2) 5 4" xfId="60989"/>
    <cellStyle name="Link Currency (2) 5 5" xfId="60990"/>
    <cellStyle name="Link Currency (2) 6" xfId="4245"/>
    <cellStyle name="Link Currency (2) 6 2" xfId="15386"/>
    <cellStyle name="Link Currency (2) 6 3" xfId="15387"/>
    <cellStyle name="Link Currency (2) 6 4" xfId="60991"/>
    <cellStyle name="Link Currency (2) 6 5" xfId="60992"/>
    <cellStyle name="Link Currency (2) 7" xfId="4246"/>
    <cellStyle name="Link Currency (2) 7 2" xfId="15388"/>
    <cellStyle name="Link Currency (2) 7 3" xfId="15389"/>
    <cellStyle name="Link Currency (2) 7 4" xfId="60993"/>
    <cellStyle name="Link Currency (2) 7 5" xfId="60994"/>
    <cellStyle name="Link Currency (2) 8" xfId="4247"/>
    <cellStyle name="Link Currency (2) 8 2" xfId="15390"/>
    <cellStyle name="Link Currency (2) 8 3" xfId="15391"/>
    <cellStyle name="Link Currency (2) 8 4" xfId="60995"/>
    <cellStyle name="Link Currency (2) 8 5" xfId="60996"/>
    <cellStyle name="Link Currency (2) 9" xfId="4248"/>
    <cellStyle name="Link Currency (2) 9 2" xfId="15392"/>
    <cellStyle name="Link Currency (2) 9 3" xfId="15393"/>
    <cellStyle name="Link Currency (2) 9 4" xfId="60997"/>
    <cellStyle name="Link Currency (2) 9 5" xfId="60998"/>
    <cellStyle name="Link Units (0)" xfId="1678"/>
    <cellStyle name="Link Units (0) 10" xfId="4249"/>
    <cellStyle name="Link Units (0) 10 2" xfId="15394"/>
    <cellStyle name="Link Units (0) 10 3" xfId="15395"/>
    <cellStyle name="Link Units (0) 10 4" xfId="60999"/>
    <cellStyle name="Link Units (0) 10 5" xfId="61000"/>
    <cellStyle name="Link Units (0) 11" xfId="4250"/>
    <cellStyle name="Link Units (0) 11 2" xfId="15396"/>
    <cellStyle name="Link Units (0) 11 3" xfId="15397"/>
    <cellStyle name="Link Units (0) 11 4" xfId="61001"/>
    <cellStyle name="Link Units (0) 11 5" xfId="61002"/>
    <cellStyle name="Link Units (0) 12" xfId="4251"/>
    <cellStyle name="Link Units (0) 12 2" xfId="15398"/>
    <cellStyle name="Link Units (0) 12 3" xfId="15399"/>
    <cellStyle name="Link Units (0) 12 4" xfId="61003"/>
    <cellStyle name="Link Units (0) 12 5" xfId="61004"/>
    <cellStyle name="Link Units (0) 13" xfId="4252"/>
    <cellStyle name="Link Units (0) 13 2" xfId="15400"/>
    <cellStyle name="Link Units (0) 13 3" xfId="15401"/>
    <cellStyle name="Link Units (0) 13 4" xfId="61005"/>
    <cellStyle name="Link Units (0) 13 5" xfId="61006"/>
    <cellStyle name="Link Units (0) 14" xfId="4253"/>
    <cellStyle name="Link Units (0) 14 2" xfId="15402"/>
    <cellStyle name="Link Units (0) 14 3" xfId="15403"/>
    <cellStyle name="Link Units (0) 14 4" xfId="61007"/>
    <cellStyle name="Link Units (0) 14 5" xfId="61008"/>
    <cellStyle name="Link Units (0) 15" xfId="4254"/>
    <cellStyle name="Link Units (0) 15 2" xfId="15404"/>
    <cellStyle name="Link Units (0) 15 3" xfId="15405"/>
    <cellStyle name="Link Units (0) 15 4" xfId="61009"/>
    <cellStyle name="Link Units (0) 15 5" xfId="61010"/>
    <cellStyle name="Link Units (0) 16" xfId="4255"/>
    <cellStyle name="Link Units (0) 16 2" xfId="15406"/>
    <cellStyle name="Link Units (0) 16 3" xfId="15407"/>
    <cellStyle name="Link Units (0) 16 4" xfId="61011"/>
    <cellStyle name="Link Units (0) 16 5" xfId="61012"/>
    <cellStyle name="Link Units (0) 17" xfId="15408"/>
    <cellStyle name="Link Units (0) 18" xfId="15409"/>
    <cellStyle name="Link Units (0) 19" xfId="61013"/>
    <cellStyle name="Link Units (0) 2" xfId="4256"/>
    <cellStyle name="Link Units (0) 2 2" xfId="15410"/>
    <cellStyle name="Link Units (0) 2 3" xfId="15411"/>
    <cellStyle name="Link Units (0) 2 4" xfId="61014"/>
    <cellStyle name="Link Units (0) 2 5" xfId="61015"/>
    <cellStyle name="Link Units (0) 20" xfId="61016"/>
    <cellStyle name="Link Units (0) 21" xfId="61017"/>
    <cellStyle name="Link Units (0) 3" xfId="4257"/>
    <cellStyle name="Link Units (0) 3 2" xfId="15412"/>
    <cellStyle name="Link Units (0) 3 3" xfId="15413"/>
    <cellStyle name="Link Units (0) 3 4" xfId="61018"/>
    <cellStyle name="Link Units (0) 3 5" xfId="61019"/>
    <cellStyle name="Link Units (0) 4" xfId="4258"/>
    <cellStyle name="Link Units (0) 4 2" xfId="15414"/>
    <cellStyle name="Link Units (0) 4 3" xfId="15415"/>
    <cellStyle name="Link Units (0) 4 4" xfId="61020"/>
    <cellStyle name="Link Units (0) 4 5" xfId="61021"/>
    <cellStyle name="Link Units (0) 5" xfId="4259"/>
    <cellStyle name="Link Units (0) 5 2" xfId="15416"/>
    <cellStyle name="Link Units (0) 5 3" xfId="15417"/>
    <cellStyle name="Link Units (0) 5 4" xfId="61022"/>
    <cellStyle name="Link Units (0) 5 5" xfId="61023"/>
    <cellStyle name="Link Units (0) 6" xfId="4260"/>
    <cellStyle name="Link Units (0) 6 2" xfId="15418"/>
    <cellStyle name="Link Units (0) 6 3" xfId="15419"/>
    <cellStyle name="Link Units (0) 6 4" xfId="61024"/>
    <cellStyle name="Link Units (0) 6 5" xfId="61025"/>
    <cellStyle name="Link Units (0) 7" xfId="4261"/>
    <cellStyle name="Link Units (0) 7 2" xfId="15420"/>
    <cellStyle name="Link Units (0) 7 3" xfId="15421"/>
    <cellStyle name="Link Units (0) 7 4" xfId="61026"/>
    <cellStyle name="Link Units (0) 7 5" xfId="61027"/>
    <cellStyle name="Link Units (0) 8" xfId="4262"/>
    <cellStyle name="Link Units (0) 8 2" xfId="15422"/>
    <cellStyle name="Link Units (0) 8 3" xfId="15423"/>
    <cellStyle name="Link Units (0) 8 4" xfId="61028"/>
    <cellStyle name="Link Units (0) 8 5" xfId="61029"/>
    <cellStyle name="Link Units (0) 9" xfId="4263"/>
    <cellStyle name="Link Units (0) 9 2" xfId="15424"/>
    <cellStyle name="Link Units (0) 9 3" xfId="15425"/>
    <cellStyle name="Link Units (0) 9 4" xfId="61030"/>
    <cellStyle name="Link Units (0) 9 5" xfId="61031"/>
    <cellStyle name="Link Units (1)" xfId="1679"/>
    <cellStyle name="Link Units (1) 10" xfId="4264"/>
    <cellStyle name="Link Units (1) 10 2" xfId="15426"/>
    <cellStyle name="Link Units (1) 10 3" xfId="15427"/>
    <cellStyle name="Link Units (1) 10 4" xfId="61032"/>
    <cellStyle name="Link Units (1) 10 5" xfId="61033"/>
    <cellStyle name="Link Units (1) 11" xfId="4265"/>
    <cellStyle name="Link Units (1) 11 2" xfId="15428"/>
    <cellStyle name="Link Units (1) 11 3" xfId="15429"/>
    <cellStyle name="Link Units (1) 11 4" xfId="61034"/>
    <cellStyle name="Link Units (1) 11 5" xfId="61035"/>
    <cellStyle name="Link Units (1) 12" xfId="4266"/>
    <cellStyle name="Link Units (1) 12 2" xfId="15430"/>
    <cellStyle name="Link Units (1) 12 3" xfId="15431"/>
    <cellStyle name="Link Units (1) 12 4" xfId="61036"/>
    <cellStyle name="Link Units (1) 12 5" xfId="61037"/>
    <cellStyle name="Link Units (1) 13" xfId="4267"/>
    <cellStyle name="Link Units (1) 13 2" xfId="15432"/>
    <cellStyle name="Link Units (1) 13 3" xfId="15433"/>
    <cellStyle name="Link Units (1) 13 4" xfId="61038"/>
    <cellStyle name="Link Units (1) 13 5" xfId="61039"/>
    <cellStyle name="Link Units (1) 14" xfId="4268"/>
    <cellStyle name="Link Units (1) 14 2" xfId="15434"/>
    <cellStyle name="Link Units (1) 14 3" xfId="15435"/>
    <cellStyle name="Link Units (1) 14 4" xfId="61040"/>
    <cellStyle name="Link Units (1) 14 5" xfId="61041"/>
    <cellStyle name="Link Units (1) 15" xfId="4269"/>
    <cellStyle name="Link Units (1) 15 2" xfId="15436"/>
    <cellStyle name="Link Units (1) 15 3" xfId="15437"/>
    <cellStyle name="Link Units (1) 15 4" xfId="61042"/>
    <cellStyle name="Link Units (1) 15 5" xfId="61043"/>
    <cellStyle name="Link Units (1) 16" xfId="4270"/>
    <cellStyle name="Link Units (1) 16 2" xfId="15438"/>
    <cellStyle name="Link Units (1) 16 3" xfId="15439"/>
    <cellStyle name="Link Units (1) 16 4" xfId="61044"/>
    <cellStyle name="Link Units (1) 16 5" xfId="61045"/>
    <cellStyle name="Link Units (1) 17" xfId="15440"/>
    <cellStyle name="Link Units (1) 18" xfId="15441"/>
    <cellStyle name="Link Units (1) 19" xfId="61046"/>
    <cellStyle name="Link Units (1) 2" xfId="4271"/>
    <cellStyle name="Link Units (1) 2 2" xfId="15442"/>
    <cellStyle name="Link Units (1) 2 3" xfId="15443"/>
    <cellStyle name="Link Units (1) 2 4" xfId="61047"/>
    <cellStyle name="Link Units (1) 2 5" xfId="61048"/>
    <cellStyle name="Link Units (1) 20" xfId="61049"/>
    <cellStyle name="Link Units (1) 21" xfId="61050"/>
    <cellStyle name="Link Units (1) 3" xfId="4272"/>
    <cellStyle name="Link Units (1) 3 2" xfId="15444"/>
    <cellStyle name="Link Units (1) 3 3" xfId="15445"/>
    <cellStyle name="Link Units (1) 3 4" xfId="61051"/>
    <cellStyle name="Link Units (1) 3 5" xfId="61052"/>
    <cellStyle name="Link Units (1) 4" xfId="4273"/>
    <cellStyle name="Link Units (1) 4 2" xfId="15446"/>
    <cellStyle name="Link Units (1) 4 3" xfId="15447"/>
    <cellStyle name="Link Units (1) 4 4" xfId="61053"/>
    <cellStyle name="Link Units (1) 4 5" xfId="61054"/>
    <cellStyle name="Link Units (1) 5" xfId="4274"/>
    <cellStyle name="Link Units (1) 5 2" xfId="15448"/>
    <cellStyle name="Link Units (1) 5 3" xfId="15449"/>
    <cellStyle name="Link Units (1) 5 4" xfId="61055"/>
    <cellStyle name="Link Units (1) 5 5" xfId="61056"/>
    <cellStyle name="Link Units (1) 6" xfId="4275"/>
    <cellStyle name="Link Units (1) 6 2" xfId="15450"/>
    <cellStyle name="Link Units (1) 6 3" xfId="15451"/>
    <cellStyle name="Link Units (1) 6 4" xfId="61057"/>
    <cellStyle name="Link Units (1) 6 5" xfId="61058"/>
    <cellStyle name="Link Units (1) 7" xfId="4276"/>
    <cellStyle name="Link Units (1) 7 2" xfId="15452"/>
    <cellStyle name="Link Units (1) 7 3" xfId="15453"/>
    <cellStyle name="Link Units (1) 7 4" xfId="61059"/>
    <cellStyle name="Link Units (1) 7 5" xfId="61060"/>
    <cellStyle name="Link Units (1) 8" xfId="4277"/>
    <cellStyle name="Link Units (1) 8 2" xfId="15454"/>
    <cellStyle name="Link Units (1) 8 3" xfId="15455"/>
    <cellStyle name="Link Units (1) 8 4" xfId="61061"/>
    <cellStyle name="Link Units (1) 8 5" xfId="61062"/>
    <cellStyle name="Link Units (1) 9" xfId="4278"/>
    <cellStyle name="Link Units (1) 9 2" xfId="15456"/>
    <cellStyle name="Link Units (1) 9 3" xfId="15457"/>
    <cellStyle name="Link Units (1) 9 4" xfId="61063"/>
    <cellStyle name="Link Units (1) 9 5" xfId="61064"/>
    <cellStyle name="Link Units (2)" xfId="1680"/>
    <cellStyle name="Link Units (2) 10" xfId="4279"/>
    <cellStyle name="Link Units (2) 10 2" xfId="15458"/>
    <cellStyle name="Link Units (2) 10 3" xfId="15459"/>
    <cellStyle name="Link Units (2) 10 4" xfId="61065"/>
    <cellStyle name="Link Units (2) 10 5" xfId="61066"/>
    <cellStyle name="Link Units (2) 11" xfId="4280"/>
    <cellStyle name="Link Units (2) 11 2" xfId="15460"/>
    <cellStyle name="Link Units (2) 11 3" xfId="15461"/>
    <cellStyle name="Link Units (2) 11 4" xfId="61067"/>
    <cellStyle name="Link Units (2) 11 5" xfId="61068"/>
    <cellStyle name="Link Units (2) 12" xfId="4281"/>
    <cellStyle name="Link Units (2) 12 2" xfId="15462"/>
    <cellStyle name="Link Units (2) 12 3" xfId="15463"/>
    <cellStyle name="Link Units (2) 12 4" xfId="61069"/>
    <cellStyle name="Link Units (2) 12 5" xfId="61070"/>
    <cellStyle name="Link Units (2) 13" xfId="4282"/>
    <cellStyle name="Link Units (2) 13 2" xfId="15464"/>
    <cellStyle name="Link Units (2) 13 3" xfId="15465"/>
    <cellStyle name="Link Units (2) 13 4" xfId="61071"/>
    <cellStyle name="Link Units (2) 13 5" xfId="61072"/>
    <cellStyle name="Link Units (2) 14" xfId="4283"/>
    <cellStyle name="Link Units (2) 14 2" xfId="15466"/>
    <cellStyle name="Link Units (2) 14 3" xfId="15467"/>
    <cellStyle name="Link Units (2) 14 4" xfId="61073"/>
    <cellStyle name="Link Units (2) 14 5" xfId="61074"/>
    <cellStyle name="Link Units (2) 15" xfId="4284"/>
    <cellStyle name="Link Units (2) 15 2" xfId="15468"/>
    <cellStyle name="Link Units (2) 15 3" xfId="15469"/>
    <cellStyle name="Link Units (2) 15 4" xfId="61075"/>
    <cellStyle name="Link Units (2) 15 5" xfId="61076"/>
    <cellStyle name="Link Units (2) 16" xfId="4285"/>
    <cellStyle name="Link Units (2) 16 2" xfId="15470"/>
    <cellStyle name="Link Units (2) 16 3" xfId="15471"/>
    <cellStyle name="Link Units (2) 16 4" xfId="61077"/>
    <cellStyle name="Link Units (2) 16 5" xfId="61078"/>
    <cellStyle name="Link Units (2) 17" xfId="15472"/>
    <cellStyle name="Link Units (2) 18" xfId="15473"/>
    <cellStyle name="Link Units (2) 19" xfId="61079"/>
    <cellStyle name="Link Units (2) 2" xfId="4286"/>
    <cellStyle name="Link Units (2) 2 2" xfId="15474"/>
    <cellStyle name="Link Units (2) 2 3" xfId="15475"/>
    <cellStyle name="Link Units (2) 2 4" xfId="61080"/>
    <cellStyle name="Link Units (2) 2 5" xfId="61081"/>
    <cellStyle name="Link Units (2) 20" xfId="61082"/>
    <cellStyle name="Link Units (2) 21" xfId="61083"/>
    <cellStyle name="Link Units (2) 3" xfId="4287"/>
    <cellStyle name="Link Units (2) 3 2" xfId="15476"/>
    <cellStyle name="Link Units (2) 3 3" xfId="15477"/>
    <cellStyle name="Link Units (2) 3 4" xfId="61084"/>
    <cellStyle name="Link Units (2) 3 5" xfId="61085"/>
    <cellStyle name="Link Units (2) 4" xfId="4288"/>
    <cellStyle name="Link Units (2) 4 2" xfId="15478"/>
    <cellStyle name="Link Units (2) 4 3" xfId="15479"/>
    <cellStyle name="Link Units (2) 4 4" xfId="61086"/>
    <cellStyle name="Link Units (2) 4 5" xfId="61087"/>
    <cellStyle name="Link Units (2) 5" xfId="4289"/>
    <cellStyle name="Link Units (2) 5 2" xfId="15480"/>
    <cellStyle name="Link Units (2) 5 3" xfId="15481"/>
    <cellStyle name="Link Units (2) 5 4" xfId="61088"/>
    <cellStyle name="Link Units (2) 5 5" xfId="61089"/>
    <cellStyle name="Link Units (2) 6" xfId="4290"/>
    <cellStyle name="Link Units (2) 6 2" xfId="15482"/>
    <cellStyle name="Link Units (2) 6 3" xfId="15483"/>
    <cellStyle name="Link Units (2) 6 4" xfId="61090"/>
    <cellStyle name="Link Units (2) 6 5" xfId="61091"/>
    <cellStyle name="Link Units (2) 7" xfId="4291"/>
    <cellStyle name="Link Units (2) 7 2" xfId="15484"/>
    <cellStyle name="Link Units (2) 7 3" xfId="15485"/>
    <cellStyle name="Link Units (2) 7 4" xfId="61092"/>
    <cellStyle name="Link Units (2) 7 5" xfId="61093"/>
    <cellStyle name="Link Units (2) 8" xfId="4292"/>
    <cellStyle name="Link Units (2) 8 2" xfId="15486"/>
    <cellStyle name="Link Units (2) 8 3" xfId="15487"/>
    <cellStyle name="Link Units (2) 8 4" xfId="61094"/>
    <cellStyle name="Link Units (2) 8 5" xfId="61095"/>
    <cellStyle name="Link Units (2) 9" xfId="4293"/>
    <cellStyle name="Link Units (2) 9 2" xfId="15488"/>
    <cellStyle name="Link Units (2) 9 3" xfId="15489"/>
    <cellStyle name="Link Units (2) 9 4" xfId="61096"/>
    <cellStyle name="Link Units (2) 9 5" xfId="61097"/>
    <cellStyle name="Linked Cell 2" xfId="1681"/>
    <cellStyle name="Linked Cell 2 10" xfId="15490"/>
    <cellStyle name="Linked Cell 2 11" xfId="15491"/>
    <cellStyle name="Linked Cell 2 12" xfId="61098"/>
    <cellStyle name="Linked Cell 2 13" xfId="61099"/>
    <cellStyle name="Linked Cell 2 14" xfId="61100"/>
    <cellStyle name="Linked Cell 2 2" xfId="15492"/>
    <cellStyle name="Linked Cell 2 2 2" xfId="15493"/>
    <cellStyle name="Linked Cell 2 2 2 2" xfId="15494"/>
    <cellStyle name="Linked Cell 2 2 3" xfId="15495"/>
    <cellStyle name="Linked Cell 2 2 3 2" xfId="15496"/>
    <cellStyle name="Linked Cell 2 2 4" xfId="15497"/>
    <cellStyle name="Linked Cell 2 2 4 2" xfId="15498"/>
    <cellStyle name="Linked Cell 2 2 5" xfId="15499"/>
    <cellStyle name="Linked Cell 2 2 5 2" xfId="15500"/>
    <cellStyle name="Linked Cell 2 2 6" xfId="15501"/>
    <cellStyle name="Linked Cell 2 2 6 2" xfId="15502"/>
    <cellStyle name="Linked Cell 2 2 7" xfId="15503"/>
    <cellStyle name="Linked Cell 2 2 7 2" xfId="15504"/>
    <cellStyle name="Linked Cell 2 2 8" xfId="15505"/>
    <cellStyle name="Linked Cell 2 3" xfId="15506"/>
    <cellStyle name="Linked Cell 2 3 2" xfId="15507"/>
    <cellStyle name="Linked Cell 2 4" xfId="15508"/>
    <cellStyle name="Linked Cell 2 4 2" xfId="15509"/>
    <cellStyle name="Linked Cell 2 5" xfId="15510"/>
    <cellStyle name="Linked Cell 2 5 2" xfId="15511"/>
    <cellStyle name="Linked Cell 2 6" xfId="15512"/>
    <cellStyle name="Linked Cell 2 6 2" xfId="15513"/>
    <cellStyle name="Linked Cell 2 7" xfId="15514"/>
    <cellStyle name="Linked Cell 2 7 2" xfId="15515"/>
    <cellStyle name="Linked Cell 2 8" xfId="15516"/>
    <cellStyle name="Linked Cell 2 8 2" xfId="15517"/>
    <cellStyle name="Linked Cell 2 9" xfId="15518"/>
    <cellStyle name="Linked Cell 2 9 2" xfId="15519"/>
    <cellStyle name="Linked Cell 3" xfId="1682"/>
    <cellStyle name="Linked Cell 3 2" xfId="15520"/>
    <cellStyle name="Linked Cell 3 3" xfId="61101"/>
    <cellStyle name="Linked Cell 3 4" xfId="61102"/>
    <cellStyle name="Linked Cell 4" xfId="1683"/>
    <cellStyle name="Linked Cell 4 2" xfId="15521"/>
    <cellStyle name="Linked Cell 4 3" xfId="61103"/>
    <cellStyle name="Linked Cell 4 4" xfId="61104"/>
    <cellStyle name="Linked Cell 5" xfId="15522"/>
    <cellStyle name="Linked Cell 6" xfId="15523"/>
    <cellStyle name="Linked Cell 7" xfId="61105"/>
    <cellStyle name="Loai CBDT" xfId="4294"/>
    <cellStyle name="Loai CBDT 2" xfId="15524"/>
    <cellStyle name="Loai CBDT 3" xfId="15525"/>
    <cellStyle name="Loai CBDT 4" xfId="61106"/>
    <cellStyle name="Loai CBDT 5" xfId="61107"/>
    <cellStyle name="Loai CT" xfId="4295"/>
    <cellStyle name="Loai CT 2" xfId="15526"/>
    <cellStyle name="Loai CT 3" xfId="15527"/>
    <cellStyle name="Loai CT 4" xfId="61108"/>
    <cellStyle name="Loai CT 5" xfId="61109"/>
    <cellStyle name="Loai GD" xfId="4296"/>
    <cellStyle name="Loai GD 2" xfId="15528"/>
    <cellStyle name="Loai GD 3" xfId="15529"/>
    <cellStyle name="Loai GD 4" xfId="61110"/>
    <cellStyle name="Loai GD 5" xfId="61111"/>
    <cellStyle name="luc" xfId="15530"/>
    <cellStyle name="luc2" xfId="15531"/>
    <cellStyle name="luc2 10" xfId="15532"/>
    <cellStyle name="luc2 11" xfId="15533"/>
    <cellStyle name="luc2 12" xfId="15534"/>
    <cellStyle name="luc2 13" xfId="15535"/>
    <cellStyle name="luc2 14" xfId="15536"/>
    <cellStyle name="luc2 15" xfId="15537"/>
    <cellStyle name="luc2 16" xfId="15538"/>
    <cellStyle name="luc2 17" xfId="15539"/>
    <cellStyle name="luc2 18" xfId="15540"/>
    <cellStyle name="luc2 2" xfId="15541"/>
    <cellStyle name="luc2 3" xfId="15542"/>
    <cellStyle name="luc2 4" xfId="15543"/>
    <cellStyle name="luc2 5" xfId="15544"/>
    <cellStyle name="luc2 6" xfId="15545"/>
    <cellStyle name="luc2 7" xfId="15546"/>
    <cellStyle name="luc2 8" xfId="15547"/>
    <cellStyle name="luc2 9" xfId="15548"/>
    <cellStyle name="MAU" xfId="1684"/>
    <cellStyle name="MAU 2" xfId="4297"/>
    <cellStyle name="MAU 2 2" xfId="15549"/>
    <cellStyle name="MAU 2 2 2" xfId="15550"/>
    <cellStyle name="MAU 2 3" xfId="15551"/>
    <cellStyle name="MAU 2 3 2" xfId="15552"/>
    <cellStyle name="MAU 2 3 2 2" xfId="15553"/>
    <cellStyle name="MAU 2 3 2 3" xfId="15554"/>
    <cellStyle name="MAU 2 3 2 4" xfId="15555"/>
    <cellStyle name="MAU 2 3 2 5" xfId="15556"/>
    <cellStyle name="MAU 2 3 3" xfId="15557"/>
    <cellStyle name="MAU 2 3 4" xfId="15558"/>
    <cellStyle name="MAU 2 4" xfId="15559"/>
    <cellStyle name="MAU 2 5" xfId="61112"/>
    <cellStyle name="MAU 3" xfId="15560"/>
    <cellStyle name="MAU 3 2" xfId="15561"/>
    <cellStyle name="MAU 4" xfId="15562"/>
    <cellStyle name="MAU 4 2" xfId="15563"/>
    <cellStyle name="MAU 4 2 2" xfId="15564"/>
    <cellStyle name="MAU 4 2 3" xfId="15565"/>
    <cellStyle name="MAU 4 2 4" xfId="15566"/>
    <cellStyle name="MAU 4 2 5" xfId="15567"/>
    <cellStyle name="MAU 4 3" xfId="15568"/>
    <cellStyle name="MAU 4 4" xfId="15569"/>
    <cellStyle name="MAU 5" xfId="15570"/>
    <cellStyle name="MAU 6" xfId="15571"/>
    <cellStyle name="Migliaia (0)_CALPREZZ" xfId="1685"/>
    <cellStyle name="Migliaia_ PESO ELETTR." xfId="1686"/>
    <cellStyle name="Millares [0]_Well Timing" xfId="1687"/>
    <cellStyle name="Millares_Well Timing" xfId="1688"/>
    <cellStyle name="Milliers [0]_      " xfId="1689"/>
    <cellStyle name="Milliers_      " xfId="1690"/>
    <cellStyle name="Model" xfId="1691"/>
    <cellStyle name="Model 2" xfId="4298"/>
    <cellStyle name="Model 2 2" xfId="15572"/>
    <cellStyle name="Model 2 3" xfId="15573"/>
    <cellStyle name="Model 2 4" xfId="61113"/>
    <cellStyle name="Model 2 5" xfId="61114"/>
    <cellStyle name="Model 3" xfId="15574"/>
    <cellStyle name="Model 4" xfId="15575"/>
    <cellStyle name="Model 5" xfId="61115"/>
    <cellStyle name="Model 6" xfId="61116"/>
    <cellStyle name="Model 7" xfId="61117"/>
    <cellStyle name="Model_2016-2020" xfId="15576"/>
    <cellStyle name="moi" xfId="1692"/>
    <cellStyle name="moi 10" xfId="15577"/>
    <cellStyle name="moi 2" xfId="1693"/>
    <cellStyle name="moi 2 2" xfId="15578"/>
    <cellStyle name="moi 2 2 2" xfId="15579"/>
    <cellStyle name="moi 2 3" xfId="15580"/>
    <cellStyle name="moi 2 3 2" xfId="15581"/>
    <cellStyle name="moi 2 3 2 2" xfId="15582"/>
    <cellStyle name="moi 2 3 2 3" xfId="15583"/>
    <cellStyle name="moi 2 3 2 4" xfId="15584"/>
    <cellStyle name="moi 2 3 2 5" xfId="15585"/>
    <cellStyle name="moi 2 3 3" xfId="15586"/>
    <cellStyle name="moi 2 3 4" xfId="15587"/>
    <cellStyle name="moi 2 4" xfId="15588"/>
    <cellStyle name="moi 2 5" xfId="15589"/>
    <cellStyle name="moi 2 6" xfId="61118"/>
    <cellStyle name="moi 3" xfId="1694"/>
    <cellStyle name="moi 3 2" xfId="15590"/>
    <cellStyle name="moi 3 2 2" xfId="15591"/>
    <cellStyle name="moi 3 3" xfId="15592"/>
    <cellStyle name="moi 3 3 2" xfId="15593"/>
    <cellStyle name="moi 3 3 2 2" xfId="15594"/>
    <cellStyle name="moi 3 3 2 3" xfId="15595"/>
    <cellStyle name="moi 3 3 2 4" xfId="15596"/>
    <cellStyle name="moi 3 3 2 5" xfId="15597"/>
    <cellStyle name="moi 3 3 3" xfId="15598"/>
    <cellStyle name="moi 3 3 4" xfId="15599"/>
    <cellStyle name="moi 3 4" xfId="15600"/>
    <cellStyle name="moi 3 5" xfId="15601"/>
    <cellStyle name="moi 3 6" xfId="61119"/>
    <cellStyle name="moi 4" xfId="1695"/>
    <cellStyle name="moi 4 2" xfId="15602"/>
    <cellStyle name="moi 4 2 2" xfId="15603"/>
    <cellStyle name="moi 4 3" xfId="15604"/>
    <cellStyle name="moi 4 4" xfId="15605"/>
    <cellStyle name="moi 5" xfId="1696"/>
    <cellStyle name="moi 5 2" xfId="15606"/>
    <cellStyle name="moi 5 2 2" xfId="15607"/>
    <cellStyle name="moi 5 3" xfId="15608"/>
    <cellStyle name="moi 5 4" xfId="15609"/>
    <cellStyle name="moi 6" xfId="15610"/>
    <cellStyle name="moi 6 2" xfId="15611"/>
    <cellStyle name="moi 7" xfId="15612"/>
    <cellStyle name="moi 7 2" xfId="15613"/>
    <cellStyle name="moi 7 2 2" xfId="15614"/>
    <cellStyle name="moi 7 2 3" xfId="15615"/>
    <cellStyle name="moi 7 2 4" xfId="15616"/>
    <cellStyle name="moi 7 2 5" xfId="15617"/>
    <cellStyle name="moi 7 3" xfId="15618"/>
    <cellStyle name="moi 7 4" xfId="15619"/>
    <cellStyle name="moi 8" xfId="15620"/>
    <cellStyle name="moi 8 2" xfId="15621"/>
    <cellStyle name="moi 8 2 2" xfId="15622"/>
    <cellStyle name="moi 8 2 3" xfId="15623"/>
    <cellStyle name="moi 8 2 4" xfId="15624"/>
    <cellStyle name="moi 8 2 5" xfId="15625"/>
    <cellStyle name="moi 8 3" xfId="15626"/>
    <cellStyle name="moi 8 4" xfId="15627"/>
    <cellStyle name="moi 9" xfId="15628"/>
    <cellStyle name="moi_2016-2020" xfId="15629"/>
    <cellStyle name="Moneda [0]_Well Timing" xfId="1697"/>
    <cellStyle name="Moneda_Well Timing" xfId="1698"/>
    <cellStyle name="Monétaire [0]_      " xfId="1699"/>
    <cellStyle name="Monétaire_      " xfId="1700"/>
    <cellStyle name="n" xfId="1701"/>
    <cellStyle name="n 2" xfId="15630"/>
    <cellStyle name="n 3" xfId="15631"/>
    <cellStyle name="n 4" xfId="61120"/>
    <cellStyle name="n 5" xfId="61121"/>
    <cellStyle name="n_Book1_Bieu du thao QD von ho tro co MT 3 2" xfId="15632"/>
    <cellStyle name="n1" xfId="15633"/>
    <cellStyle name="Neutral 2" xfId="1702"/>
    <cellStyle name="Neutral 2 10" xfId="15634"/>
    <cellStyle name="Neutral 2 11" xfId="15635"/>
    <cellStyle name="Neutral 2 12" xfId="61122"/>
    <cellStyle name="Neutral 2 13" xfId="61123"/>
    <cellStyle name="Neutral 2 14" xfId="61124"/>
    <cellStyle name="Neutral 2 2" xfId="15636"/>
    <cellStyle name="Neutral 2 2 2" xfId="15637"/>
    <cellStyle name="Neutral 2 2 2 2" xfId="15638"/>
    <cellStyle name="Neutral 2 2 3" xfId="15639"/>
    <cellStyle name="Neutral 2 2 3 2" xfId="15640"/>
    <cellStyle name="Neutral 2 2 4" xfId="15641"/>
    <cellStyle name="Neutral 2 2 4 2" xfId="15642"/>
    <cellStyle name="Neutral 2 2 5" xfId="15643"/>
    <cellStyle name="Neutral 2 2 5 2" xfId="15644"/>
    <cellStyle name="Neutral 2 2 6" xfId="15645"/>
    <cellStyle name="Neutral 2 2 6 2" xfId="15646"/>
    <cellStyle name="Neutral 2 2 7" xfId="15647"/>
    <cellStyle name="Neutral 2 2 7 2" xfId="15648"/>
    <cellStyle name="Neutral 2 2 8" xfId="15649"/>
    <cellStyle name="Neutral 2 3" xfId="15650"/>
    <cellStyle name="Neutral 2 3 2" xfId="15651"/>
    <cellStyle name="Neutral 2 4" xfId="15652"/>
    <cellStyle name="Neutral 2 4 2" xfId="15653"/>
    <cellStyle name="Neutral 2 5" xfId="15654"/>
    <cellStyle name="Neutral 2 5 2" xfId="15655"/>
    <cellStyle name="Neutral 2 6" xfId="15656"/>
    <cellStyle name="Neutral 2 6 2" xfId="15657"/>
    <cellStyle name="Neutral 2 7" xfId="15658"/>
    <cellStyle name="Neutral 2 7 2" xfId="15659"/>
    <cellStyle name="Neutral 2 8" xfId="15660"/>
    <cellStyle name="Neutral 2 8 2" xfId="15661"/>
    <cellStyle name="Neutral 2 9" xfId="15662"/>
    <cellStyle name="Neutral 2 9 2" xfId="15663"/>
    <cellStyle name="Neutral 3" xfId="1703"/>
    <cellStyle name="Neutral 3 2" xfId="15664"/>
    <cellStyle name="Neutral 3 3" xfId="61125"/>
    <cellStyle name="Neutral 3 4" xfId="61126"/>
    <cellStyle name="Neutral 4" xfId="1704"/>
    <cellStyle name="Neutral 4 2" xfId="15665"/>
    <cellStyle name="Neutral 4 3" xfId="61127"/>
    <cellStyle name="Neutral 4 4" xfId="61128"/>
    <cellStyle name="Neutral 5" xfId="15666"/>
    <cellStyle name="Neutral 6" xfId="15667"/>
    <cellStyle name="Neutral 7" xfId="61129"/>
    <cellStyle name="New" xfId="4299"/>
    <cellStyle name="New 2" xfId="15668"/>
    <cellStyle name="New 2 2" xfId="15669"/>
    <cellStyle name="New 2 2 2" xfId="15670"/>
    <cellStyle name="New 2 2 3" xfId="15671"/>
    <cellStyle name="New 2 3" xfId="15672"/>
    <cellStyle name="New 3" xfId="15673"/>
    <cellStyle name="New 3 2" xfId="15674"/>
    <cellStyle name="New 3 2 2" xfId="15675"/>
    <cellStyle name="New 3 2 3" xfId="15676"/>
    <cellStyle name="New 3 2 4" xfId="15677"/>
    <cellStyle name="New 3 3" xfId="15678"/>
    <cellStyle name="New 3 4" xfId="15679"/>
    <cellStyle name="New 3 5" xfId="15680"/>
    <cellStyle name="New 4" xfId="15681"/>
    <cellStyle name="New 4 2" xfId="15682"/>
    <cellStyle name="New 4 3" xfId="15683"/>
    <cellStyle name="New 4 4" xfId="15684"/>
    <cellStyle name="New 5" xfId="15685"/>
    <cellStyle name="New 5 2" xfId="15686"/>
    <cellStyle name="New 6" xfId="15687"/>
    <cellStyle name="New Times Roman" xfId="1705"/>
    <cellStyle name="New Times Roman 2" xfId="15688"/>
    <cellStyle name="New Times Roman 3" xfId="15689"/>
    <cellStyle name="New Times Roman 4" xfId="61130"/>
    <cellStyle name="New Times Roman 5" xfId="61131"/>
    <cellStyle name="New Times Roman 6" xfId="61132"/>
    <cellStyle name="nga" xfId="2043"/>
    <cellStyle name="nga 2" xfId="2044"/>
    <cellStyle name="nga 2 2" xfId="15690"/>
    <cellStyle name="nga 2 3" xfId="15691"/>
    <cellStyle name="nga 2 4" xfId="61133"/>
    <cellStyle name="nga 3" xfId="2045"/>
    <cellStyle name="nga 3 2" xfId="15692"/>
    <cellStyle name="nga 3 3" xfId="15693"/>
    <cellStyle name="nga 3 4" xfId="61134"/>
    <cellStyle name="nga 4" xfId="2046"/>
    <cellStyle name="nga 4 2" xfId="15694"/>
    <cellStyle name="nga 4 3" xfId="15695"/>
    <cellStyle name="nga 4 4" xfId="61135"/>
    <cellStyle name="nga 5" xfId="15696"/>
    <cellStyle name="nga 6" xfId="15697"/>
    <cellStyle name="nga 7" xfId="61136"/>
    <cellStyle name="no dec" xfId="1706"/>
    <cellStyle name="no dec 2" xfId="4300"/>
    <cellStyle name="no dec 2 2" xfId="4301"/>
    <cellStyle name="no dec 2 2 2" xfId="15698"/>
    <cellStyle name="no dec 2 2 3" xfId="15699"/>
    <cellStyle name="no dec 2 2 4" xfId="61137"/>
    <cellStyle name="no dec 2 2 5" xfId="61138"/>
    <cellStyle name="no dec 2 3" xfId="15700"/>
    <cellStyle name="no dec 2 4" xfId="15701"/>
    <cellStyle name="no dec 2 5" xfId="61139"/>
    <cellStyle name="no dec 2 6" xfId="61140"/>
    <cellStyle name="no dec 3" xfId="15702"/>
    <cellStyle name="no dec 4" xfId="15703"/>
    <cellStyle name="no dec 5" xfId="61141"/>
    <cellStyle name="no dec 6" xfId="61142"/>
    <cellStyle name="no dec_bieu 1b" xfId="15704"/>
    <cellStyle name="ÑONVÒ" xfId="1707"/>
    <cellStyle name="ÑONVÒ 2" xfId="4302"/>
    <cellStyle name="ÑONVÒ 2 2" xfId="15705"/>
    <cellStyle name="ÑONVÒ 2 2 2" xfId="15706"/>
    <cellStyle name="ÑONVÒ 2 2 2 2" xfId="15707"/>
    <cellStyle name="ÑONVÒ 2 2 2 3" xfId="15708"/>
    <cellStyle name="ÑONVÒ 2 2 3" xfId="15709"/>
    <cellStyle name="ÑONVÒ 2 3" xfId="15710"/>
    <cellStyle name="ÑONVÒ 2 3 2" xfId="15711"/>
    <cellStyle name="ÑONVÒ 2 3 2 2" xfId="15712"/>
    <cellStyle name="ÑONVÒ 2 3 2 3" xfId="15713"/>
    <cellStyle name="ÑONVÒ 2 3 2 4" xfId="15714"/>
    <cellStyle name="ÑONVÒ 2 3 3" xfId="15715"/>
    <cellStyle name="ÑONVÒ 2 3 4" xfId="15716"/>
    <cellStyle name="ÑONVÒ 2 3 5" xfId="15717"/>
    <cellStyle name="ÑONVÒ 2 4" xfId="15718"/>
    <cellStyle name="ÑONVÒ 2 4 2" xfId="15719"/>
    <cellStyle name="ÑONVÒ 2 4 3" xfId="15720"/>
    <cellStyle name="ÑONVÒ 2 4 4" xfId="15721"/>
    <cellStyle name="ÑONVÒ 2 5" xfId="15722"/>
    <cellStyle name="ÑONVÒ 2 5 2" xfId="15723"/>
    <cellStyle name="ÑONVÒ 2 6" xfId="15724"/>
    <cellStyle name="ÑONVÒ 3" xfId="15725"/>
    <cellStyle name="ÑONVÒ 3 2" xfId="15726"/>
    <cellStyle name="ÑONVÒ 3 2 2" xfId="15727"/>
    <cellStyle name="ÑONVÒ 3 2 3" xfId="15728"/>
    <cellStyle name="ÑONVÒ 3 3" xfId="15729"/>
    <cellStyle name="ÑONVÒ 4" xfId="15730"/>
    <cellStyle name="ÑONVÒ 4 2" xfId="15731"/>
    <cellStyle name="ÑONVÒ 4 2 2" xfId="15732"/>
    <cellStyle name="ÑONVÒ 4 2 3" xfId="15733"/>
    <cellStyle name="ÑONVÒ 4 2 4" xfId="15734"/>
    <cellStyle name="ÑONVÒ 4 3" xfId="15735"/>
    <cellStyle name="ÑONVÒ 4 4" xfId="15736"/>
    <cellStyle name="ÑONVÒ 4 5" xfId="15737"/>
    <cellStyle name="ÑONVÒ 5" xfId="15738"/>
    <cellStyle name="ÑONVÒ 5 2" xfId="15739"/>
    <cellStyle name="ÑONVÒ 5 3" xfId="15740"/>
    <cellStyle name="ÑONVÒ 5 4" xfId="15741"/>
    <cellStyle name="ÑONVÒ 6" xfId="15742"/>
    <cellStyle name="ÑONVÒ 6 2" xfId="15743"/>
    <cellStyle name="ÑONVÒ 7" xfId="15744"/>
    <cellStyle name="ÑONVÒ 7 2" xfId="15745"/>
    <cellStyle name="ÑONVÒ 8" xfId="15746"/>
    <cellStyle name="Normal" xfId="0" builtinId="0"/>
    <cellStyle name="Normal - Style1" xfId="1708"/>
    <cellStyle name="Normal - Style1 10" xfId="15747"/>
    <cellStyle name="Normal - Style1 11" xfId="15748"/>
    <cellStyle name="Normal - Style1 12" xfId="15749"/>
    <cellStyle name="Normal - Style1 13" xfId="15750"/>
    <cellStyle name="Normal - Style1 14" xfId="15751"/>
    <cellStyle name="Normal - Style1 15" xfId="15752"/>
    <cellStyle name="Normal - Style1 16" xfId="15753"/>
    <cellStyle name="Normal - Style1 17" xfId="15754"/>
    <cellStyle name="Normal - Style1 18" xfId="15755"/>
    <cellStyle name="Normal - Style1 19" xfId="15756"/>
    <cellStyle name="Normal - Style1 2" xfId="1709"/>
    <cellStyle name="Normal - Style1 2 2" xfId="15757"/>
    <cellStyle name="Normal - Style1 2 3" xfId="15758"/>
    <cellStyle name="Normal - Style1 2 4" xfId="61143"/>
    <cellStyle name="Normal - Style1 2 5" xfId="61144"/>
    <cellStyle name="Normal - Style1 2 6" xfId="61145"/>
    <cellStyle name="Normal - Style1 20" xfId="15759"/>
    <cellStyle name="Normal - Style1 3" xfId="3"/>
    <cellStyle name="Normal - Style1 3 2" xfId="1710"/>
    <cellStyle name="Normal - Style1 3 3" xfId="15760"/>
    <cellStyle name="Normal - Style1 3 4" xfId="15761"/>
    <cellStyle name="Normal - Style1 3 5" xfId="61146"/>
    <cellStyle name="Normal - Style1 3 6" xfId="61147"/>
    <cellStyle name="Normal - Style1 4" xfId="1711"/>
    <cellStyle name="Normal - Style1 4 2" xfId="1712"/>
    <cellStyle name="Normal - Style1 4 2 2" xfId="15762"/>
    <cellStyle name="Normal - Style1 4 2 3" xfId="61148"/>
    <cellStyle name="Normal - Style1 4 3" xfId="15763"/>
    <cellStyle name="Normal - Style1 4 4" xfId="61149"/>
    <cellStyle name="Normal - Style1 5" xfId="1713"/>
    <cellStyle name="Normal - Style1 5 2" xfId="15764"/>
    <cellStyle name="Normal - Style1 5 3" xfId="61150"/>
    <cellStyle name="Normal - Style1 6" xfId="15765"/>
    <cellStyle name="Normal - Style1 7" xfId="15766"/>
    <cellStyle name="Normal - Style1 8" xfId="15767"/>
    <cellStyle name="Normal - Style1 9" xfId="15768"/>
    <cellStyle name="Normal - Style1_bieu 1b" xfId="15769"/>
    <cellStyle name="Normal - 유형1" xfId="1714"/>
    <cellStyle name="Normal - 유형1 2" xfId="15770"/>
    <cellStyle name="Normal - 유형1 3" xfId="15771"/>
    <cellStyle name="Normal - 유형1 4" xfId="61151"/>
    <cellStyle name="Normal - 유형1 5" xfId="61152"/>
    <cellStyle name="Normal - 유형1 6" xfId="61153"/>
    <cellStyle name="Normal 10" xfId="4303"/>
    <cellStyle name="Normal 10 10" xfId="15772"/>
    <cellStyle name="Normal 10 10 2" xfId="15773"/>
    <cellStyle name="Normal 10 10 2 2" xfId="15774"/>
    <cellStyle name="Normal 10 10 2 2 2" xfId="15775"/>
    <cellStyle name="Normal 10 10 2 3" xfId="15776"/>
    <cellStyle name="Normal 10 10 3" xfId="15777"/>
    <cellStyle name="Normal 10 10 3 2" xfId="15778"/>
    <cellStyle name="Normal 10 10 4" xfId="15779"/>
    <cellStyle name="Normal 10 11" xfId="15780"/>
    <cellStyle name="Normal 10 11 2" xfId="15781"/>
    <cellStyle name="Normal 10 11 2 2" xfId="15782"/>
    <cellStyle name="Normal 10 11 2 2 2" xfId="15783"/>
    <cellStyle name="Normal 10 11 2 3" xfId="15784"/>
    <cellStyle name="Normal 10 11 3" xfId="15785"/>
    <cellStyle name="Normal 10 11 3 2" xfId="15786"/>
    <cellStyle name="Normal 10 11 4" xfId="15787"/>
    <cellStyle name="Normal 10 12" xfId="15788"/>
    <cellStyle name="Normal 10 12 2" xfId="15789"/>
    <cellStyle name="Normal 10 12 2 2" xfId="15790"/>
    <cellStyle name="Normal 10 12 3" xfId="15791"/>
    <cellStyle name="Normal 10 13" xfId="15792"/>
    <cellStyle name="Normal 10 13 2" xfId="15793"/>
    <cellStyle name="Normal 10 14" xfId="15794"/>
    <cellStyle name="Normal 10 15" xfId="15795"/>
    <cellStyle name="Normal 10 16" xfId="61154"/>
    <cellStyle name="Normal 10 17" xfId="61155"/>
    <cellStyle name="Normal 10 18" xfId="61156"/>
    <cellStyle name="Normal 10 2" xfId="6"/>
    <cellStyle name="Normal 10 2 10" xfId="15796"/>
    <cellStyle name="Normal 10 2 10 2" xfId="15797"/>
    <cellStyle name="Normal 10 2 11" xfId="15798"/>
    <cellStyle name="Normal 10 2 11 2" xfId="15799"/>
    <cellStyle name="Normal 10 2 12" xfId="15800"/>
    <cellStyle name="Normal 10 2 13" xfId="15801"/>
    <cellStyle name="Normal 10 2 14" xfId="55398"/>
    <cellStyle name="Normal 10 2 2" xfId="1715"/>
    <cellStyle name="Normal 10 2 2 2" xfId="15802"/>
    <cellStyle name="Normal 10 2 2 2 2" xfId="15803"/>
    <cellStyle name="Normal 10 2 2 2 2 2" xfId="15804"/>
    <cellStyle name="Normal 10 2 24" xfId="15805"/>
    <cellStyle name="Normal 10 2 24 2" xfId="15806"/>
    <cellStyle name="Normal 10 2 24 2 2" xfId="15807"/>
    <cellStyle name="Normal 10 2 24 2 2 2" xfId="15808"/>
    <cellStyle name="Normal 10 2 24 2 2 2 2" xfId="15809"/>
    <cellStyle name="Normal 10 2 24 2 2 3" xfId="15810"/>
    <cellStyle name="Normal 10 2 24 2 3" xfId="15811"/>
    <cellStyle name="Normal 10 2 24 2 3 2" xfId="15812"/>
    <cellStyle name="Normal 10 2 24 2 4" xfId="15813"/>
    <cellStyle name="Normal 10 2 24 3" xfId="15814"/>
    <cellStyle name="Normal 10 2 24 3 2" xfId="15815"/>
    <cellStyle name="Normal 10 2 24 3 2 2" xfId="15816"/>
    <cellStyle name="Normal 10 2 24 3 2 2 2" xfId="15817"/>
    <cellStyle name="Normal 10 2 24 3 2 3" xfId="15818"/>
    <cellStyle name="Normal 10 2 24 3 3" xfId="15819"/>
    <cellStyle name="Normal 10 2 24 3 3 2" xfId="15820"/>
    <cellStyle name="Normal 10 2 24 3 4" xfId="15821"/>
    <cellStyle name="Normal 10 2 24 4" xfId="15822"/>
    <cellStyle name="Normal 10 2 24 4 2" xfId="15823"/>
    <cellStyle name="Normal 10 2 24 4 2 2" xfId="15824"/>
    <cellStyle name="Normal 10 2 24 4 3" xfId="15825"/>
    <cellStyle name="Normal 10 2 24 5" xfId="15826"/>
    <cellStyle name="Normal 10 2 24 5 2" xfId="15827"/>
    <cellStyle name="Normal 10 2 24 6" xfId="15828"/>
    <cellStyle name="Normal 10 2 28" xfId="15829"/>
    <cellStyle name="Normal 10 2 3" xfId="15830"/>
    <cellStyle name="Normal 10 2 3 2" xfId="15831"/>
    <cellStyle name="Normal 10 2 3 2 2" xfId="15832"/>
    <cellStyle name="Normal 10 2 3 2 2 2" xfId="15833"/>
    <cellStyle name="Normal 10 2 3 2 2 2 2" xfId="15834"/>
    <cellStyle name="Normal 10 2 3 2 2 3" xfId="15835"/>
    <cellStyle name="Normal 10 2 3 2 3" xfId="15836"/>
    <cellStyle name="Normal 10 2 3 2 3 2" xfId="15837"/>
    <cellStyle name="Normal 10 2 3 2 4" xfId="15838"/>
    <cellStyle name="Normal 10 2 3 3" xfId="15839"/>
    <cellStyle name="Normal 10 2 3 3 2" xfId="15840"/>
    <cellStyle name="Normal 10 2 3 3 2 2" xfId="15841"/>
    <cellStyle name="Normal 10 2 3 3 2 2 2" xfId="15842"/>
    <cellStyle name="Normal 10 2 3 3 2 3" xfId="15843"/>
    <cellStyle name="Normal 10 2 3 3 3" xfId="15844"/>
    <cellStyle name="Normal 10 2 3 3 3 2" xfId="15845"/>
    <cellStyle name="Normal 10 2 3 3 4" xfId="15846"/>
    <cellStyle name="Normal 10 2 3 4" xfId="15847"/>
    <cellStyle name="Normal 10 2 3 4 2" xfId="15848"/>
    <cellStyle name="Normal 10 2 3 4 2 2" xfId="15849"/>
    <cellStyle name="Normal 10 2 3 4 3" xfId="15850"/>
    <cellStyle name="Normal 10 2 3 5" xfId="15851"/>
    <cellStyle name="Normal 10 2 3 5 2" xfId="15852"/>
    <cellStyle name="Normal 10 2 3 6" xfId="15853"/>
    <cellStyle name="Normal 10 2 4" xfId="5806"/>
    <cellStyle name="Normal 10 2 4 2" xfId="15854"/>
    <cellStyle name="Normal 10 2 4 2 2" xfId="15855"/>
    <cellStyle name="Normal 10 2 4 3" xfId="55396"/>
    <cellStyle name="Normal 10 2 5" xfId="15856"/>
    <cellStyle name="Normal 10 2 5 2" xfId="15857"/>
    <cellStyle name="Normal 10 2 5 2 2" xfId="15858"/>
    <cellStyle name="Normal 10 2 5 2 2 2" xfId="15859"/>
    <cellStyle name="Normal 10 2 5 2 2 2 2" xfId="15860"/>
    <cellStyle name="Normal 10 2 5 2 2 3" xfId="15861"/>
    <cellStyle name="Normal 10 2 5 2 3" xfId="15862"/>
    <cellStyle name="Normal 10 2 5 2 3 2" xfId="15863"/>
    <cellStyle name="Normal 10 2 5 2 4" xfId="15864"/>
    <cellStyle name="Normal 10 2 5 3" xfId="15865"/>
    <cellStyle name="Normal 10 2 5 3 2" xfId="15866"/>
    <cellStyle name="Normal 10 2 5 3 2 2" xfId="15867"/>
    <cellStyle name="Normal 10 2 5 3 2 2 2" xfId="15868"/>
    <cellStyle name="Normal 10 2 5 3 2 3" xfId="15869"/>
    <cellStyle name="Normal 10 2 5 3 3" xfId="15870"/>
    <cellStyle name="Normal 10 2 5 3 3 2" xfId="15871"/>
    <cellStyle name="Normal 10 2 5 3 4" xfId="15872"/>
    <cellStyle name="Normal 10 2 5 4" xfId="15873"/>
    <cellStyle name="Normal 10 2 5 4 2" xfId="15874"/>
    <cellStyle name="Normal 10 2 5 4 2 2" xfId="15875"/>
    <cellStyle name="Normal 10 2 5 4 3" xfId="15876"/>
    <cellStyle name="Normal 10 2 5 5" xfId="15877"/>
    <cellStyle name="Normal 10 2 5 5 2" xfId="15878"/>
    <cellStyle name="Normal 10 2 5 6" xfId="15879"/>
    <cellStyle name="Normal 10 2 6" xfId="15880"/>
    <cellStyle name="Normal 10 2 6 2" xfId="15881"/>
    <cellStyle name="Normal 10 2 6 2 2" xfId="15882"/>
    <cellStyle name="Normal 10 2 6 2 2 2" xfId="15883"/>
    <cellStyle name="Normal 10 2 6 2 3" xfId="15884"/>
    <cellStyle name="Normal 10 2 6 3" xfId="15885"/>
    <cellStyle name="Normal 10 2 6 3 2" xfId="15886"/>
    <cellStyle name="Normal 10 2 6 4" xfId="15887"/>
    <cellStyle name="Normal 10 2 7" xfId="15888"/>
    <cellStyle name="Normal 10 2 7 2" xfId="15889"/>
    <cellStyle name="Normal 10 2 7 2 2" xfId="15890"/>
    <cellStyle name="Normal 10 2 7 2 2 2" xfId="15891"/>
    <cellStyle name="Normal 10 2 7 2 3" xfId="15892"/>
    <cellStyle name="Normal 10 2 7 3" xfId="15893"/>
    <cellStyle name="Normal 10 2 7 3 2" xfId="15894"/>
    <cellStyle name="Normal 10 2 7 4" xfId="15895"/>
    <cellStyle name="Normal 10 2 8" xfId="15896"/>
    <cellStyle name="Normal 10 2 8 2" xfId="15897"/>
    <cellStyle name="Normal 10 2 8 2 2" xfId="15898"/>
    <cellStyle name="Normal 10 2 8 2 2 2" xfId="15899"/>
    <cellStyle name="Normal 10 2 8 2 3" xfId="15900"/>
    <cellStyle name="Normal 10 2 8 3" xfId="15901"/>
    <cellStyle name="Normal 10 2 8 3 2" xfId="15902"/>
    <cellStyle name="Normal 10 2 8 4" xfId="15903"/>
    <cellStyle name="Normal 10 2 9" xfId="15904"/>
    <cellStyle name="Normal 10 2 9 2" xfId="15905"/>
    <cellStyle name="Normal 10 2 9 2 2" xfId="15906"/>
    <cellStyle name="Normal 10 2 9 3" xfId="15907"/>
    <cellStyle name="Normal 10 3" xfId="1716"/>
    <cellStyle name="Normal 10 3 10" xfId="15908"/>
    <cellStyle name="Normal 10 3 11" xfId="61157"/>
    <cellStyle name="Normal 10 3 12" xfId="61158"/>
    <cellStyle name="Normal 10 3 2" xfId="4304"/>
    <cellStyle name="Normal 10 3 2 2" xfId="15909"/>
    <cellStyle name="Normal 10 3 2 3" xfId="15910"/>
    <cellStyle name="Normal 10 3 2 4" xfId="61159"/>
    <cellStyle name="Normal 10 3 2 5" xfId="61160"/>
    <cellStyle name="Normal 10 3 3" xfId="15911"/>
    <cellStyle name="Normal 10 3 3 2" xfId="15912"/>
    <cellStyle name="Normal 10 3 3 3" xfId="15913"/>
    <cellStyle name="Normal 10 3 3 3 2" xfId="15914"/>
    <cellStyle name="Normal 10 3 3 3 2 2" xfId="15915"/>
    <cellStyle name="Normal 10 3 3 3 2 2 2" xfId="15916"/>
    <cellStyle name="Normal 10 3 3 3 2 3" xfId="15917"/>
    <cellStyle name="Normal 10 3 3 3 3" xfId="15918"/>
    <cellStyle name="Normal 10 3 3 3 3 2" xfId="15919"/>
    <cellStyle name="Normal 10 3 3 3 4" xfId="15920"/>
    <cellStyle name="Normal 10 3 3 4" xfId="15921"/>
    <cellStyle name="Normal 10 3 3 4 2" xfId="15922"/>
    <cellStyle name="Normal 10 3 3 4 2 2" xfId="15923"/>
    <cellStyle name="Normal 10 3 3 4 2 2 2" xfId="15924"/>
    <cellStyle name="Normal 10 3 3 4 2 3" xfId="15925"/>
    <cellStyle name="Normal 10 3 3 4 3" xfId="15926"/>
    <cellStyle name="Normal 10 3 3 4 3 2" xfId="15927"/>
    <cellStyle name="Normal 10 3 3 4 4" xfId="15928"/>
    <cellStyle name="Normal 10 3 3 5" xfId="15929"/>
    <cellStyle name="Normal 10 3 3 5 2" xfId="15930"/>
    <cellStyle name="Normal 10 3 3 5 2 2" xfId="15931"/>
    <cellStyle name="Normal 10 3 3 5 3" xfId="15932"/>
    <cellStyle name="Normal 10 3 3 6" xfId="15933"/>
    <cellStyle name="Normal 10 3 3 6 2" xfId="15934"/>
    <cellStyle name="Normal 10 3 3 7" xfId="15935"/>
    <cellStyle name="Normal 10 3 4" xfId="15936"/>
    <cellStyle name="Normal 10 3 4 2" xfId="15937"/>
    <cellStyle name="Normal 10 3 5" xfId="15938"/>
    <cellStyle name="Normal 10 3 5 2" xfId="15939"/>
    <cellStyle name="Normal 10 3 6" xfId="15940"/>
    <cellStyle name="Normal 10 3 6 2" xfId="15941"/>
    <cellStyle name="Normal 10 3 7" xfId="15942"/>
    <cellStyle name="Normal 10 3 7 2" xfId="15943"/>
    <cellStyle name="Normal 10 3 8" xfId="15944"/>
    <cellStyle name="Normal 10 3 8 2" xfId="15945"/>
    <cellStyle name="Normal 10 3 9" xfId="15946"/>
    <cellStyle name="Normal 10 4" xfId="4305"/>
    <cellStyle name="Normal 10 4 2" xfId="15947"/>
    <cellStyle name="Normal 10 4 2 2" xfId="15948"/>
    <cellStyle name="Normal 10 4 2 2 2" xfId="15949"/>
    <cellStyle name="Normal 10 4 2 2 2 2" xfId="15950"/>
    <cellStyle name="Normal 10 4 2 2 3" xfId="15951"/>
    <cellStyle name="Normal 10 4 2 3" xfId="15952"/>
    <cellStyle name="Normal 10 4 2 3 2" xfId="15953"/>
    <cellStyle name="Normal 10 4 2 4" xfId="15954"/>
    <cellStyle name="Normal 10 4 3" xfId="15955"/>
    <cellStyle name="Normal 10 4 3 2" xfId="15956"/>
    <cellStyle name="Normal 10 4 3 2 2" xfId="15957"/>
    <cellStyle name="Normal 10 4 3 2 2 2" xfId="15958"/>
    <cellStyle name="Normal 10 4 3 2 3" xfId="15959"/>
    <cellStyle name="Normal 10 4 3 3" xfId="15960"/>
    <cellStyle name="Normal 10 4 3 3 2" xfId="15961"/>
    <cellStyle name="Normal 10 4 3 4" xfId="15962"/>
    <cellStyle name="Normal 10 4 4" xfId="15963"/>
    <cellStyle name="Normal 10 4 4 2" xfId="15964"/>
    <cellStyle name="Normal 10 4 4 2 2" xfId="15965"/>
    <cellStyle name="Normal 10 4 4 3" xfId="15966"/>
    <cellStyle name="Normal 10 4 5" xfId="15967"/>
    <cellStyle name="Normal 10 4 5 2" xfId="15968"/>
    <cellStyle name="Normal 10 4 6" xfId="15969"/>
    <cellStyle name="Normal 10 4 7" xfId="15970"/>
    <cellStyle name="Normal 10 5" xfId="4306"/>
    <cellStyle name="Normal 10 5 10" xfId="61161"/>
    <cellStyle name="Normal 10 5 11" xfId="61162"/>
    <cellStyle name="Normal 10 5 2" xfId="15971"/>
    <cellStyle name="Normal 10 5 2 2" xfId="15972"/>
    <cellStyle name="Normal 10 5 2 2 2" xfId="15973"/>
    <cellStyle name="Normal 10 5 2 2 2 2" xfId="15974"/>
    <cellStyle name="Normal 10 5 2 2 3" xfId="15975"/>
    <cellStyle name="Normal 10 5 2 3" xfId="15976"/>
    <cellStyle name="Normal 10 5 2 3 2" xfId="15977"/>
    <cellStyle name="Normal 10 5 2 4" xfId="15978"/>
    <cellStyle name="Normal 10 5 3" xfId="15979"/>
    <cellStyle name="Normal 10 5 3 2" xfId="15980"/>
    <cellStyle name="Normal 10 5 3 2 2" xfId="15981"/>
    <cellStyle name="Normal 10 5 3 2 2 2" xfId="15982"/>
    <cellStyle name="Normal 10 5 3 2 3" xfId="15983"/>
    <cellStyle name="Normal 10 5 3 3" xfId="15984"/>
    <cellStyle name="Normal 10 5 3 3 2" xfId="15985"/>
    <cellStyle name="Normal 10 5 3 4" xfId="15986"/>
    <cellStyle name="Normal 10 5 4" xfId="15987"/>
    <cellStyle name="Normal 10 5 4 2" xfId="15988"/>
    <cellStyle name="Normal 10 5 4 2 2" xfId="15989"/>
    <cellStyle name="Normal 10 5 4 3" xfId="15990"/>
    <cellStyle name="Normal 10 5 5" xfId="15991"/>
    <cellStyle name="Normal 10 5 5 2" xfId="15992"/>
    <cellStyle name="Normal 10 5 6" xfId="15993"/>
    <cellStyle name="Normal 10 5 6 2" xfId="15994"/>
    <cellStyle name="Normal 10 5 7" xfId="15995"/>
    <cellStyle name="Normal 10 5 7 2" xfId="15996"/>
    <cellStyle name="Normal 10 5 8" xfId="15997"/>
    <cellStyle name="Normal 10 5 9" xfId="15998"/>
    <cellStyle name="Normal 10 6" xfId="4307"/>
    <cellStyle name="Normal 10 6 2" xfId="15999"/>
    <cellStyle name="Normal 10 6 2 2" xfId="16000"/>
    <cellStyle name="Normal 10 6 2 2 2" xfId="16001"/>
    <cellStyle name="Normal 10 6 2 2 2 2" xfId="16002"/>
    <cellStyle name="Normal 10 6 2 2 3" xfId="16003"/>
    <cellStyle name="Normal 10 6 2 3" xfId="16004"/>
    <cellStyle name="Normal 10 6 2 3 2" xfId="16005"/>
    <cellStyle name="Normal 10 6 2 4" xfId="16006"/>
    <cellStyle name="Normal 10 6 3" xfId="16007"/>
    <cellStyle name="Normal 10 6 3 2" xfId="16008"/>
    <cellStyle name="Normal 10 6 3 2 2" xfId="16009"/>
    <cellStyle name="Normal 10 6 3 2 2 2" xfId="16010"/>
    <cellStyle name="Normal 10 6 3 2 3" xfId="16011"/>
    <cellStyle name="Normal 10 6 3 3" xfId="16012"/>
    <cellStyle name="Normal 10 6 3 3 2" xfId="16013"/>
    <cellStyle name="Normal 10 6 3 4" xfId="16014"/>
    <cellStyle name="Normal 10 6 4" xfId="16015"/>
    <cellStyle name="Normal 10 6 4 2" xfId="16016"/>
    <cellStyle name="Normal 10 6 4 2 2" xfId="16017"/>
    <cellStyle name="Normal 10 6 4 3" xfId="16018"/>
    <cellStyle name="Normal 10 6 5" xfId="16019"/>
    <cellStyle name="Normal 10 6 5 2" xfId="16020"/>
    <cellStyle name="Normal 10 6 6" xfId="16021"/>
    <cellStyle name="Normal 10 6 7" xfId="16022"/>
    <cellStyle name="Normal 10 7" xfId="16023"/>
    <cellStyle name="Normal 10 7 2" xfId="16024"/>
    <cellStyle name="Normal 10 7 3" xfId="16025"/>
    <cellStyle name="Normal 10 7 3 2" xfId="16026"/>
    <cellStyle name="Normal 10 7 3 2 2" xfId="16027"/>
    <cellStyle name="Normal 10 7 3 2 2 2" xfId="16028"/>
    <cellStyle name="Normal 10 7 3 2 2 2 2" xfId="16029"/>
    <cellStyle name="Normal 10 7 3 2 2 2 2 2" xfId="16030"/>
    <cellStyle name="Normal 10 7 3 2 2 2 2 2 2" xfId="16031"/>
    <cellStyle name="Normal 10 7 3 2 2 2 2 3" xfId="16032"/>
    <cellStyle name="Normal 10 7 3 2 2 2 3" xfId="16033"/>
    <cellStyle name="Normal 10 7 3 2 2 2 3 2" xfId="16034"/>
    <cellStyle name="Normal 10 7 3 2 2 2 4" xfId="16035"/>
    <cellStyle name="Normal 10 7 3 2 2 3" xfId="16036"/>
    <cellStyle name="Normal 10 7 3 2 2 3 2" xfId="16037"/>
    <cellStyle name="Normal 10 7 3 2 2 3 2 2" xfId="16038"/>
    <cellStyle name="Normal 10 7 3 2 2 3 2 2 2" xfId="16039"/>
    <cellStyle name="Normal 10 7 3 2 2 3 2 3" xfId="16040"/>
    <cellStyle name="Normal 10 7 3 2 2 3 3" xfId="16041"/>
    <cellStyle name="Normal 10 7 3 2 2 3 3 2" xfId="16042"/>
    <cellStyle name="Normal 10 7 3 2 2 3 4" xfId="16043"/>
    <cellStyle name="Normal 10 7 3 2 2 4" xfId="16044"/>
    <cellStyle name="Normal 10 7 3 2 2 4 2" xfId="16045"/>
    <cellStyle name="Normal 10 7 3 2 2 4 2 2" xfId="16046"/>
    <cellStyle name="Normal 10 7 3 2 2 4 3" xfId="16047"/>
    <cellStyle name="Normal 10 7 3 2 2 5" xfId="16048"/>
    <cellStyle name="Normal 10 7 3 2 2 5 2" xfId="16049"/>
    <cellStyle name="Normal 10 7 3 2 2 6" xfId="16050"/>
    <cellStyle name="Normal 10 7 3 2 3" xfId="16051"/>
    <cellStyle name="Normal 10 7 3 2 3 2" xfId="16052"/>
    <cellStyle name="Normal 10 7 3 2 3 2 2" xfId="16053"/>
    <cellStyle name="Normal 10 7 3 2 3 2 2 2" xfId="16054"/>
    <cellStyle name="Normal 10 7 3 2 3 2 3" xfId="16055"/>
    <cellStyle name="Normal 10 7 3 2 3 3" xfId="16056"/>
    <cellStyle name="Normal 10 7 3 2 3 3 2" xfId="16057"/>
    <cellStyle name="Normal 10 7 3 2 3 4" xfId="16058"/>
    <cellStyle name="Normal 10 7 3 2 4" xfId="16059"/>
    <cellStyle name="Normal 10 7 3 2 4 2" xfId="16060"/>
    <cellStyle name="Normal 10 7 3 2 4 2 2" xfId="16061"/>
    <cellStyle name="Normal 10 7 3 2 4 2 2 2" xfId="16062"/>
    <cellStyle name="Normal 10 7 3 2 4 2 3" xfId="16063"/>
    <cellStyle name="Normal 10 7 3 2 4 3" xfId="16064"/>
    <cellStyle name="Normal 10 7 3 2 4 3 2" xfId="16065"/>
    <cellStyle name="Normal 10 7 3 2 4 4" xfId="16066"/>
    <cellStyle name="Normal 10 7 3 2 5" xfId="16067"/>
    <cellStyle name="Normal 10 7 3 2 5 2" xfId="16068"/>
    <cellStyle name="Normal 10 7 3 2 5 2 2" xfId="16069"/>
    <cellStyle name="Normal 10 7 3 2 5 3" xfId="16070"/>
    <cellStyle name="Normal 10 7 3 2 6" xfId="16071"/>
    <cellStyle name="Normal 10 7 3 2 6 2" xfId="16072"/>
    <cellStyle name="Normal 10 7 3 2 7" xfId="16073"/>
    <cellStyle name="Normal 10 7 3 3" xfId="16074"/>
    <cellStyle name="Normal 10 7 3 3 2" xfId="16075"/>
    <cellStyle name="Normal 10 7 3 3 2 2" xfId="16076"/>
    <cellStyle name="Normal 10 7 3 3 2 2 2" xfId="16077"/>
    <cellStyle name="Normal 10 7 3 3 2 2 2 2" xfId="16078"/>
    <cellStyle name="Normal 10 7 3 3 2 2 3" xfId="16079"/>
    <cellStyle name="Normal 10 7 3 3 2 3" xfId="16080"/>
    <cellStyle name="Normal 10 7 3 3 2 3 2" xfId="16081"/>
    <cellStyle name="Normal 10 7 3 3 2 4" xfId="16082"/>
    <cellStyle name="Normal 10 7 3 3 3" xfId="16083"/>
    <cellStyle name="Normal 10 7 3 3 3 2" xfId="16084"/>
    <cellStyle name="Normal 10 7 3 3 3 2 2" xfId="16085"/>
    <cellStyle name="Normal 10 7 3 3 3 2 2 2" xfId="16086"/>
    <cellStyle name="Normal 10 7 3 3 3 2 3" xfId="16087"/>
    <cellStyle name="Normal 10 7 3 3 3 3" xfId="16088"/>
    <cellStyle name="Normal 10 7 3 3 3 3 2" xfId="16089"/>
    <cellStyle name="Normal 10 7 3 3 3 4" xfId="16090"/>
    <cellStyle name="Normal 10 7 3 3 4" xfId="16091"/>
    <cellStyle name="Normal 10 7 3 3 4 2" xfId="16092"/>
    <cellStyle name="Normal 10 7 3 3 4 2 2" xfId="16093"/>
    <cellStyle name="Normal 10 7 3 3 4 3" xfId="16094"/>
    <cellStyle name="Normal 10 7 3 3 5" xfId="16095"/>
    <cellStyle name="Normal 10 7 3 3 5 2" xfId="16096"/>
    <cellStyle name="Normal 10 7 3 3 6" xfId="16097"/>
    <cellStyle name="Normal 10 7 3 4" xfId="16098"/>
    <cellStyle name="Normal 10 7 3 4 2" xfId="16099"/>
    <cellStyle name="Normal 10 7 3 4 2 2" xfId="16100"/>
    <cellStyle name="Normal 10 7 3 4 2 2 2" xfId="16101"/>
    <cellStyle name="Normal 10 7 3 4 2 3" xfId="16102"/>
    <cellStyle name="Normal 10 7 3 4 3" xfId="16103"/>
    <cellStyle name="Normal 10 7 3 4 3 2" xfId="16104"/>
    <cellStyle name="Normal 10 7 3 4 4" xfId="16105"/>
    <cellStyle name="Normal 10 7 3 5" xfId="16106"/>
    <cellStyle name="Normal 10 7 3 5 2" xfId="16107"/>
    <cellStyle name="Normal 10 7 3 5 2 2" xfId="16108"/>
    <cellStyle name="Normal 10 7 3 5 2 2 2" xfId="16109"/>
    <cellStyle name="Normal 10 7 3 5 2 3" xfId="16110"/>
    <cellStyle name="Normal 10 7 3 5 3" xfId="16111"/>
    <cellStyle name="Normal 10 7 3 5 3 2" xfId="16112"/>
    <cellStyle name="Normal 10 7 3 5 4" xfId="16113"/>
    <cellStyle name="Normal 10 7 3 6" xfId="16114"/>
    <cellStyle name="Normal 10 7 3 6 2" xfId="16115"/>
    <cellStyle name="Normal 10 7 3 6 2 2" xfId="16116"/>
    <cellStyle name="Normal 10 7 3 6 3" xfId="16117"/>
    <cellStyle name="Normal 10 7 3 7" xfId="16118"/>
    <cellStyle name="Normal 10 7 3 7 2" xfId="16119"/>
    <cellStyle name="Normal 10 7 3 8" xfId="16120"/>
    <cellStyle name="Normal 10 7 4" xfId="16121"/>
    <cellStyle name="Normal 10 7 4 2" xfId="16122"/>
    <cellStyle name="Normal 10 7 4 2 2" xfId="16123"/>
    <cellStyle name="Normal 10 7 4 2 2 2" xfId="16124"/>
    <cellStyle name="Normal 10 7 4 2 2 2 2" xfId="16125"/>
    <cellStyle name="Normal 10 7 4 2 2 2 2 2" xfId="16126"/>
    <cellStyle name="Normal 10 7 4 2 2 2 3" xfId="16127"/>
    <cellStyle name="Normal 10 7 4 2 2 3" xfId="16128"/>
    <cellStyle name="Normal 10 7 4 2 2 3 2" xfId="16129"/>
    <cellStyle name="Normal 10 7 4 2 2 4" xfId="16130"/>
    <cellStyle name="Normal 10 7 4 2 3" xfId="16131"/>
    <cellStyle name="Normal 10 7 4 2 3 2" xfId="16132"/>
    <cellStyle name="Normal 10 7 4 2 3 2 2" xfId="16133"/>
    <cellStyle name="Normal 10 7 4 2 3 2 2 2" xfId="16134"/>
    <cellStyle name="Normal 10 7 4 2 3 2 3" xfId="16135"/>
    <cellStyle name="Normal 10 7 4 2 3 3" xfId="16136"/>
    <cellStyle name="Normal 10 7 4 2 3 3 2" xfId="16137"/>
    <cellStyle name="Normal 10 7 4 2 3 4" xfId="16138"/>
    <cellStyle name="Normal 10 7 4 2 4" xfId="16139"/>
    <cellStyle name="Normal 10 7 4 2 4 2" xfId="16140"/>
    <cellStyle name="Normal 10 7 4 2 4 2 2" xfId="16141"/>
    <cellStyle name="Normal 10 7 4 2 4 3" xfId="16142"/>
    <cellStyle name="Normal 10 7 4 2 5" xfId="16143"/>
    <cellStyle name="Normal 10 7 4 2 5 2" xfId="16144"/>
    <cellStyle name="Normal 10 7 4 2 6" xfId="16145"/>
    <cellStyle name="Normal 10 7 4 3" xfId="16146"/>
    <cellStyle name="Normal 10 7 4 3 2" xfId="16147"/>
    <cellStyle name="Normal 10 7 4 3 2 2" xfId="16148"/>
    <cellStyle name="Normal 10 7 4 3 2 2 2" xfId="16149"/>
    <cellStyle name="Normal 10 7 4 3 2 3" xfId="16150"/>
    <cellStyle name="Normal 10 7 4 3 3" xfId="16151"/>
    <cellStyle name="Normal 10 7 4 3 3 2" xfId="16152"/>
    <cellStyle name="Normal 10 7 4 3 4" xfId="16153"/>
    <cellStyle name="Normal 10 7 4 4" xfId="16154"/>
    <cellStyle name="Normal 10 7 4 4 2" xfId="16155"/>
    <cellStyle name="Normal 10 7 4 4 2 2" xfId="16156"/>
    <cellStyle name="Normal 10 7 4 4 2 2 2" xfId="16157"/>
    <cellStyle name="Normal 10 7 4 4 2 3" xfId="16158"/>
    <cellStyle name="Normal 10 7 4 4 3" xfId="16159"/>
    <cellStyle name="Normal 10 7 4 4 3 2" xfId="16160"/>
    <cellStyle name="Normal 10 7 4 4 4" xfId="16161"/>
    <cellStyle name="Normal 10 7 4 5" xfId="16162"/>
    <cellStyle name="Normal 10 7 4 5 2" xfId="16163"/>
    <cellStyle name="Normal 10 7 4 5 2 2" xfId="16164"/>
    <cellStyle name="Normal 10 7 4 5 3" xfId="16165"/>
    <cellStyle name="Normal 10 7 4 6" xfId="16166"/>
    <cellStyle name="Normal 10 7 4 6 2" xfId="16167"/>
    <cellStyle name="Normal 10 7 4 7" xfId="16168"/>
    <cellStyle name="Normal 10 8" xfId="16169"/>
    <cellStyle name="Normal 10 8 2" xfId="16170"/>
    <cellStyle name="Normal 10 9" xfId="16171"/>
    <cellStyle name="Normal 10 9 2" xfId="16172"/>
    <cellStyle name="Normal 10_05-12  KH trung han 2016-2020 - Liem Thinh edited" xfId="4308"/>
    <cellStyle name="Normal 100" xfId="1717"/>
    <cellStyle name="Normal 100 2" xfId="16173"/>
    <cellStyle name="Normal 100 3" xfId="61163"/>
    <cellStyle name="Normal 101" xfId="1718"/>
    <cellStyle name="Normal 101 2" xfId="16174"/>
    <cellStyle name="Normal 101 3" xfId="61164"/>
    <cellStyle name="Normal 102" xfId="1719"/>
    <cellStyle name="Normal 102 2" xfId="16175"/>
    <cellStyle name="Normal 102 3" xfId="61165"/>
    <cellStyle name="Normal 103" xfId="1720"/>
    <cellStyle name="Normal 103 2" xfId="16176"/>
    <cellStyle name="Normal 103 3" xfId="61166"/>
    <cellStyle name="Normal 104" xfId="1721"/>
    <cellStyle name="Normal 104 2" xfId="16177"/>
    <cellStyle name="Normal 104 3" xfId="61167"/>
    <cellStyle name="Normal 105" xfId="1722"/>
    <cellStyle name="Normal 105 2" xfId="16178"/>
    <cellStyle name="Normal 105 3" xfId="61168"/>
    <cellStyle name="Normal 106" xfId="1723"/>
    <cellStyle name="Normal 106 2" xfId="16179"/>
    <cellStyle name="Normal 106 3" xfId="61169"/>
    <cellStyle name="Normal 107" xfId="1724"/>
    <cellStyle name="Normal 107 2" xfId="16180"/>
    <cellStyle name="Normal 107 3" xfId="61170"/>
    <cellStyle name="Normal 108" xfId="1725"/>
    <cellStyle name="Normal 108 2" xfId="16181"/>
    <cellStyle name="Normal 108 3" xfId="61171"/>
    <cellStyle name="Normal 109" xfId="38"/>
    <cellStyle name="Normal 109 2" xfId="16182"/>
    <cellStyle name="Normal 109 3" xfId="16183"/>
    <cellStyle name="Normal 109 4" xfId="16184"/>
    <cellStyle name="Normal 109 5" xfId="61172"/>
    <cellStyle name="Normal 109 6" xfId="61173"/>
    <cellStyle name="Normal 11" xfId="11"/>
    <cellStyle name="Normal 11 2" xfId="4309"/>
    <cellStyle name="Normal 11 2 2" xfId="4310"/>
    <cellStyle name="Normal 11 2 2 2" xfId="16185"/>
    <cellStyle name="Normal 11 2 2 3" xfId="16186"/>
    <cellStyle name="Normal 11 2 2 4" xfId="61174"/>
    <cellStyle name="Normal 11 2 2 5" xfId="61175"/>
    <cellStyle name="Normal 11 2 3" xfId="16187"/>
    <cellStyle name="Normal 11 2 4" xfId="16188"/>
    <cellStyle name="Normal 11 2 5" xfId="61176"/>
    <cellStyle name="Normal 11 2 6" xfId="61177"/>
    <cellStyle name="Normal 11 3" xfId="4311"/>
    <cellStyle name="Normal 11 3 10" xfId="16189"/>
    <cellStyle name="Normal 11 3 10 2" xfId="16190"/>
    <cellStyle name="Normal 11 3 11" xfId="16191"/>
    <cellStyle name="Normal 11 3 11 2" xfId="16192"/>
    <cellStyle name="Normal 11 3 12" xfId="16193"/>
    <cellStyle name="Normal 11 3 2" xfId="4312"/>
    <cellStyle name="Normal 11 3 2 2" xfId="16194"/>
    <cellStyle name="Normal 11 3 2 2 2" xfId="16195"/>
    <cellStyle name="Normal 11 3 2 2 2 2" xfId="16196"/>
    <cellStyle name="Normal 11 3 2 2 2 2 2" xfId="16197"/>
    <cellStyle name="Normal 11 3 2 2 2 2 2 2" xfId="16198"/>
    <cellStyle name="Normal 11 3 2 2 2 2 2 2 2" xfId="16199"/>
    <cellStyle name="Normal 11 3 2 2 2 2 2 3" xfId="16200"/>
    <cellStyle name="Normal 11 3 2 2 2 2 3" xfId="16201"/>
    <cellStyle name="Normal 11 3 2 2 2 2 3 2" xfId="16202"/>
    <cellStyle name="Normal 11 3 2 2 2 2 4" xfId="16203"/>
    <cellStyle name="Normal 11 3 2 2 2 3" xfId="16204"/>
    <cellStyle name="Normal 11 3 2 2 2 3 2" xfId="16205"/>
    <cellStyle name="Normal 11 3 2 2 2 3 2 2" xfId="16206"/>
    <cellStyle name="Normal 11 3 2 2 2 3 2 2 2" xfId="16207"/>
    <cellStyle name="Normal 11 3 2 2 2 3 2 3" xfId="16208"/>
    <cellStyle name="Normal 11 3 2 2 2 3 3" xfId="16209"/>
    <cellStyle name="Normal 11 3 2 2 2 3 3 2" xfId="16210"/>
    <cellStyle name="Normal 11 3 2 2 2 3 4" xfId="16211"/>
    <cellStyle name="Normal 11 3 2 2 2 4" xfId="16212"/>
    <cellStyle name="Normal 11 3 2 2 2 4 2" xfId="16213"/>
    <cellStyle name="Normal 11 3 2 2 2 4 2 2" xfId="16214"/>
    <cellStyle name="Normal 11 3 2 2 2 4 3" xfId="16215"/>
    <cellStyle name="Normal 11 3 2 2 2 5" xfId="16216"/>
    <cellStyle name="Normal 11 3 2 2 2 5 2" xfId="16217"/>
    <cellStyle name="Normal 11 3 2 2 2 6" xfId="16218"/>
    <cellStyle name="Normal 11 3 2 2 3" xfId="16219"/>
    <cellStyle name="Normal 11 3 2 2 3 2" xfId="16220"/>
    <cellStyle name="Normal 11 3 2 2 3 2 2" xfId="16221"/>
    <cellStyle name="Normal 11 3 2 2 3 2 2 2" xfId="16222"/>
    <cellStyle name="Normal 11 3 2 2 3 2 3" xfId="16223"/>
    <cellStyle name="Normal 11 3 2 2 3 3" xfId="16224"/>
    <cellStyle name="Normal 11 3 2 2 3 3 2" xfId="16225"/>
    <cellStyle name="Normal 11 3 2 2 3 4" xfId="16226"/>
    <cellStyle name="Normal 11 3 2 2 4" xfId="16227"/>
    <cellStyle name="Normal 11 3 2 2 4 2" xfId="16228"/>
    <cellStyle name="Normal 11 3 2 2 4 2 2" xfId="16229"/>
    <cellStyle name="Normal 11 3 2 2 4 2 2 2" xfId="16230"/>
    <cellStyle name="Normal 11 3 2 2 4 2 3" xfId="16231"/>
    <cellStyle name="Normal 11 3 2 2 4 3" xfId="16232"/>
    <cellStyle name="Normal 11 3 2 2 4 3 2" xfId="16233"/>
    <cellStyle name="Normal 11 3 2 2 4 4" xfId="16234"/>
    <cellStyle name="Normal 11 3 2 2 5" xfId="16235"/>
    <cellStyle name="Normal 11 3 2 2 5 2" xfId="16236"/>
    <cellStyle name="Normal 11 3 2 2 5 2 2" xfId="16237"/>
    <cellStyle name="Normal 11 3 2 2 5 3" xfId="16238"/>
    <cellStyle name="Normal 11 3 2 2 6" xfId="16239"/>
    <cellStyle name="Normal 11 3 2 2 6 2" xfId="16240"/>
    <cellStyle name="Normal 11 3 2 2 7" xfId="16241"/>
    <cellStyle name="Normal 11 3 2 3" xfId="16242"/>
    <cellStyle name="Normal 11 3 2 3 2" xfId="16243"/>
    <cellStyle name="Normal 11 3 2 3 2 2" xfId="16244"/>
    <cellStyle name="Normal 11 3 2 3 2 2 2" xfId="16245"/>
    <cellStyle name="Normal 11 3 2 3 2 2 2 2" xfId="16246"/>
    <cellStyle name="Normal 11 3 2 3 2 2 3" xfId="16247"/>
    <cellStyle name="Normal 11 3 2 3 2 3" xfId="16248"/>
    <cellStyle name="Normal 11 3 2 3 2 3 2" xfId="16249"/>
    <cellStyle name="Normal 11 3 2 3 2 4" xfId="16250"/>
    <cellStyle name="Normal 11 3 2 3 3" xfId="16251"/>
    <cellStyle name="Normal 11 3 2 3 3 2" xfId="16252"/>
    <cellStyle name="Normal 11 3 2 3 3 2 2" xfId="16253"/>
    <cellStyle name="Normal 11 3 2 3 3 2 2 2" xfId="16254"/>
    <cellStyle name="Normal 11 3 2 3 3 2 3" xfId="16255"/>
    <cellStyle name="Normal 11 3 2 3 3 3" xfId="16256"/>
    <cellStyle name="Normal 11 3 2 3 3 3 2" xfId="16257"/>
    <cellStyle name="Normal 11 3 2 3 3 4" xfId="16258"/>
    <cellStyle name="Normal 11 3 2 3 4" xfId="16259"/>
    <cellStyle name="Normal 11 3 2 3 4 2" xfId="16260"/>
    <cellStyle name="Normal 11 3 2 3 4 2 2" xfId="16261"/>
    <cellStyle name="Normal 11 3 2 3 4 3" xfId="16262"/>
    <cellStyle name="Normal 11 3 2 3 5" xfId="16263"/>
    <cellStyle name="Normal 11 3 2 3 5 2" xfId="16264"/>
    <cellStyle name="Normal 11 3 2 3 6" xfId="16265"/>
    <cellStyle name="Normal 11 3 2 4" xfId="16266"/>
    <cellStyle name="Normal 11 3 2 4 2" xfId="16267"/>
    <cellStyle name="Normal 11 3 2 4 2 2" xfId="16268"/>
    <cellStyle name="Normal 11 3 2 4 2 2 2" xfId="16269"/>
    <cellStyle name="Normal 11 3 2 4 2 3" xfId="16270"/>
    <cellStyle name="Normal 11 3 2 4 3" xfId="16271"/>
    <cellStyle name="Normal 11 3 2 4 3 2" xfId="16272"/>
    <cellStyle name="Normal 11 3 2 4 4" xfId="16273"/>
    <cellStyle name="Normal 11 3 2 5" xfId="16274"/>
    <cellStyle name="Normal 11 3 2 5 2" xfId="16275"/>
    <cellStyle name="Normal 11 3 2 5 2 2" xfId="16276"/>
    <cellStyle name="Normal 11 3 2 5 2 2 2" xfId="16277"/>
    <cellStyle name="Normal 11 3 2 5 2 3" xfId="16278"/>
    <cellStyle name="Normal 11 3 2 5 3" xfId="16279"/>
    <cellStyle name="Normal 11 3 2 5 3 2" xfId="16280"/>
    <cellStyle name="Normal 11 3 2 5 4" xfId="16281"/>
    <cellStyle name="Normal 11 3 2 6" xfId="16282"/>
    <cellStyle name="Normal 11 3 2 6 2" xfId="16283"/>
    <cellStyle name="Normal 11 3 2 6 2 2" xfId="16284"/>
    <cellStyle name="Normal 11 3 2 6 3" xfId="16285"/>
    <cellStyle name="Normal 11 3 2 7" xfId="16286"/>
    <cellStyle name="Normal 11 3 2 7 2" xfId="16287"/>
    <cellStyle name="Normal 11 3 2 8" xfId="16288"/>
    <cellStyle name="Normal 11 3 2 8 2" xfId="16289"/>
    <cellStyle name="Normal 11 3 2 9" xfId="16290"/>
    <cellStyle name="Normal 11 3 3" xfId="4313"/>
    <cellStyle name="Normal 11 3 3 10" xfId="16291"/>
    <cellStyle name="Normal 11 3 3 2" xfId="16292"/>
    <cellStyle name="Normal 11 3 3 2 2" xfId="16293"/>
    <cellStyle name="Normal 11 3 3 2 2 2" xfId="16294"/>
    <cellStyle name="Normal 11 3 3 2 2 2 2" xfId="16295"/>
    <cellStyle name="Normal 11 3 3 2 2 2 2 2" xfId="16296"/>
    <cellStyle name="Normal 11 3 3 2 2 2 2 2 2" xfId="16297"/>
    <cellStyle name="Normal 11 3 3 2 2 2 2 2 2 2" xfId="16298"/>
    <cellStyle name="Normal 11 3 3 2 2 2 2 2 3" xfId="16299"/>
    <cellStyle name="Normal 11 3 3 2 2 2 2 3" xfId="16300"/>
    <cellStyle name="Normal 11 3 3 2 2 2 2 3 2" xfId="16301"/>
    <cellStyle name="Normal 11 3 3 2 2 2 2 4" xfId="16302"/>
    <cellStyle name="Normal 11 3 3 2 2 2 3" xfId="16303"/>
    <cellStyle name="Normal 11 3 3 2 2 2 3 2" xfId="16304"/>
    <cellStyle name="Normal 11 3 3 2 2 2 3 2 2" xfId="16305"/>
    <cellStyle name="Normal 11 3 3 2 2 2 3 2 2 2" xfId="16306"/>
    <cellStyle name="Normal 11 3 3 2 2 2 3 2 3" xfId="16307"/>
    <cellStyle name="Normal 11 3 3 2 2 2 3 3" xfId="16308"/>
    <cellStyle name="Normal 11 3 3 2 2 2 3 3 2" xfId="16309"/>
    <cellStyle name="Normal 11 3 3 2 2 2 3 4" xfId="16310"/>
    <cellStyle name="Normal 11 3 3 2 2 2 4" xfId="16311"/>
    <cellStyle name="Normal 11 3 3 2 2 2 4 2" xfId="16312"/>
    <cellStyle name="Normal 11 3 3 2 2 2 4 2 2" xfId="16313"/>
    <cellStyle name="Normal 11 3 3 2 2 2 4 3" xfId="16314"/>
    <cellStyle name="Normal 11 3 3 2 2 2 5" xfId="16315"/>
    <cellStyle name="Normal 11 3 3 2 2 2 5 2" xfId="16316"/>
    <cellStyle name="Normal 11 3 3 2 2 2 6" xfId="16317"/>
    <cellStyle name="Normal 11 3 3 2 2 3" xfId="16318"/>
    <cellStyle name="Normal 11 3 3 2 2 3 2" xfId="16319"/>
    <cellStyle name="Normal 11 3 3 2 2 3 2 2" xfId="16320"/>
    <cellStyle name="Normal 11 3 3 2 2 3 2 2 2" xfId="16321"/>
    <cellStyle name="Normal 11 3 3 2 2 3 2 3" xfId="16322"/>
    <cellStyle name="Normal 11 3 3 2 2 3 3" xfId="16323"/>
    <cellStyle name="Normal 11 3 3 2 2 3 3 2" xfId="16324"/>
    <cellStyle name="Normal 11 3 3 2 2 3 4" xfId="16325"/>
    <cellStyle name="Normal 11 3 3 2 2 4" xfId="16326"/>
    <cellStyle name="Normal 11 3 3 2 2 4 2" xfId="16327"/>
    <cellStyle name="Normal 11 3 3 2 2 4 2 2" xfId="16328"/>
    <cellStyle name="Normal 11 3 3 2 2 4 2 2 2" xfId="16329"/>
    <cellStyle name="Normal 11 3 3 2 2 4 2 3" xfId="16330"/>
    <cellStyle name="Normal 11 3 3 2 2 4 3" xfId="16331"/>
    <cellStyle name="Normal 11 3 3 2 2 4 3 2" xfId="16332"/>
    <cellStyle name="Normal 11 3 3 2 2 4 4" xfId="16333"/>
    <cellStyle name="Normal 11 3 3 2 2 5" xfId="16334"/>
    <cellStyle name="Normal 11 3 3 2 2 5 2" xfId="16335"/>
    <cellStyle name="Normal 11 3 3 2 2 5 2 2" xfId="16336"/>
    <cellStyle name="Normal 11 3 3 2 2 5 3" xfId="16337"/>
    <cellStyle name="Normal 11 3 3 2 2 6" xfId="16338"/>
    <cellStyle name="Normal 11 3 3 2 2 6 2" xfId="16339"/>
    <cellStyle name="Normal 11 3 3 2 2 7" xfId="16340"/>
    <cellStyle name="Normal 11 3 3 2 3" xfId="16341"/>
    <cellStyle name="Normal 11 3 3 2 3 2" xfId="16342"/>
    <cellStyle name="Normal 11 3 3 2 3 2 2" xfId="16343"/>
    <cellStyle name="Normal 11 3 3 2 3 2 2 2" xfId="16344"/>
    <cellStyle name="Normal 11 3 3 2 3 2 2 2 2" xfId="16345"/>
    <cellStyle name="Normal 11 3 3 2 3 2 2 3" xfId="16346"/>
    <cellStyle name="Normal 11 3 3 2 3 2 3" xfId="16347"/>
    <cellStyle name="Normal 11 3 3 2 3 2 3 2" xfId="16348"/>
    <cellStyle name="Normal 11 3 3 2 3 2 4" xfId="16349"/>
    <cellStyle name="Normal 11 3 3 2 3 3" xfId="16350"/>
    <cellStyle name="Normal 11 3 3 2 3 3 2" xfId="16351"/>
    <cellStyle name="Normal 11 3 3 2 3 3 2 2" xfId="16352"/>
    <cellStyle name="Normal 11 3 3 2 3 3 2 2 2" xfId="16353"/>
    <cellStyle name="Normal 11 3 3 2 3 3 2 3" xfId="16354"/>
    <cellStyle name="Normal 11 3 3 2 3 3 3" xfId="16355"/>
    <cellStyle name="Normal 11 3 3 2 3 3 3 2" xfId="16356"/>
    <cellStyle name="Normal 11 3 3 2 3 3 4" xfId="16357"/>
    <cellStyle name="Normal 11 3 3 2 3 4" xfId="16358"/>
    <cellStyle name="Normal 11 3 3 2 3 4 2" xfId="16359"/>
    <cellStyle name="Normal 11 3 3 2 3 4 2 2" xfId="16360"/>
    <cellStyle name="Normal 11 3 3 2 3 4 3" xfId="16361"/>
    <cellStyle name="Normal 11 3 3 2 3 5" xfId="16362"/>
    <cellStyle name="Normal 11 3 3 2 3 5 2" xfId="16363"/>
    <cellStyle name="Normal 11 3 3 2 3 6" xfId="16364"/>
    <cellStyle name="Normal 11 3 3 2 4" xfId="16365"/>
    <cellStyle name="Normal 11 3 3 2 4 2" xfId="16366"/>
    <cellStyle name="Normal 11 3 3 2 4 2 2" xfId="16367"/>
    <cellStyle name="Normal 11 3 3 2 4 2 2 2" xfId="16368"/>
    <cellStyle name="Normal 11 3 3 2 4 2 3" xfId="16369"/>
    <cellStyle name="Normal 11 3 3 2 4 3" xfId="16370"/>
    <cellStyle name="Normal 11 3 3 2 4 3 2" xfId="16371"/>
    <cellStyle name="Normal 11 3 3 2 4 4" xfId="16372"/>
    <cellStyle name="Normal 11 3 3 2 5" xfId="16373"/>
    <cellStyle name="Normal 11 3 3 2 5 2" xfId="16374"/>
    <cellStyle name="Normal 11 3 3 2 5 2 2" xfId="16375"/>
    <cellStyle name="Normal 11 3 3 2 5 2 2 2" xfId="16376"/>
    <cellStyle name="Normal 11 3 3 2 5 2 3" xfId="16377"/>
    <cellStyle name="Normal 11 3 3 2 5 3" xfId="16378"/>
    <cellStyle name="Normal 11 3 3 2 5 3 2" xfId="16379"/>
    <cellStyle name="Normal 11 3 3 2 5 4" xfId="16380"/>
    <cellStyle name="Normal 11 3 3 2 6" xfId="16381"/>
    <cellStyle name="Normal 11 3 3 2 6 2" xfId="16382"/>
    <cellStyle name="Normal 11 3 3 2 6 2 2" xfId="16383"/>
    <cellStyle name="Normal 11 3 3 2 6 3" xfId="16384"/>
    <cellStyle name="Normal 11 3 3 2 7" xfId="16385"/>
    <cellStyle name="Normal 11 3 3 2 7 2" xfId="16386"/>
    <cellStyle name="Normal 11 3 3 2 8" xfId="16387"/>
    <cellStyle name="Normal 11 3 3 3" xfId="16388"/>
    <cellStyle name="Normal 11 3 3 3 2" xfId="16389"/>
    <cellStyle name="Normal 11 3 3 3 2 2" xfId="16390"/>
    <cellStyle name="Normal 11 3 3 3 2 2 2" xfId="16391"/>
    <cellStyle name="Normal 11 3 3 3 2 2 2 2" xfId="16392"/>
    <cellStyle name="Normal 11 3 3 3 2 2 2 2 2" xfId="16393"/>
    <cellStyle name="Normal 11 3 3 3 2 2 2 3" xfId="16394"/>
    <cellStyle name="Normal 11 3 3 3 2 2 3" xfId="16395"/>
    <cellStyle name="Normal 11 3 3 3 2 2 3 2" xfId="16396"/>
    <cellStyle name="Normal 11 3 3 3 2 2 4" xfId="16397"/>
    <cellStyle name="Normal 11 3 3 3 2 3" xfId="16398"/>
    <cellStyle name="Normal 11 3 3 3 2 3 2" xfId="16399"/>
    <cellStyle name="Normal 11 3 3 3 2 3 2 2" xfId="16400"/>
    <cellStyle name="Normal 11 3 3 3 2 3 2 2 2" xfId="16401"/>
    <cellStyle name="Normal 11 3 3 3 2 3 2 3" xfId="16402"/>
    <cellStyle name="Normal 11 3 3 3 2 3 3" xfId="16403"/>
    <cellStyle name="Normal 11 3 3 3 2 3 3 2" xfId="16404"/>
    <cellStyle name="Normal 11 3 3 3 2 3 4" xfId="16405"/>
    <cellStyle name="Normal 11 3 3 3 2 4" xfId="16406"/>
    <cellStyle name="Normal 11 3 3 3 2 4 2" xfId="16407"/>
    <cellStyle name="Normal 11 3 3 3 2 4 2 2" xfId="16408"/>
    <cellStyle name="Normal 11 3 3 3 2 4 3" xfId="16409"/>
    <cellStyle name="Normal 11 3 3 3 2 5" xfId="16410"/>
    <cellStyle name="Normal 11 3 3 3 2 5 2" xfId="16411"/>
    <cellStyle name="Normal 11 3 3 3 2 6" xfId="16412"/>
    <cellStyle name="Normal 11 3 3 3 3" xfId="16413"/>
    <cellStyle name="Normal 11 3 3 3 3 2" xfId="16414"/>
    <cellStyle name="Normal 11 3 3 3 3 2 2" xfId="16415"/>
    <cellStyle name="Normal 11 3 3 3 3 2 2 2" xfId="16416"/>
    <cellStyle name="Normal 11 3 3 3 3 2 3" xfId="16417"/>
    <cellStyle name="Normal 11 3 3 3 3 3" xfId="16418"/>
    <cellStyle name="Normal 11 3 3 3 3 3 2" xfId="16419"/>
    <cellStyle name="Normal 11 3 3 3 3 4" xfId="16420"/>
    <cellStyle name="Normal 11 3 3 3 4" xfId="16421"/>
    <cellStyle name="Normal 11 3 3 3 4 2" xfId="16422"/>
    <cellStyle name="Normal 11 3 3 3 4 2 2" xfId="16423"/>
    <cellStyle name="Normal 11 3 3 3 4 2 2 2" xfId="16424"/>
    <cellStyle name="Normal 11 3 3 3 4 2 3" xfId="16425"/>
    <cellStyle name="Normal 11 3 3 3 4 3" xfId="16426"/>
    <cellStyle name="Normal 11 3 3 3 4 3 2" xfId="16427"/>
    <cellStyle name="Normal 11 3 3 3 4 4" xfId="16428"/>
    <cellStyle name="Normal 11 3 3 3 5" xfId="16429"/>
    <cellStyle name="Normal 11 3 3 3 5 2" xfId="16430"/>
    <cellStyle name="Normal 11 3 3 3 5 2 2" xfId="16431"/>
    <cellStyle name="Normal 11 3 3 3 5 3" xfId="16432"/>
    <cellStyle name="Normal 11 3 3 3 6" xfId="16433"/>
    <cellStyle name="Normal 11 3 3 3 6 2" xfId="16434"/>
    <cellStyle name="Normal 11 3 3 3 7" xfId="16435"/>
    <cellStyle name="Normal 11 3 3 4" xfId="16436"/>
    <cellStyle name="Normal 11 3 3 4 2" xfId="16437"/>
    <cellStyle name="Normal 11 3 3 4 2 2" xfId="16438"/>
    <cellStyle name="Normal 11 3 3 4 2 2 2" xfId="16439"/>
    <cellStyle name="Normal 11 3 3 4 2 2 2 2" xfId="16440"/>
    <cellStyle name="Normal 11 3 3 4 2 2 3" xfId="16441"/>
    <cellStyle name="Normal 11 3 3 4 2 3" xfId="16442"/>
    <cellStyle name="Normal 11 3 3 4 2 3 2" xfId="16443"/>
    <cellStyle name="Normal 11 3 3 4 2 4" xfId="16444"/>
    <cellStyle name="Normal 11 3 3 4 3" xfId="16445"/>
    <cellStyle name="Normal 11 3 3 4 3 2" xfId="16446"/>
    <cellStyle name="Normal 11 3 3 4 3 2 2" xfId="16447"/>
    <cellStyle name="Normal 11 3 3 4 3 2 2 2" xfId="16448"/>
    <cellStyle name="Normal 11 3 3 4 3 2 3" xfId="16449"/>
    <cellStyle name="Normal 11 3 3 4 3 3" xfId="16450"/>
    <cellStyle name="Normal 11 3 3 4 3 3 2" xfId="16451"/>
    <cellStyle name="Normal 11 3 3 4 3 4" xfId="16452"/>
    <cellStyle name="Normal 11 3 3 4 4" xfId="16453"/>
    <cellStyle name="Normal 11 3 3 4 4 2" xfId="16454"/>
    <cellStyle name="Normal 11 3 3 4 4 2 2" xfId="16455"/>
    <cellStyle name="Normal 11 3 3 4 4 3" xfId="16456"/>
    <cellStyle name="Normal 11 3 3 4 5" xfId="16457"/>
    <cellStyle name="Normal 11 3 3 4 5 2" xfId="16458"/>
    <cellStyle name="Normal 11 3 3 4 6" xfId="16459"/>
    <cellStyle name="Normal 11 3 3 5" xfId="16460"/>
    <cellStyle name="Normal 11 3 3 5 2" xfId="16461"/>
    <cellStyle name="Normal 11 3 3 5 2 2" xfId="16462"/>
    <cellStyle name="Normal 11 3 3 5 2 2 2" xfId="16463"/>
    <cellStyle name="Normal 11 3 3 5 2 3" xfId="16464"/>
    <cellStyle name="Normal 11 3 3 5 3" xfId="16465"/>
    <cellStyle name="Normal 11 3 3 5 3 2" xfId="16466"/>
    <cellStyle name="Normal 11 3 3 5 4" xfId="16467"/>
    <cellStyle name="Normal 11 3 3 6" xfId="16468"/>
    <cellStyle name="Normal 11 3 3 6 2" xfId="16469"/>
    <cellStyle name="Normal 11 3 3 6 2 2" xfId="16470"/>
    <cellStyle name="Normal 11 3 3 6 2 2 2" xfId="16471"/>
    <cellStyle name="Normal 11 3 3 6 2 3" xfId="16472"/>
    <cellStyle name="Normal 11 3 3 6 3" xfId="16473"/>
    <cellStyle name="Normal 11 3 3 6 3 2" xfId="16474"/>
    <cellStyle name="Normal 11 3 3 6 4" xfId="16475"/>
    <cellStyle name="Normal 11 3 3 7" xfId="16476"/>
    <cellStyle name="Normal 11 3 3 7 2" xfId="16477"/>
    <cellStyle name="Normal 11 3 3 7 2 2" xfId="16478"/>
    <cellStyle name="Normal 11 3 3 7 3" xfId="16479"/>
    <cellStyle name="Normal 11 3 3 8" xfId="16480"/>
    <cellStyle name="Normal 11 3 3 8 2" xfId="16481"/>
    <cellStyle name="Normal 11 3 3 9" xfId="16482"/>
    <cellStyle name="Normal 11 3 3 9 2" xfId="16483"/>
    <cellStyle name="Normal 11 3 4" xfId="4314"/>
    <cellStyle name="Normal 11 3 4 10" xfId="16484"/>
    <cellStyle name="Normal 11 3 4 10 2" xfId="16485"/>
    <cellStyle name="Normal 11 3 4 10 2 2" xfId="16486"/>
    <cellStyle name="Normal 11 3 4 10 3" xfId="16487"/>
    <cellStyle name="Normal 11 3 4 11" xfId="16488"/>
    <cellStyle name="Normal 11 3 4 11 2" xfId="16489"/>
    <cellStyle name="Normal 11 3 4 12" xfId="16490"/>
    <cellStyle name="Normal 11 3 4 12 2" xfId="16491"/>
    <cellStyle name="Normal 11 3 4 13" xfId="16492"/>
    <cellStyle name="Normal 11 3 4 2" xfId="16493"/>
    <cellStyle name="Normal 11 3 4 2 10" xfId="16494"/>
    <cellStyle name="Normal 11 3 4 2 2" xfId="16495"/>
    <cellStyle name="Normal 11 3 4 2 2 2" xfId="16496"/>
    <cellStyle name="Normal 11 3 4 2 2 2 2" xfId="16497"/>
    <cellStyle name="Normal 11 3 4 2 2 2 2 2" xfId="16498"/>
    <cellStyle name="Normal 11 3 4 2 2 2 2 2 2" xfId="16499"/>
    <cellStyle name="Normal 11 3 4 2 2 2 2 2 2 2" xfId="16500"/>
    <cellStyle name="Normal 11 3 4 2 2 2 2 2 2 2 2" xfId="16501"/>
    <cellStyle name="Normal 11 3 4 2 2 2 2 2 2 2 2 2" xfId="16502"/>
    <cellStyle name="Normal 11 3 4 2 2 2 2 2 2 2 3" xfId="16503"/>
    <cellStyle name="Normal 11 3 4 2 2 2 2 2 2 3" xfId="16504"/>
    <cellStyle name="Normal 11 3 4 2 2 2 2 2 2 3 2" xfId="16505"/>
    <cellStyle name="Normal 11 3 4 2 2 2 2 2 2 4" xfId="16506"/>
    <cellStyle name="Normal 11 3 4 2 2 2 2 2 3" xfId="16507"/>
    <cellStyle name="Normal 11 3 4 2 2 2 2 2 3 2" xfId="16508"/>
    <cellStyle name="Normal 11 3 4 2 2 2 2 2 3 2 2" xfId="16509"/>
    <cellStyle name="Normal 11 3 4 2 2 2 2 2 3 2 2 2" xfId="16510"/>
    <cellStyle name="Normal 11 3 4 2 2 2 2 2 3 2 3" xfId="16511"/>
    <cellStyle name="Normal 11 3 4 2 2 2 2 2 3 3" xfId="16512"/>
    <cellStyle name="Normal 11 3 4 2 2 2 2 2 3 3 2" xfId="16513"/>
    <cellStyle name="Normal 11 3 4 2 2 2 2 2 3 4" xfId="16514"/>
    <cellStyle name="Normal 11 3 4 2 2 2 2 2 4" xfId="16515"/>
    <cellStyle name="Normal 11 3 4 2 2 2 2 2 4 2" xfId="16516"/>
    <cellStyle name="Normal 11 3 4 2 2 2 2 2 4 2 2" xfId="16517"/>
    <cellStyle name="Normal 11 3 4 2 2 2 2 2 4 3" xfId="16518"/>
    <cellStyle name="Normal 11 3 4 2 2 2 2 2 5" xfId="16519"/>
    <cellStyle name="Normal 11 3 4 2 2 2 2 2 5 2" xfId="16520"/>
    <cellStyle name="Normal 11 3 4 2 2 2 2 2 6" xfId="16521"/>
    <cellStyle name="Normal 11 3 4 2 2 2 2 3" xfId="16522"/>
    <cellStyle name="Normal 11 3 4 2 2 2 2 3 2" xfId="16523"/>
    <cellStyle name="Normal 11 3 4 2 2 2 2 3 2 2" xfId="16524"/>
    <cellStyle name="Normal 11 3 4 2 2 2 2 3 2 2 2" xfId="16525"/>
    <cellStyle name="Normal 11 3 4 2 2 2 2 3 2 3" xfId="16526"/>
    <cellStyle name="Normal 11 3 4 2 2 2 2 3 3" xfId="16527"/>
    <cellStyle name="Normal 11 3 4 2 2 2 2 3 3 2" xfId="16528"/>
    <cellStyle name="Normal 11 3 4 2 2 2 2 3 4" xfId="16529"/>
    <cellStyle name="Normal 11 3 4 2 2 2 2 4" xfId="16530"/>
    <cellStyle name="Normal 11 3 4 2 2 2 2 4 2" xfId="16531"/>
    <cellStyle name="Normal 11 3 4 2 2 2 2 4 2 2" xfId="16532"/>
    <cellStyle name="Normal 11 3 4 2 2 2 2 4 2 2 2" xfId="16533"/>
    <cellStyle name="Normal 11 3 4 2 2 2 2 4 2 3" xfId="16534"/>
    <cellStyle name="Normal 11 3 4 2 2 2 2 4 3" xfId="16535"/>
    <cellStyle name="Normal 11 3 4 2 2 2 2 4 3 2" xfId="16536"/>
    <cellStyle name="Normal 11 3 4 2 2 2 2 4 4" xfId="16537"/>
    <cellStyle name="Normal 11 3 4 2 2 2 2 5" xfId="16538"/>
    <cellStyle name="Normal 11 3 4 2 2 2 2 5 2" xfId="16539"/>
    <cellStyle name="Normal 11 3 4 2 2 2 2 5 2 2" xfId="16540"/>
    <cellStyle name="Normal 11 3 4 2 2 2 2 5 3" xfId="16541"/>
    <cellStyle name="Normal 11 3 4 2 2 2 2 6" xfId="16542"/>
    <cellStyle name="Normal 11 3 4 2 2 2 2 6 2" xfId="16543"/>
    <cellStyle name="Normal 11 3 4 2 2 2 2 7" xfId="16544"/>
    <cellStyle name="Normal 11 3 4 2 2 2 3" xfId="16545"/>
    <cellStyle name="Normal 11 3 4 2 2 2 3 2" xfId="16546"/>
    <cellStyle name="Normal 11 3 4 2 2 2 3 2 2" xfId="16547"/>
    <cellStyle name="Normal 11 3 4 2 2 2 3 2 2 2" xfId="16548"/>
    <cellStyle name="Normal 11 3 4 2 2 2 3 2 2 2 2" xfId="16549"/>
    <cellStyle name="Normal 11 3 4 2 2 2 3 2 2 3" xfId="16550"/>
    <cellStyle name="Normal 11 3 4 2 2 2 3 2 3" xfId="16551"/>
    <cellStyle name="Normal 11 3 4 2 2 2 3 2 3 2" xfId="16552"/>
    <cellStyle name="Normal 11 3 4 2 2 2 3 2 4" xfId="16553"/>
    <cellStyle name="Normal 11 3 4 2 2 2 3 3" xfId="16554"/>
    <cellStyle name="Normal 11 3 4 2 2 2 3 3 2" xfId="16555"/>
    <cellStyle name="Normal 11 3 4 2 2 2 3 3 2 2" xfId="16556"/>
    <cellStyle name="Normal 11 3 4 2 2 2 3 3 2 2 2" xfId="16557"/>
    <cellStyle name="Normal 11 3 4 2 2 2 3 3 2 3" xfId="16558"/>
    <cellStyle name="Normal 11 3 4 2 2 2 3 3 3" xfId="16559"/>
    <cellStyle name="Normal 11 3 4 2 2 2 3 3 3 2" xfId="16560"/>
    <cellStyle name="Normal 11 3 4 2 2 2 3 3 4" xfId="16561"/>
    <cellStyle name="Normal 11 3 4 2 2 2 3 4" xfId="16562"/>
    <cellStyle name="Normal 11 3 4 2 2 2 3 4 2" xfId="16563"/>
    <cellStyle name="Normal 11 3 4 2 2 2 3 4 2 2" xfId="16564"/>
    <cellStyle name="Normal 11 3 4 2 2 2 3 4 3" xfId="16565"/>
    <cellStyle name="Normal 11 3 4 2 2 2 3 5" xfId="16566"/>
    <cellStyle name="Normal 11 3 4 2 2 2 3 5 2" xfId="16567"/>
    <cellStyle name="Normal 11 3 4 2 2 2 3 6" xfId="16568"/>
    <cellStyle name="Normal 11 3 4 2 2 2 4" xfId="16569"/>
    <cellStyle name="Normal 11 3 4 2 2 2 4 2" xfId="16570"/>
    <cellStyle name="Normal 11 3 4 2 2 2 4 2 2" xfId="16571"/>
    <cellStyle name="Normal 11 3 4 2 2 2 4 2 2 2" xfId="16572"/>
    <cellStyle name="Normal 11 3 4 2 2 2 4 2 3" xfId="16573"/>
    <cellStyle name="Normal 11 3 4 2 2 2 4 3" xfId="16574"/>
    <cellStyle name="Normal 11 3 4 2 2 2 4 3 2" xfId="16575"/>
    <cellStyle name="Normal 11 3 4 2 2 2 4 4" xfId="16576"/>
    <cellStyle name="Normal 11 3 4 2 2 2 5" xfId="16577"/>
    <cellStyle name="Normal 11 3 4 2 2 2 5 2" xfId="16578"/>
    <cellStyle name="Normal 11 3 4 2 2 2 5 2 2" xfId="16579"/>
    <cellStyle name="Normal 11 3 4 2 2 2 5 2 2 2" xfId="16580"/>
    <cellStyle name="Normal 11 3 4 2 2 2 5 2 3" xfId="16581"/>
    <cellStyle name="Normal 11 3 4 2 2 2 5 3" xfId="16582"/>
    <cellStyle name="Normal 11 3 4 2 2 2 5 3 2" xfId="16583"/>
    <cellStyle name="Normal 11 3 4 2 2 2 5 4" xfId="16584"/>
    <cellStyle name="Normal 11 3 4 2 2 2 6" xfId="16585"/>
    <cellStyle name="Normal 11 3 4 2 2 2 6 2" xfId="16586"/>
    <cellStyle name="Normal 11 3 4 2 2 2 6 2 2" xfId="16587"/>
    <cellStyle name="Normal 11 3 4 2 2 2 6 3" xfId="16588"/>
    <cellStyle name="Normal 11 3 4 2 2 2 7" xfId="16589"/>
    <cellStyle name="Normal 11 3 4 2 2 2 7 2" xfId="16590"/>
    <cellStyle name="Normal 11 3 4 2 2 2 8" xfId="16591"/>
    <cellStyle name="Normal 11 3 4 2 2 3" xfId="16592"/>
    <cellStyle name="Normal 11 3 4 2 2 3 2" xfId="16593"/>
    <cellStyle name="Normal 11 3 4 2 2 3 2 2" xfId="16594"/>
    <cellStyle name="Normal 11 3 4 2 2 3 2 2 2" xfId="16595"/>
    <cellStyle name="Normal 11 3 4 2 2 3 2 2 2 2" xfId="16596"/>
    <cellStyle name="Normal 11 3 4 2 2 3 2 2 2 2 2" xfId="16597"/>
    <cellStyle name="Normal 11 3 4 2 2 3 2 2 2 3" xfId="16598"/>
    <cellStyle name="Normal 11 3 4 2 2 3 2 2 3" xfId="16599"/>
    <cellStyle name="Normal 11 3 4 2 2 3 2 2 3 2" xfId="16600"/>
    <cellStyle name="Normal 11 3 4 2 2 3 2 2 4" xfId="16601"/>
    <cellStyle name="Normal 11 3 4 2 2 3 2 3" xfId="16602"/>
    <cellStyle name="Normal 11 3 4 2 2 3 2 3 2" xfId="16603"/>
    <cellStyle name="Normal 11 3 4 2 2 3 2 3 2 2" xfId="16604"/>
    <cellStyle name="Normal 11 3 4 2 2 3 2 3 2 2 2" xfId="16605"/>
    <cellStyle name="Normal 11 3 4 2 2 3 2 3 2 3" xfId="16606"/>
    <cellStyle name="Normal 11 3 4 2 2 3 2 3 3" xfId="16607"/>
    <cellStyle name="Normal 11 3 4 2 2 3 2 3 3 2" xfId="16608"/>
    <cellStyle name="Normal 11 3 4 2 2 3 2 3 4" xfId="16609"/>
    <cellStyle name="Normal 11 3 4 2 2 3 2 4" xfId="16610"/>
    <cellStyle name="Normal 11 3 4 2 2 3 2 4 2" xfId="16611"/>
    <cellStyle name="Normal 11 3 4 2 2 3 2 4 2 2" xfId="16612"/>
    <cellStyle name="Normal 11 3 4 2 2 3 2 4 3" xfId="16613"/>
    <cellStyle name="Normal 11 3 4 2 2 3 2 5" xfId="16614"/>
    <cellStyle name="Normal 11 3 4 2 2 3 2 5 2" xfId="16615"/>
    <cellStyle name="Normal 11 3 4 2 2 3 2 6" xfId="16616"/>
    <cellStyle name="Normal 11 3 4 2 2 3 3" xfId="16617"/>
    <cellStyle name="Normal 11 3 4 2 2 3 3 2" xfId="16618"/>
    <cellStyle name="Normal 11 3 4 2 2 3 3 2 2" xfId="16619"/>
    <cellStyle name="Normal 11 3 4 2 2 3 3 2 2 2" xfId="16620"/>
    <cellStyle name="Normal 11 3 4 2 2 3 3 2 3" xfId="16621"/>
    <cellStyle name="Normal 11 3 4 2 2 3 3 3" xfId="16622"/>
    <cellStyle name="Normal 11 3 4 2 2 3 3 3 2" xfId="16623"/>
    <cellStyle name="Normal 11 3 4 2 2 3 3 4" xfId="16624"/>
    <cellStyle name="Normal 11 3 4 2 2 3 4" xfId="16625"/>
    <cellStyle name="Normal 11 3 4 2 2 3 4 2" xfId="16626"/>
    <cellStyle name="Normal 11 3 4 2 2 3 4 2 2" xfId="16627"/>
    <cellStyle name="Normal 11 3 4 2 2 3 4 2 2 2" xfId="16628"/>
    <cellStyle name="Normal 11 3 4 2 2 3 4 2 3" xfId="16629"/>
    <cellStyle name="Normal 11 3 4 2 2 3 4 3" xfId="16630"/>
    <cellStyle name="Normal 11 3 4 2 2 3 4 3 2" xfId="16631"/>
    <cellStyle name="Normal 11 3 4 2 2 3 4 4" xfId="16632"/>
    <cellStyle name="Normal 11 3 4 2 2 3 5" xfId="16633"/>
    <cellStyle name="Normal 11 3 4 2 2 3 5 2" xfId="16634"/>
    <cellStyle name="Normal 11 3 4 2 2 3 5 2 2" xfId="16635"/>
    <cellStyle name="Normal 11 3 4 2 2 3 5 3" xfId="16636"/>
    <cellStyle name="Normal 11 3 4 2 2 3 6" xfId="16637"/>
    <cellStyle name="Normal 11 3 4 2 2 3 6 2" xfId="16638"/>
    <cellStyle name="Normal 11 3 4 2 2 3 7" xfId="16639"/>
    <cellStyle name="Normal 11 3 4 2 2 4" xfId="16640"/>
    <cellStyle name="Normal 11 3 4 2 2 4 2" xfId="16641"/>
    <cellStyle name="Normal 11 3 4 2 2 4 2 2" xfId="16642"/>
    <cellStyle name="Normal 11 3 4 2 2 4 2 2 2" xfId="16643"/>
    <cellStyle name="Normal 11 3 4 2 2 4 2 2 2 2" xfId="16644"/>
    <cellStyle name="Normal 11 3 4 2 2 4 2 2 3" xfId="16645"/>
    <cellStyle name="Normal 11 3 4 2 2 4 2 3" xfId="16646"/>
    <cellStyle name="Normal 11 3 4 2 2 4 2 3 2" xfId="16647"/>
    <cellStyle name="Normal 11 3 4 2 2 4 2 4" xfId="16648"/>
    <cellStyle name="Normal 11 3 4 2 2 4 3" xfId="16649"/>
    <cellStyle name="Normal 11 3 4 2 2 4 3 2" xfId="16650"/>
    <cellStyle name="Normal 11 3 4 2 2 4 3 2 2" xfId="16651"/>
    <cellStyle name="Normal 11 3 4 2 2 4 3 2 2 2" xfId="16652"/>
    <cellStyle name="Normal 11 3 4 2 2 4 3 2 3" xfId="16653"/>
    <cellStyle name="Normal 11 3 4 2 2 4 3 3" xfId="16654"/>
    <cellStyle name="Normal 11 3 4 2 2 4 3 3 2" xfId="16655"/>
    <cellStyle name="Normal 11 3 4 2 2 4 3 4" xfId="16656"/>
    <cellStyle name="Normal 11 3 4 2 2 4 4" xfId="16657"/>
    <cellStyle name="Normal 11 3 4 2 2 4 4 2" xfId="16658"/>
    <cellStyle name="Normal 11 3 4 2 2 4 4 2 2" xfId="16659"/>
    <cellStyle name="Normal 11 3 4 2 2 4 4 3" xfId="16660"/>
    <cellStyle name="Normal 11 3 4 2 2 4 5" xfId="16661"/>
    <cellStyle name="Normal 11 3 4 2 2 4 5 2" xfId="16662"/>
    <cellStyle name="Normal 11 3 4 2 2 4 6" xfId="16663"/>
    <cellStyle name="Normal 11 3 4 2 2 5" xfId="16664"/>
    <cellStyle name="Normal 11 3 4 2 2 5 2" xfId="16665"/>
    <cellStyle name="Normal 11 3 4 2 2 5 2 2" xfId="16666"/>
    <cellStyle name="Normal 11 3 4 2 2 5 2 2 2" xfId="16667"/>
    <cellStyle name="Normal 11 3 4 2 2 5 2 3" xfId="16668"/>
    <cellStyle name="Normal 11 3 4 2 2 5 3" xfId="16669"/>
    <cellStyle name="Normal 11 3 4 2 2 5 3 2" xfId="16670"/>
    <cellStyle name="Normal 11 3 4 2 2 5 4" xfId="16671"/>
    <cellStyle name="Normal 11 3 4 2 2 6" xfId="16672"/>
    <cellStyle name="Normal 11 3 4 2 2 6 2" xfId="16673"/>
    <cellStyle name="Normal 11 3 4 2 2 6 2 2" xfId="16674"/>
    <cellStyle name="Normal 11 3 4 2 2 6 2 2 2" xfId="16675"/>
    <cellStyle name="Normal 11 3 4 2 2 6 2 3" xfId="16676"/>
    <cellStyle name="Normal 11 3 4 2 2 6 3" xfId="16677"/>
    <cellStyle name="Normal 11 3 4 2 2 6 3 2" xfId="16678"/>
    <cellStyle name="Normal 11 3 4 2 2 6 4" xfId="16679"/>
    <cellStyle name="Normal 11 3 4 2 2 7" xfId="16680"/>
    <cellStyle name="Normal 11 3 4 2 2 7 2" xfId="16681"/>
    <cellStyle name="Normal 11 3 4 2 2 7 2 2" xfId="16682"/>
    <cellStyle name="Normal 11 3 4 2 2 7 3" xfId="16683"/>
    <cellStyle name="Normal 11 3 4 2 2 8" xfId="16684"/>
    <cellStyle name="Normal 11 3 4 2 2 8 2" xfId="16685"/>
    <cellStyle name="Normal 11 3 4 2 2 9" xfId="16686"/>
    <cellStyle name="Normal 11 3 4 2 3" xfId="16687"/>
    <cellStyle name="Normal 11 3 4 2 3 2" xfId="16688"/>
    <cellStyle name="Normal 11 3 4 2 3 2 2" xfId="16689"/>
    <cellStyle name="Normal 11 3 4 2 3 2 2 2" xfId="16690"/>
    <cellStyle name="Normal 11 3 4 2 3 2 2 2 2" xfId="16691"/>
    <cellStyle name="Normal 11 3 4 2 3 2 2 2 2 2" xfId="16692"/>
    <cellStyle name="Normal 11 3 4 2 3 2 2 2 2 2 2" xfId="16693"/>
    <cellStyle name="Normal 11 3 4 2 3 2 2 2 2 3" xfId="16694"/>
    <cellStyle name="Normal 11 3 4 2 3 2 2 2 3" xfId="16695"/>
    <cellStyle name="Normal 11 3 4 2 3 2 2 2 3 2" xfId="16696"/>
    <cellStyle name="Normal 11 3 4 2 3 2 2 2 4" xfId="16697"/>
    <cellStyle name="Normal 11 3 4 2 3 2 2 3" xfId="16698"/>
    <cellStyle name="Normal 11 3 4 2 3 2 2 3 2" xfId="16699"/>
    <cellStyle name="Normal 11 3 4 2 3 2 2 3 2 2" xfId="16700"/>
    <cellStyle name="Normal 11 3 4 2 3 2 2 3 2 2 2" xfId="16701"/>
    <cellStyle name="Normal 11 3 4 2 3 2 2 3 2 3" xfId="16702"/>
    <cellStyle name="Normal 11 3 4 2 3 2 2 3 3" xfId="16703"/>
    <cellStyle name="Normal 11 3 4 2 3 2 2 3 3 2" xfId="16704"/>
    <cellStyle name="Normal 11 3 4 2 3 2 2 3 4" xfId="16705"/>
    <cellStyle name="Normal 11 3 4 2 3 2 2 4" xfId="16706"/>
    <cellStyle name="Normal 11 3 4 2 3 2 2 4 2" xfId="16707"/>
    <cellStyle name="Normal 11 3 4 2 3 2 2 4 2 2" xfId="16708"/>
    <cellStyle name="Normal 11 3 4 2 3 2 2 4 3" xfId="16709"/>
    <cellStyle name="Normal 11 3 4 2 3 2 2 5" xfId="16710"/>
    <cellStyle name="Normal 11 3 4 2 3 2 2 5 2" xfId="16711"/>
    <cellStyle name="Normal 11 3 4 2 3 2 2 6" xfId="16712"/>
    <cellStyle name="Normal 11 3 4 2 3 2 3" xfId="16713"/>
    <cellStyle name="Normal 11 3 4 2 3 2 3 2" xfId="16714"/>
    <cellStyle name="Normal 11 3 4 2 3 2 3 2 2" xfId="16715"/>
    <cellStyle name="Normal 11 3 4 2 3 2 3 2 2 2" xfId="16716"/>
    <cellStyle name="Normal 11 3 4 2 3 2 3 2 3" xfId="16717"/>
    <cellStyle name="Normal 11 3 4 2 3 2 3 3" xfId="16718"/>
    <cellStyle name="Normal 11 3 4 2 3 2 3 3 2" xfId="16719"/>
    <cellStyle name="Normal 11 3 4 2 3 2 3 4" xfId="16720"/>
    <cellStyle name="Normal 11 3 4 2 3 2 4" xfId="16721"/>
    <cellStyle name="Normal 11 3 4 2 3 2 4 2" xfId="16722"/>
    <cellStyle name="Normal 11 3 4 2 3 2 4 2 2" xfId="16723"/>
    <cellStyle name="Normal 11 3 4 2 3 2 4 2 2 2" xfId="16724"/>
    <cellStyle name="Normal 11 3 4 2 3 2 4 2 3" xfId="16725"/>
    <cellStyle name="Normal 11 3 4 2 3 2 4 3" xfId="16726"/>
    <cellStyle name="Normal 11 3 4 2 3 2 4 3 2" xfId="16727"/>
    <cellStyle name="Normal 11 3 4 2 3 2 4 4" xfId="16728"/>
    <cellStyle name="Normal 11 3 4 2 3 2 5" xfId="16729"/>
    <cellStyle name="Normal 11 3 4 2 3 2 5 2" xfId="16730"/>
    <cellStyle name="Normal 11 3 4 2 3 2 5 2 2" xfId="16731"/>
    <cellStyle name="Normal 11 3 4 2 3 2 5 3" xfId="16732"/>
    <cellStyle name="Normal 11 3 4 2 3 2 6" xfId="16733"/>
    <cellStyle name="Normal 11 3 4 2 3 2 6 2" xfId="16734"/>
    <cellStyle name="Normal 11 3 4 2 3 2 7" xfId="16735"/>
    <cellStyle name="Normal 11 3 4 2 3 3" xfId="16736"/>
    <cellStyle name="Normal 11 3 4 2 3 3 2" xfId="16737"/>
    <cellStyle name="Normal 11 3 4 2 3 3 2 2" xfId="16738"/>
    <cellStyle name="Normal 11 3 4 2 3 3 2 2 2" xfId="16739"/>
    <cellStyle name="Normal 11 3 4 2 3 3 2 2 2 2" xfId="16740"/>
    <cellStyle name="Normal 11 3 4 2 3 3 2 2 3" xfId="16741"/>
    <cellStyle name="Normal 11 3 4 2 3 3 2 3" xfId="16742"/>
    <cellStyle name="Normal 11 3 4 2 3 3 2 3 2" xfId="16743"/>
    <cellStyle name="Normal 11 3 4 2 3 3 2 4" xfId="16744"/>
    <cellStyle name="Normal 11 3 4 2 3 3 3" xfId="16745"/>
    <cellStyle name="Normal 11 3 4 2 3 3 3 2" xfId="16746"/>
    <cellStyle name="Normal 11 3 4 2 3 3 3 2 2" xfId="16747"/>
    <cellStyle name="Normal 11 3 4 2 3 3 3 2 2 2" xfId="16748"/>
    <cellStyle name="Normal 11 3 4 2 3 3 3 2 3" xfId="16749"/>
    <cellStyle name="Normal 11 3 4 2 3 3 3 3" xfId="16750"/>
    <cellStyle name="Normal 11 3 4 2 3 3 3 3 2" xfId="16751"/>
    <cellStyle name="Normal 11 3 4 2 3 3 3 4" xfId="16752"/>
    <cellStyle name="Normal 11 3 4 2 3 3 4" xfId="16753"/>
    <cellStyle name="Normal 11 3 4 2 3 3 4 2" xfId="16754"/>
    <cellStyle name="Normal 11 3 4 2 3 3 4 2 2" xfId="16755"/>
    <cellStyle name="Normal 11 3 4 2 3 3 4 3" xfId="16756"/>
    <cellStyle name="Normal 11 3 4 2 3 3 5" xfId="16757"/>
    <cellStyle name="Normal 11 3 4 2 3 3 5 2" xfId="16758"/>
    <cellStyle name="Normal 11 3 4 2 3 3 6" xfId="16759"/>
    <cellStyle name="Normal 11 3 4 2 3 4" xfId="16760"/>
    <cellStyle name="Normal 11 3 4 2 3 4 2" xfId="16761"/>
    <cellStyle name="Normal 11 3 4 2 3 4 2 2" xfId="16762"/>
    <cellStyle name="Normal 11 3 4 2 3 4 2 2 2" xfId="16763"/>
    <cellStyle name="Normal 11 3 4 2 3 4 2 3" xfId="16764"/>
    <cellStyle name="Normal 11 3 4 2 3 4 3" xfId="16765"/>
    <cellStyle name="Normal 11 3 4 2 3 4 3 2" xfId="16766"/>
    <cellStyle name="Normal 11 3 4 2 3 4 4" xfId="16767"/>
    <cellStyle name="Normal 11 3 4 2 3 5" xfId="16768"/>
    <cellStyle name="Normal 11 3 4 2 3 5 2" xfId="16769"/>
    <cellStyle name="Normal 11 3 4 2 3 5 2 2" xfId="16770"/>
    <cellStyle name="Normal 11 3 4 2 3 5 2 2 2" xfId="16771"/>
    <cellStyle name="Normal 11 3 4 2 3 5 2 3" xfId="16772"/>
    <cellStyle name="Normal 11 3 4 2 3 5 3" xfId="16773"/>
    <cellStyle name="Normal 11 3 4 2 3 5 3 2" xfId="16774"/>
    <cellStyle name="Normal 11 3 4 2 3 5 4" xfId="16775"/>
    <cellStyle name="Normal 11 3 4 2 3 6" xfId="16776"/>
    <cellStyle name="Normal 11 3 4 2 3 6 2" xfId="16777"/>
    <cellStyle name="Normal 11 3 4 2 3 6 2 2" xfId="16778"/>
    <cellStyle name="Normal 11 3 4 2 3 6 3" xfId="16779"/>
    <cellStyle name="Normal 11 3 4 2 3 7" xfId="16780"/>
    <cellStyle name="Normal 11 3 4 2 3 7 2" xfId="16781"/>
    <cellStyle name="Normal 11 3 4 2 3 8" xfId="16782"/>
    <cellStyle name="Normal 11 3 4 2 4" xfId="16783"/>
    <cellStyle name="Normal 11 3 4 2 4 2" xfId="16784"/>
    <cellStyle name="Normal 11 3 4 2 4 2 2" xfId="16785"/>
    <cellStyle name="Normal 11 3 4 2 4 2 2 2" xfId="16786"/>
    <cellStyle name="Normal 11 3 4 2 4 2 2 2 2" xfId="16787"/>
    <cellStyle name="Normal 11 3 4 2 4 2 2 2 2 2" xfId="16788"/>
    <cellStyle name="Normal 11 3 4 2 4 2 2 2 3" xfId="16789"/>
    <cellStyle name="Normal 11 3 4 2 4 2 2 3" xfId="16790"/>
    <cellStyle name="Normal 11 3 4 2 4 2 2 3 2" xfId="16791"/>
    <cellStyle name="Normal 11 3 4 2 4 2 2 4" xfId="16792"/>
    <cellStyle name="Normal 11 3 4 2 4 2 3" xfId="16793"/>
    <cellStyle name="Normal 11 3 4 2 4 2 3 2" xfId="16794"/>
    <cellStyle name="Normal 11 3 4 2 4 2 3 2 2" xfId="16795"/>
    <cellStyle name="Normal 11 3 4 2 4 2 3 2 2 2" xfId="16796"/>
    <cellStyle name="Normal 11 3 4 2 4 2 3 2 3" xfId="16797"/>
    <cellStyle name="Normal 11 3 4 2 4 2 3 3" xfId="16798"/>
    <cellStyle name="Normal 11 3 4 2 4 2 3 3 2" xfId="16799"/>
    <cellStyle name="Normal 11 3 4 2 4 2 3 4" xfId="16800"/>
    <cellStyle name="Normal 11 3 4 2 4 2 4" xfId="16801"/>
    <cellStyle name="Normal 11 3 4 2 4 2 4 2" xfId="16802"/>
    <cellStyle name="Normal 11 3 4 2 4 2 4 2 2" xfId="16803"/>
    <cellStyle name="Normal 11 3 4 2 4 2 4 3" xfId="16804"/>
    <cellStyle name="Normal 11 3 4 2 4 2 5" xfId="16805"/>
    <cellStyle name="Normal 11 3 4 2 4 2 5 2" xfId="16806"/>
    <cellStyle name="Normal 11 3 4 2 4 2 6" xfId="16807"/>
    <cellStyle name="Normal 11 3 4 2 4 3" xfId="16808"/>
    <cellStyle name="Normal 11 3 4 2 4 3 2" xfId="16809"/>
    <cellStyle name="Normal 11 3 4 2 4 3 2 2" xfId="16810"/>
    <cellStyle name="Normal 11 3 4 2 4 3 2 2 2" xfId="16811"/>
    <cellStyle name="Normal 11 3 4 2 4 3 2 3" xfId="16812"/>
    <cellStyle name="Normal 11 3 4 2 4 3 3" xfId="16813"/>
    <cellStyle name="Normal 11 3 4 2 4 3 3 2" xfId="16814"/>
    <cellStyle name="Normal 11 3 4 2 4 3 4" xfId="16815"/>
    <cellStyle name="Normal 11 3 4 2 4 4" xfId="16816"/>
    <cellStyle name="Normal 11 3 4 2 4 4 2" xfId="16817"/>
    <cellStyle name="Normal 11 3 4 2 4 4 2 2" xfId="16818"/>
    <cellStyle name="Normal 11 3 4 2 4 4 2 2 2" xfId="16819"/>
    <cellStyle name="Normal 11 3 4 2 4 4 2 3" xfId="16820"/>
    <cellStyle name="Normal 11 3 4 2 4 4 3" xfId="16821"/>
    <cellStyle name="Normal 11 3 4 2 4 4 3 2" xfId="16822"/>
    <cellStyle name="Normal 11 3 4 2 4 4 4" xfId="16823"/>
    <cellStyle name="Normal 11 3 4 2 4 5" xfId="16824"/>
    <cellStyle name="Normal 11 3 4 2 4 5 2" xfId="16825"/>
    <cellStyle name="Normal 11 3 4 2 4 5 2 2" xfId="16826"/>
    <cellStyle name="Normal 11 3 4 2 4 5 3" xfId="16827"/>
    <cellStyle name="Normal 11 3 4 2 4 6" xfId="16828"/>
    <cellStyle name="Normal 11 3 4 2 4 6 2" xfId="16829"/>
    <cellStyle name="Normal 11 3 4 2 4 7" xfId="16830"/>
    <cellStyle name="Normal 11 3 4 2 5" xfId="16831"/>
    <cellStyle name="Normal 11 3 4 2 5 2" xfId="16832"/>
    <cellStyle name="Normal 11 3 4 2 5 2 2" xfId="16833"/>
    <cellStyle name="Normal 11 3 4 2 5 2 2 2" xfId="16834"/>
    <cellStyle name="Normal 11 3 4 2 5 2 2 2 2" xfId="16835"/>
    <cellStyle name="Normal 11 3 4 2 5 2 2 3" xfId="16836"/>
    <cellStyle name="Normal 11 3 4 2 5 2 3" xfId="16837"/>
    <cellStyle name="Normal 11 3 4 2 5 2 3 2" xfId="16838"/>
    <cellStyle name="Normal 11 3 4 2 5 2 4" xfId="16839"/>
    <cellStyle name="Normal 11 3 4 2 5 3" xfId="16840"/>
    <cellStyle name="Normal 11 3 4 2 5 3 2" xfId="16841"/>
    <cellStyle name="Normal 11 3 4 2 5 3 2 2" xfId="16842"/>
    <cellStyle name="Normal 11 3 4 2 5 3 2 2 2" xfId="16843"/>
    <cellStyle name="Normal 11 3 4 2 5 3 2 3" xfId="16844"/>
    <cellStyle name="Normal 11 3 4 2 5 3 3" xfId="16845"/>
    <cellStyle name="Normal 11 3 4 2 5 3 3 2" xfId="16846"/>
    <cellStyle name="Normal 11 3 4 2 5 3 4" xfId="16847"/>
    <cellStyle name="Normal 11 3 4 2 5 4" xfId="16848"/>
    <cellStyle name="Normal 11 3 4 2 5 4 2" xfId="16849"/>
    <cellStyle name="Normal 11 3 4 2 5 4 2 2" xfId="16850"/>
    <cellStyle name="Normal 11 3 4 2 5 4 3" xfId="16851"/>
    <cellStyle name="Normal 11 3 4 2 5 5" xfId="16852"/>
    <cellStyle name="Normal 11 3 4 2 5 5 2" xfId="16853"/>
    <cellStyle name="Normal 11 3 4 2 5 6" xfId="16854"/>
    <cellStyle name="Normal 11 3 4 2 6" xfId="16855"/>
    <cellStyle name="Normal 11 3 4 2 6 2" xfId="16856"/>
    <cellStyle name="Normal 11 3 4 2 6 2 2" xfId="16857"/>
    <cellStyle name="Normal 11 3 4 2 6 2 2 2" xfId="16858"/>
    <cellStyle name="Normal 11 3 4 2 6 2 3" xfId="16859"/>
    <cellStyle name="Normal 11 3 4 2 6 3" xfId="16860"/>
    <cellStyle name="Normal 11 3 4 2 6 3 2" xfId="16861"/>
    <cellStyle name="Normal 11 3 4 2 6 4" xfId="16862"/>
    <cellStyle name="Normal 11 3 4 2 7" xfId="16863"/>
    <cellStyle name="Normal 11 3 4 2 7 2" xfId="16864"/>
    <cellStyle name="Normal 11 3 4 2 7 2 2" xfId="16865"/>
    <cellStyle name="Normal 11 3 4 2 7 2 2 2" xfId="16866"/>
    <cellStyle name="Normal 11 3 4 2 7 2 3" xfId="16867"/>
    <cellStyle name="Normal 11 3 4 2 7 3" xfId="16868"/>
    <cellStyle name="Normal 11 3 4 2 7 3 2" xfId="16869"/>
    <cellStyle name="Normal 11 3 4 2 7 4" xfId="16870"/>
    <cellStyle name="Normal 11 3 4 2 8" xfId="16871"/>
    <cellStyle name="Normal 11 3 4 2 8 2" xfId="16872"/>
    <cellStyle name="Normal 11 3 4 2 8 2 2" xfId="16873"/>
    <cellStyle name="Normal 11 3 4 2 8 3" xfId="16874"/>
    <cellStyle name="Normal 11 3 4 2 9" xfId="16875"/>
    <cellStyle name="Normal 11 3 4 2 9 2" xfId="16876"/>
    <cellStyle name="Normal 11 3 4 3" xfId="16877"/>
    <cellStyle name="Normal 11 3 4 3 10" xfId="16878"/>
    <cellStyle name="Normal 11 3 4 3 2" xfId="16879"/>
    <cellStyle name="Normal 11 3 4 3 2 2" xfId="16880"/>
    <cellStyle name="Normal 11 3 4 3 2 2 2" xfId="16881"/>
    <cellStyle name="Normal 11 3 4 3 2 2 2 2" xfId="16882"/>
    <cellStyle name="Normal 11 3 4 3 2 2 2 2 2" xfId="16883"/>
    <cellStyle name="Normal 11 3 4 3 2 2 2 2 2 2" xfId="16884"/>
    <cellStyle name="Normal 11 3 4 3 2 2 2 2 2 2 2" xfId="16885"/>
    <cellStyle name="Normal 11 3 4 3 2 2 2 2 2 2 2 2" xfId="16886"/>
    <cellStyle name="Normal 11 3 4 3 2 2 2 2 2 2 3" xfId="16887"/>
    <cellStyle name="Normal 11 3 4 3 2 2 2 2 2 3" xfId="16888"/>
    <cellStyle name="Normal 11 3 4 3 2 2 2 2 2 3 2" xfId="16889"/>
    <cellStyle name="Normal 11 3 4 3 2 2 2 2 2 4" xfId="16890"/>
    <cellStyle name="Normal 11 3 4 3 2 2 2 2 3" xfId="16891"/>
    <cellStyle name="Normal 11 3 4 3 2 2 2 2 3 2" xfId="16892"/>
    <cellStyle name="Normal 11 3 4 3 2 2 2 2 3 2 2" xfId="16893"/>
    <cellStyle name="Normal 11 3 4 3 2 2 2 2 3 2 2 2" xfId="16894"/>
    <cellStyle name="Normal 11 3 4 3 2 2 2 2 3 2 3" xfId="16895"/>
    <cellStyle name="Normal 11 3 4 3 2 2 2 2 3 3" xfId="16896"/>
    <cellStyle name="Normal 11 3 4 3 2 2 2 2 3 3 2" xfId="16897"/>
    <cellStyle name="Normal 11 3 4 3 2 2 2 2 3 4" xfId="16898"/>
    <cellStyle name="Normal 11 3 4 3 2 2 2 2 4" xfId="16899"/>
    <cellStyle name="Normal 11 3 4 3 2 2 2 2 4 2" xfId="16900"/>
    <cellStyle name="Normal 11 3 4 3 2 2 2 2 4 2 2" xfId="16901"/>
    <cellStyle name="Normal 11 3 4 3 2 2 2 2 4 3" xfId="16902"/>
    <cellStyle name="Normal 11 3 4 3 2 2 2 2 5" xfId="16903"/>
    <cellStyle name="Normal 11 3 4 3 2 2 2 2 5 2" xfId="16904"/>
    <cellStyle name="Normal 11 3 4 3 2 2 2 2 6" xfId="16905"/>
    <cellStyle name="Normal 11 3 4 3 2 2 2 3" xfId="16906"/>
    <cellStyle name="Normal 11 3 4 3 2 2 2 3 2" xfId="16907"/>
    <cellStyle name="Normal 11 3 4 3 2 2 2 3 2 2" xfId="16908"/>
    <cellStyle name="Normal 11 3 4 3 2 2 2 3 2 2 2" xfId="16909"/>
    <cellStyle name="Normal 11 3 4 3 2 2 2 3 2 3" xfId="16910"/>
    <cellStyle name="Normal 11 3 4 3 2 2 2 3 3" xfId="16911"/>
    <cellStyle name="Normal 11 3 4 3 2 2 2 3 3 2" xfId="16912"/>
    <cellStyle name="Normal 11 3 4 3 2 2 2 3 4" xfId="16913"/>
    <cellStyle name="Normal 11 3 4 3 2 2 2 4" xfId="16914"/>
    <cellStyle name="Normal 11 3 4 3 2 2 2 4 2" xfId="16915"/>
    <cellStyle name="Normal 11 3 4 3 2 2 2 4 2 2" xfId="16916"/>
    <cellStyle name="Normal 11 3 4 3 2 2 2 4 2 2 2" xfId="16917"/>
    <cellStyle name="Normal 11 3 4 3 2 2 2 4 2 3" xfId="16918"/>
    <cellStyle name="Normal 11 3 4 3 2 2 2 4 3" xfId="16919"/>
    <cellStyle name="Normal 11 3 4 3 2 2 2 4 3 2" xfId="16920"/>
    <cellStyle name="Normal 11 3 4 3 2 2 2 4 4" xfId="16921"/>
    <cellStyle name="Normal 11 3 4 3 2 2 2 5" xfId="16922"/>
    <cellStyle name="Normal 11 3 4 3 2 2 2 5 2" xfId="16923"/>
    <cellStyle name="Normal 11 3 4 3 2 2 2 5 2 2" xfId="16924"/>
    <cellStyle name="Normal 11 3 4 3 2 2 2 5 3" xfId="16925"/>
    <cellStyle name="Normal 11 3 4 3 2 2 2 6" xfId="16926"/>
    <cellStyle name="Normal 11 3 4 3 2 2 2 6 2" xfId="16927"/>
    <cellStyle name="Normal 11 3 4 3 2 2 2 7" xfId="16928"/>
    <cellStyle name="Normal 11 3 4 3 2 2 3" xfId="16929"/>
    <cellStyle name="Normal 11 3 4 3 2 2 3 2" xfId="16930"/>
    <cellStyle name="Normal 11 3 4 3 2 2 3 2 2" xfId="16931"/>
    <cellStyle name="Normal 11 3 4 3 2 2 3 2 2 2" xfId="16932"/>
    <cellStyle name="Normal 11 3 4 3 2 2 3 2 2 2 2" xfId="16933"/>
    <cellStyle name="Normal 11 3 4 3 2 2 3 2 2 3" xfId="16934"/>
    <cellStyle name="Normal 11 3 4 3 2 2 3 2 3" xfId="16935"/>
    <cellStyle name="Normal 11 3 4 3 2 2 3 2 3 2" xfId="16936"/>
    <cellStyle name="Normal 11 3 4 3 2 2 3 2 4" xfId="16937"/>
    <cellStyle name="Normal 11 3 4 3 2 2 3 3" xfId="16938"/>
    <cellStyle name="Normal 11 3 4 3 2 2 3 3 2" xfId="16939"/>
    <cellStyle name="Normal 11 3 4 3 2 2 3 3 2 2" xfId="16940"/>
    <cellStyle name="Normal 11 3 4 3 2 2 3 3 2 2 2" xfId="16941"/>
    <cellStyle name="Normal 11 3 4 3 2 2 3 3 2 3" xfId="16942"/>
    <cellStyle name="Normal 11 3 4 3 2 2 3 3 3" xfId="16943"/>
    <cellStyle name="Normal 11 3 4 3 2 2 3 3 3 2" xfId="16944"/>
    <cellStyle name="Normal 11 3 4 3 2 2 3 3 4" xfId="16945"/>
    <cellStyle name="Normal 11 3 4 3 2 2 3 4" xfId="16946"/>
    <cellStyle name="Normal 11 3 4 3 2 2 3 4 2" xfId="16947"/>
    <cellStyle name="Normal 11 3 4 3 2 2 3 4 2 2" xfId="16948"/>
    <cellStyle name="Normal 11 3 4 3 2 2 3 4 3" xfId="16949"/>
    <cellStyle name="Normal 11 3 4 3 2 2 3 5" xfId="16950"/>
    <cellStyle name="Normal 11 3 4 3 2 2 3 5 2" xfId="16951"/>
    <cellStyle name="Normal 11 3 4 3 2 2 3 6" xfId="16952"/>
    <cellStyle name="Normal 11 3 4 3 2 2 4" xfId="16953"/>
    <cellStyle name="Normal 11 3 4 3 2 2 4 2" xfId="16954"/>
    <cellStyle name="Normal 11 3 4 3 2 2 4 2 2" xfId="16955"/>
    <cellStyle name="Normal 11 3 4 3 2 2 4 2 2 2" xfId="16956"/>
    <cellStyle name="Normal 11 3 4 3 2 2 4 2 3" xfId="16957"/>
    <cellStyle name="Normal 11 3 4 3 2 2 4 3" xfId="16958"/>
    <cellStyle name="Normal 11 3 4 3 2 2 4 3 2" xfId="16959"/>
    <cellStyle name="Normal 11 3 4 3 2 2 4 4" xfId="16960"/>
    <cellStyle name="Normal 11 3 4 3 2 2 5" xfId="16961"/>
    <cellStyle name="Normal 11 3 4 3 2 2 5 2" xfId="16962"/>
    <cellStyle name="Normal 11 3 4 3 2 2 5 2 2" xfId="16963"/>
    <cellStyle name="Normal 11 3 4 3 2 2 5 2 2 2" xfId="16964"/>
    <cellStyle name="Normal 11 3 4 3 2 2 5 2 3" xfId="16965"/>
    <cellStyle name="Normal 11 3 4 3 2 2 5 3" xfId="16966"/>
    <cellStyle name="Normal 11 3 4 3 2 2 5 3 2" xfId="16967"/>
    <cellStyle name="Normal 11 3 4 3 2 2 5 4" xfId="16968"/>
    <cellStyle name="Normal 11 3 4 3 2 2 6" xfId="16969"/>
    <cellStyle name="Normal 11 3 4 3 2 2 6 2" xfId="16970"/>
    <cellStyle name="Normal 11 3 4 3 2 2 6 2 2" xfId="16971"/>
    <cellStyle name="Normal 11 3 4 3 2 2 6 3" xfId="16972"/>
    <cellStyle name="Normal 11 3 4 3 2 2 7" xfId="16973"/>
    <cellStyle name="Normal 11 3 4 3 2 2 7 2" xfId="16974"/>
    <cellStyle name="Normal 11 3 4 3 2 2 8" xfId="16975"/>
    <cellStyle name="Normal 11 3 4 3 2 3" xfId="16976"/>
    <cellStyle name="Normal 11 3 4 3 2 3 2" xfId="16977"/>
    <cellStyle name="Normal 11 3 4 3 2 3 2 2" xfId="16978"/>
    <cellStyle name="Normal 11 3 4 3 2 3 2 2 2" xfId="16979"/>
    <cellStyle name="Normal 11 3 4 3 2 3 2 2 2 2" xfId="16980"/>
    <cellStyle name="Normal 11 3 4 3 2 3 2 2 2 2 2" xfId="16981"/>
    <cellStyle name="Normal 11 3 4 3 2 3 2 2 2 3" xfId="16982"/>
    <cellStyle name="Normal 11 3 4 3 2 3 2 2 3" xfId="16983"/>
    <cellStyle name="Normal 11 3 4 3 2 3 2 2 3 2" xfId="16984"/>
    <cellStyle name="Normal 11 3 4 3 2 3 2 2 4" xfId="16985"/>
    <cellStyle name="Normal 11 3 4 3 2 3 2 3" xfId="16986"/>
    <cellStyle name="Normal 11 3 4 3 2 3 2 3 2" xfId="16987"/>
    <cellStyle name="Normal 11 3 4 3 2 3 2 3 2 2" xfId="16988"/>
    <cellStyle name="Normal 11 3 4 3 2 3 2 3 2 2 2" xfId="16989"/>
    <cellStyle name="Normal 11 3 4 3 2 3 2 3 2 3" xfId="16990"/>
    <cellStyle name="Normal 11 3 4 3 2 3 2 3 3" xfId="16991"/>
    <cellStyle name="Normal 11 3 4 3 2 3 2 3 3 2" xfId="16992"/>
    <cellStyle name="Normal 11 3 4 3 2 3 2 3 4" xfId="16993"/>
    <cellStyle name="Normal 11 3 4 3 2 3 2 4" xfId="16994"/>
    <cellStyle name="Normal 11 3 4 3 2 3 2 4 2" xfId="16995"/>
    <cellStyle name="Normal 11 3 4 3 2 3 2 4 2 2" xfId="16996"/>
    <cellStyle name="Normal 11 3 4 3 2 3 2 4 3" xfId="16997"/>
    <cellStyle name="Normal 11 3 4 3 2 3 2 5" xfId="16998"/>
    <cellStyle name="Normal 11 3 4 3 2 3 2 5 2" xfId="16999"/>
    <cellStyle name="Normal 11 3 4 3 2 3 2 6" xfId="17000"/>
    <cellStyle name="Normal 11 3 4 3 2 3 3" xfId="17001"/>
    <cellStyle name="Normal 11 3 4 3 2 3 3 2" xfId="17002"/>
    <cellStyle name="Normal 11 3 4 3 2 3 3 2 2" xfId="17003"/>
    <cellStyle name="Normal 11 3 4 3 2 3 3 2 2 2" xfId="17004"/>
    <cellStyle name="Normal 11 3 4 3 2 3 3 2 3" xfId="17005"/>
    <cellStyle name="Normal 11 3 4 3 2 3 3 3" xfId="17006"/>
    <cellStyle name="Normal 11 3 4 3 2 3 3 3 2" xfId="17007"/>
    <cellStyle name="Normal 11 3 4 3 2 3 3 4" xfId="17008"/>
    <cellStyle name="Normal 11 3 4 3 2 3 4" xfId="17009"/>
    <cellStyle name="Normal 11 3 4 3 2 3 4 2" xfId="17010"/>
    <cellStyle name="Normal 11 3 4 3 2 3 4 2 2" xfId="17011"/>
    <cellStyle name="Normal 11 3 4 3 2 3 4 2 2 2" xfId="17012"/>
    <cellStyle name="Normal 11 3 4 3 2 3 4 2 3" xfId="17013"/>
    <cellStyle name="Normal 11 3 4 3 2 3 4 3" xfId="17014"/>
    <cellStyle name="Normal 11 3 4 3 2 3 4 3 2" xfId="17015"/>
    <cellStyle name="Normal 11 3 4 3 2 3 4 4" xfId="17016"/>
    <cellStyle name="Normal 11 3 4 3 2 3 5" xfId="17017"/>
    <cellStyle name="Normal 11 3 4 3 2 3 5 2" xfId="17018"/>
    <cellStyle name="Normal 11 3 4 3 2 3 5 2 2" xfId="17019"/>
    <cellStyle name="Normal 11 3 4 3 2 3 5 3" xfId="17020"/>
    <cellStyle name="Normal 11 3 4 3 2 3 6" xfId="17021"/>
    <cellStyle name="Normal 11 3 4 3 2 3 6 2" xfId="17022"/>
    <cellStyle name="Normal 11 3 4 3 2 3 7" xfId="17023"/>
    <cellStyle name="Normal 11 3 4 3 2 4" xfId="17024"/>
    <cellStyle name="Normal 11 3 4 3 2 4 2" xfId="17025"/>
    <cellStyle name="Normal 11 3 4 3 2 4 2 2" xfId="17026"/>
    <cellStyle name="Normal 11 3 4 3 2 4 2 2 2" xfId="17027"/>
    <cellStyle name="Normal 11 3 4 3 2 4 2 2 2 2" xfId="17028"/>
    <cellStyle name="Normal 11 3 4 3 2 4 2 2 3" xfId="17029"/>
    <cellStyle name="Normal 11 3 4 3 2 4 2 3" xfId="17030"/>
    <cellStyle name="Normal 11 3 4 3 2 4 2 3 2" xfId="17031"/>
    <cellStyle name="Normal 11 3 4 3 2 4 2 4" xfId="17032"/>
    <cellStyle name="Normal 11 3 4 3 2 4 3" xfId="17033"/>
    <cellStyle name="Normal 11 3 4 3 2 4 3 2" xfId="17034"/>
    <cellStyle name="Normal 11 3 4 3 2 4 3 2 2" xfId="17035"/>
    <cellStyle name="Normal 11 3 4 3 2 4 3 2 2 2" xfId="17036"/>
    <cellStyle name="Normal 11 3 4 3 2 4 3 2 3" xfId="17037"/>
    <cellStyle name="Normal 11 3 4 3 2 4 3 3" xfId="17038"/>
    <cellStyle name="Normal 11 3 4 3 2 4 3 3 2" xfId="17039"/>
    <cellStyle name="Normal 11 3 4 3 2 4 3 4" xfId="17040"/>
    <cellStyle name="Normal 11 3 4 3 2 4 4" xfId="17041"/>
    <cellStyle name="Normal 11 3 4 3 2 4 4 2" xfId="17042"/>
    <cellStyle name="Normal 11 3 4 3 2 4 4 2 2" xfId="17043"/>
    <cellStyle name="Normal 11 3 4 3 2 4 4 3" xfId="17044"/>
    <cellStyle name="Normal 11 3 4 3 2 4 5" xfId="17045"/>
    <cellStyle name="Normal 11 3 4 3 2 4 5 2" xfId="17046"/>
    <cellStyle name="Normal 11 3 4 3 2 4 6" xfId="17047"/>
    <cellStyle name="Normal 11 3 4 3 2 5" xfId="17048"/>
    <cellStyle name="Normal 11 3 4 3 2 5 2" xfId="17049"/>
    <cellStyle name="Normal 11 3 4 3 2 5 2 2" xfId="17050"/>
    <cellStyle name="Normal 11 3 4 3 2 5 2 2 2" xfId="17051"/>
    <cellStyle name="Normal 11 3 4 3 2 5 2 3" xfId="17052"/>
    <cellStyle name="Normal 11 3 4 3 2 5 3" xfId="17053"/>
    <cellStyle name="Normal 11 3 4 3 2 5 3 2" xfId="17054"/>
    <cellStyle name="Normal 11 3 4 3 2 5 4" xfId="17055"/>
    <cellStyle name="Normal 11 3 4 3 2 6" xfId="17056"/>
    <cellStyle name="Normal 11 3 4 3 2 6 2" xfId="17057"/>
    <cellStyle name="Normal 11 3 4 3 2 6 2 2" xfId="17058"/>
    <cellStyle name="Normal 11 3 4 3 2 6 2 2 2" xfId="17059"/>
    <cellStyle name="Normal 11 3 4 3 2 6 2 3" xfId="17060"/>
    <cellStyle name="Normal 11 3 4 3 2 6 3" xfId="17061"/>
    <cellStyle name="Normal 11 3 4 3 2 6 3 2" xfId="17062"/>
    <cellStyle name="Normal 11 3 4 3 2 6 4" xfId="17063"/>
    <cellStyle name="Normal 11 3 4 3 2 7" xfId="17064"/>
    <cellStyle name="Normal 11 3 4 3 2 7 2" xfId="17065"/>
    <cellStyle name="Normal 11 3 4 3 2 7 2 2" xfId="17066"/>
    <cellStyle name="Normal 11 3 4 3 2 7 3" xfId="17067"/>
    <cellStyle name="Normal 11 3 4 3 2 8" xfId="17068"/>
    <cellStyle name="Normal 11 3 4 3 2 8 2" xfId="17069"/>
    <cellStyle name="Normal 11 3 4 3 2 9" xfId="17070"/>
    <cellStyle name="Normal 11 3 4 3 3" xfId="17071"/>
    <cellStyle name="Normal 11 3 4 3 3 2" xfId="17072"/>
    <cellStyle name="Normal 11 3 4 3 3 2 2" xfId="17073"/>
    <cellStyle name="Normal 11 3 4 3 3 2 2 2" xfId="17074"/>
    <cellStyle name="Normal 11 3 4 3 3 2 2 2 2" xfId="17075"/>
    <cellStyle name="Normal 11 3 4 3 3 2 2 2 2 2" xfId="17076"/>
    <cellStyle name="Normal 11 3 4 3 3 2 2 2 2 2 2" xfId="17077"/>
    <cellStyle name="Normal 11 3 4 3 3 2 2 2 2 3" xfId="17078"/>
    <cellStyle name="Normal 11 3 4 3 3 2 2 2 3" xfId="17079"/>
    <cellStyle name="Normal 11 3 4 3 3 2 2 2 3 2" xfId="17080"/>
    <cellStyle name="Normal 11 3 4 3 3 2 2 2 4" xfId="17081"/>
    <cellStyle name="Normal 11 3 4 3 3 2 2 3" xfId="17082"/>
    <cellStyle name="Normal 11 3 4 3 3 2 2 3 2" xfId="17083"/>
    <cellStyle name="Normal 11 3 4 3 3 2 2 3 2 2" xfId="17084"/>
    <cellStyle name="Normal 11 3 4 3 3 2 2 3 2 2 2" xfId="17085"/>
    <cellStyle name="Normal 11 3 4 3 3 2 2 3 2 3" xfId="17086"/>
    <cellStyle name="Normal 11 3 4 3 3 2 2 3 3" xfId="17087"/>
    <cellStyle name="Normal 11 3 4 3 3 2 2 3 3 2" xfId="17088"/>
    <cellStyle name="Normal 11 3 4 3 3 2 2 3 4" xfId="17089"/>
    <cellStyle name="Normal 11 3 4 3 3 2 2 4" xfId="17090"/>
    <cellStyle name="Normal 11 3 4 3 3 2 2 4 2" xfId="17091"/>
    <cellStyle name="Normal 11 3 4 3 3 2 2 4 2 2" xfId="17092"/>
    <cellStyle name="Normal 11 3 4 3 3 2 2 4 3" xfId="17093"/>
    <cellStyle name="Normal 11 3 4 3 3 2 2 5" xfId="17094"/>
    <cellStyle name="Normal 11 3 4 3 3 2 2 5 2" xfId="17095"/>
    <cellStyle name="Normal 11 3 4 3 3 2 2 6" xfId="17096"/>
    <cellStyle name="Normal 11 3 4 3 3 2 3" xfId="17097"/>
    <cellStyle name="Normal 11 3 4 3 3 2 3 2" xfId="17098"/>
    <cellStyle name="Normal 11 3 4 3 3 2 3 2 2" xfId="17099"/>
    <cellStyle name="Normal 11 3 4 3 3 2 3 2 2 2" xfId="17100"/>
    <cellStyle name="Normal 11 3 4 3 3 2 3 2 3" xfId="17101"/>
    <cellStyle name="Normal 11 3 4 3 3 2 3 3" xfId="17102"/>
    <cellStyle name="Normal 11 3 4 3 3 2 3 3 2" xfId="17103"/>
    <cellStyle name="Normal 11 3 4 3 3 2 3 4" xfId="17104"/>
    <cellStyle name="Normal 11 3 4 3 3 2 4" xfId="17105"/>
    <cellStyle name="Normal 11 3 4 3 3 2 4 2" xfId="17106"/>
    <cellStyle name="Normal 11 3 4 3 3 2 4 2 2" xfId="17107"/>
    <cellStyle name="Normal 11 3 4 3 3 2 4 2 2 2" xfId="17108"/>
    <cellStyle name="Normal 11 3 4 3 3 2 4 2 3" xfId="17109"/>
    <cellStyle name="Normal 11 3 4 3 3 2 4 3" xfId="17110"/>
    <cellStyle name="Normal 11 3 4 3 3 2 4 3 2" xfId="17111"/>
    <cellStyle name="Normal 11 3 4 3 3 2 4 4" xfId="17112"/>
    <cellStyle name="Normal 11 3 4 3 3 2 5" xfId="17113"/>
    <cellStyle name="Normal 11 3 4 3 3 2 5 2" xfId="17114"/>
    <cellStyle name="Normal 11 3 4 3 3 2 5 2 2" xfId="17115"/>
    <cellStyle name="Normal 11 3 4 3 3 2 5 3" xfId="17116"/>
    <cellStyle name="Normal 11 3 4 3 3 2 6" xfId="17117"/>
    <cellStyle name="Normal 11 3 4 3 3 2 6 2" xfId="17118"/>
    <cellStyle name="Normal 11 3 4 3 3 2 7" xfId="17119"/>
    <cellStyle name="Normal 11 3 4 3 3 3" xfId="17120"/>
    <cellStyle name="Normal 11 3 4 3 3 3 2" xfId="17121"/>
    <cellStyle name="Normal 11 3 4 3 3 3 2 2" xfId="17122"/>
    <cellStyle name="Normal 11 3 4 3 3 3 2 2 2" xfId="17123"/>
    <cellStyle name="Normal 11 3 4 3 3 3 2 2 2 2" xfId="17124"/>
    <cellStyle name="Normal 11 3 4 3 3 3 2 2 3" xfId="17125"/>
    <cellStyle name="Normal 11 3 4 3 3 3 2 3" xfId="17126"/>
    <cellStyle name="Normal 11 3 4 3 3 3 2 3 2" xfId="17127"/>
    <cellStyle name="Normal 11 3 4 3 3 3 2 4" xfId="17128"/>
    <cellStyle name="Normal 11 3 4 3 3 3 3" xfId="17129"/>
    <cellStyle name="Normal 11 3 4 3 3 3 3 2" xfId="17130"/>
    <cellStyle name="Normal 11 3 4 3 3 3 3 2 2" xfId="17131"/>
    <cellStyle name="Normal 11 3 4 3 3 3 3 2 2 2" xfId="17132"/>
    <cellStyle name="Normal 11 3 4 3 3 3 3 2 3" xfId="17133"/>
    <cellStyle name="Normal 11 3 4 3 3 3 3 3" xfId="17134"/>
    <cellStyle name="Normal 11 3 4 3 3 3 3 3 2" xfId="17135"/>
    <cellStyle name="Normal 11 3 4 3 3 3 3 4" xfId="17136"/>
    <cellStyle name="Normal 11 3 4 3 3 3 4" xfId="17137"/>
    <cellStyle name="Normal 11 3 4 3 3 3 4 2" xfId="17138"/>
    <cellStyle name="Normal 11 3 4 3 3 3 4 2 2" xfId="17139"/>
    <cellStyle name="Normal 11 3 4 3 3 3 4 3" xfId="17140"/>
    <cellStyle name="Normal 11 3 4 3 3 3 5" xfId="17141"/>
    <cellStyle name="Normal 11 3 4 3 3 3 5 2" xfId="17142"/>
    <cellStyle name="Normal 11 3 4 3 3 3 6" xfId="17143"/>
    <cellStyle name="Normal 11 3 4 3 3 4" xfId="17144"/>
    <cellStyle name="Normal 11 3 4 3 3 4 2" xfId="17145"/>
    <cellStyle name="Normal 11 3 4 3 3 4 2 2" xfId="17146"/>
    <cellStyle name="Normal 11 3 4 3 3 4 2 2 2" xfId="17147"/>
    <cellStyle name="Normal 11 3 4 3 3 4 2 3" xfId="17148"/>
    <cellStyle name="Normal 11 3 4 3 3 4 3" xfId="17149"/>
    <cellStyle name="Normal 11 3 4 3 3 4 3 2" xfId="17150"/>
    <cellStyle name="Normal 11 3 4 3 3 4 4" xfId="17151"/>
    <cellStyle name="Normal 11 3 4 3 3 5" xfId="17152"/>
    <cellStyle name="Normal 11 3 4 3 3 5 2" xfId="17153"/>
    <cellStyle name="Normal 11 3 4 3 3 5 2 2" xfId="17154"/>
    <cellStyle name="Normal 11 3 4 3 3 5 2 2 2" xfId="17155"/>
    <cellStyle name="Normal 11 3 4 3 3 5 2 3" xfId="17156"/>
    <cellStyle name="Normal 11 3 4 3 3 5 3" xfId="17157"/>
    <cellStyle name="Normal 11 3 4 3 3 5 3 2" xfId="17158"/>
    <cellStyle name="Normal 11 3 4 3 3 5 4" xfId="17159"/>
    <cellStyle name="Normal 11 3 4 3 3 6" xfId="17160"/>
    <cellStyle name="Normal 11 3 4 3 3 6 2" xfId="17161"/>
    <cellStyle name="Normal 11 3 4 3 3 6 2 2" xfId="17162"/>
    <cellStyle name="Normal 11 3 4 3 3 6 3" xfId="17163"/>
    <cellStyle name="Normal 11 3 4 3 3 7" xfId="17164"/>
    <cellStyle name="Normal 11 3 4 3 3 7 2" xfId="17165"/>
    <cellStyle name="Normal 11 3 4 3 3 8" xfId="17166"/>
    <cellStyle name="Normal 11 3 4 3 4" xfId="17167"/>
    <cellStyle name="Normal 11 3 4 3 4 2" xfId="17168"/>
    <cellStyle name="Normal 11 3 4 3 4 2 2" xfId="17169"/>
    <cellStyle name="Normal 11 3 4 3 4 2 2 2" xfId="17170"/>
    <cellStyle name="Normal 11 3 4 3 4 2 2 2 2" xfId="17171"/>
    <cellStyle name="Normal 11 3 4 3 4 2 2 2 2 2" xfId="17172"/>
    <cellStyle name="Normal 11 3 4 3 4 2 2 2 3" xfId="17173"/>
    <cellStyle name="Normal 11 3 4 3 4 2 2 3" xfId="17174"/>
    <cellStyle name="Normal 11 3 4 3 4 2 2 3 2" xfId="17175"/>
    <cellStyle name="Normal 11 3 4 3 4 2 2 4" xfId="17176"/>
    <cellStyle name="Normal 11 3 4 3 4 2 3" xfId="17177"/>
    <cellStyle name="Normal 11 3 4 3 4 2 3 2" xfId="17178"/>
    <cellStyle name="Normal 11 3 4 3 4 2 3 2 2" xfId="17179"/>
    <cellStyle name="Normal 11 3 4 3 4 2 3 2 2 2" xfId="17180"/>
    <cellStyle name="Normal 11 3 4 3 4 2 3 2 3" xfId="17181"/>
    <cellStyle name="Normal 11 3 4 3 4 2 3 3" xfId="17182"/>
    <cellStyle name="Normal 11 3 4 3 4 2 3 3 2" xfId="17183"/>
    <cellStyle name="Normal 11 3 4 3 4 2 3 4" xfId="17184"/>
    <cellStyle name="Normal 11 3 4 3 4 2 4" xfId="17185"/>
    <cellStyle name="Normal 11 3 4 3 4 2 4 2" xfId="17186"/>
    <cellStyle name="Normal 11 3 4 3 4 2 4 2 2" xfId="17187"/>
    <cellStyle name="Normal 11 3 4 3 4 2 4 3" xfId="17188"/>
    <cellStyle name="Normal 11 3 4 3 4 2 5" xfId="17189"/>
    <cellStyle name="Normal 11 3 4 3 4 2 5 2" xfId="17190"/>
    <cellStyle name="Normal 11 3 4 3 4 2 6" xfId="17191"/>
    <cellStyle name="Normal 11 3 4 3 4 3" xfId="17192"/>
    <cellStyle name="Normal 11 3 4 3 4 3 2" xfId="17193"/>
    <cellStyle name="Normal 11 3 4 3 4 3 2 2" xfId="17194"/>
    <cellStyle name="Normal 11 3 4 3 4 3 2 2 2" xfId="17195"/>
    <cellStyle name="Normal 11 3 4 3 4 3 2 3" xfId="17196"/>
    <cellStyle name="Normal 11 3 4 3 4 3 3" xfId="17197"/>
    <cellStyle name="Normal 11 3 4 3 4 3 3 2" xfId="17198"/>
    <cellStyle name="Normal 11 3 4 3 4 3 4" xfId="17199"/>
    <cellStyle name="Normal 11 3 4 3 4 4" xfId="17200"/>
    <cellStyle name="Normal 11 3 4 3 4 4 2" xfId="17201"/>
    <cellStyle name="Normal 11 3 4 3 4 4 2 2" xfId="17202"/>
    <cellStyle name="Normal 11 3 4 3 4 4 2 2 2" xfId="17203"/>
    <cellStyle name="Normal 11 3 4 3 4 4 2 3" xfId="17204"/>
    <cellStyle name="Normal 11 3 4 3 4 4 3" xfId="17205"/>
    <cellStyle name="Normal 11 3 4 3 4 4 3 2" xfId="17206"/>
    <cellStyle name="Normal 11 3 4 3 4 4 4" xfId="17207"/>
    <cellStyle name="Normal 11 3 4 3 4 5" xfId="17208"/>
    <cellStyle name="Normal 11 3 4 3 4 5 2" xfId="17209"/>
    <cellStyle name="Normal 11 3 4 3 4 5 2 2" xfId="17210"/>
    <cellStyle name="Normal 11 3 4 3 4 5 3" xfId="17211"/>
    <cellStyle name="Normal 11 3 4 3 4 6" xfId="17212"/>
    <cellStyle name="Normal 11 3 4 3 4 6 2" xfId="17213"/>
    <cellStyle name="Normal 11 3 4 3 4 7" xfId="17214"/>
    <cellStyle name="Normal 11 3 4 3 5" xfId="17215"/>
    <cellStyle name="Normal 11 3 4 3 5 2" xfId="17216"/>
    <cellStyle name="Normal 11 3 4 3 5 2 2" xfId="17217"/>
    <cellStyle name="Normal 11 3 4 3 5 2 2 2" xfId="17218"/>
    <cellStyle name="Normal 11 3 4 3 5 2 2 2 2" xfId="17219"/>
    <cellStyle name="Normal 11 3 4 3 5 2 2 3" xfId="17220"/>
    <cellStyle name="Normal 11 3 4 3 5 2 3" xfId="17221"/>
    <cellStyle name="Normal 11 3 4 3 5 2 3 2" xfId="17222"/>
    <cellStyle name="Normal 11 3 4 3 5 2 4" xfId="17223"/>
    <cellStyle name="Normal 11 3 4 3 5 3" xfId="17224"/>
    <cellStyle name="Normal 11 3 4 3 5 3 2" xfId="17225"/>
    <cellStyle name="Normal 11 3 4 3 5 3 2 2" xfId="17226"/>
    <cellStyle name="Normal 11 3 4 3 5 3 2 2 2" xfId="17227"/>
    <cellStyle name="Normal 11 3 4 3 5 3 2 3" xfId="17228"/>
    <cellStyle name="Normal 11 3 4 3 5 3 3" xfId="17229"/>
    <cellStyle name="Normal 11 3 4 3 5 3 3 2" xfId="17230"/>
    <cellStyle name="Normal 11 3 4 3 5 3 4" xfId="17231"/>
    <cellStyle name="Normal 11 3 4 3 5 4" xfId="17232"/>
    <cellStyle name="Normal 11 3 4 3 5 4 2" xfId="17233"/>
    <cellStyle name="Normal 11 3 4 3 5 4 2 2" xfId="17234"/>
    <cellStyle name="Normal 11 3 4 3 5 4 3" xfId="17235"/>
    <cellStyle name="Normal 11 3 4 3 5 5" xfId="17236"/>
    <cellStyle name="Normal 11 3 4 3 5 5 2" xfId="17237"/>
    <cellStyle name="Normal 11 3 4 3 5 6" xfId="17238"/>
    <cellStyle name="Normal 11 3 4 3 6" xfId="17239"/>
    <cellStyle name="Normal 11 3 4 3 6 2" xfId="17240"/>
    <cellStyle name="Normal 11 3 4 3 6 2 2" xfId="17241"/>
    <cellStyle name="Normal 11 3 4 3 6 2 2 2" xfId="17242"/>
    <cellStyle name="Normal 11 3 4 3 6 2 3" xfId="17243"/>
    <cellStyle name="Normal 11 3 4 3 6 3" xfId="17244"/>
    <cellStyle name="Normal 11 3 4 3 6 3 2" xfId="17245"/>
    <cellStyle name="Normal 11 3 4 3 6 4" xfId="17246"/>
    <cellStyle name="Normal 11 3 4 3 7" xfId="17247"/>
    <cellStyle name="Normal 11 3 4 3 7 2" xfId="17248"/>
    <cellStyle name="Normal 11 3 4 3 7 2 2" xfId="17249"/>
    <cellStyle name="Normal 11 3 4 3 7 2 2 2" xfId="17250"/>
    <cellStyle name="Normal 11 3 4 3 7 2 3" xfId="17251"/>
    <cellStyle name="Normal 11 3 4 3 7 3" xfId="17252"/>
    <cellStyle name="Normal 11 3 4 3 7 3 2" xfId="17253"/>
    <cellStyle name="Normal 11 3 4 3 7 4" xfId="17254"/>
    <cellStyle name="Normal 11 3 4 3 8" xfId="17255"/>
    <cellStyle name="Normal 11 3 4 3 8 2" xfId="17256"/>
    <cellStyle name="Normal 11 3 4 3 8 2 2" xfId="17257"/>
    <cellStyle name="Normal 11 3 4 3 8 3" xfId="17258"/>
    <cellStyle name="Normal 11 3 4 3 9" xfId="17259"/>
    <cellStyle name="Normal 11 3 4 3 9 2" xfId="17260"/>
    <cellStyle name="Normal 11 3 4 4" xfId="17261"/>
    <cellStyle name="Normal 11 3 4 4 2" xfId="17262"/>
    <cellStyle name="Normal 11 3 4 4 2 2" xfId="17263"/>
    <cellStyle name="Normal 11 3 4 4 2 2 2" xfId="17264"/>
    <cellStyle name="Normal 11 3 4 4 2 2 2 2" xfId="17265"/>
    <cellStyle name="Normal 11 3 4 4 2 2 2 2 2" xfId="17266"/>
    <cellStyle name="Normal 11 3 4 4 2 2 2 2 2 2" xfId="17267"/>
    <cellStyle name="Normal 11 3 4 4 2 2 2 2 3" xfId="17268"/>
    <cellStyle name="Normal 11 3 4 4 2 2 2 3" xfId="17269"/>
    <cellStyle name="Normal 11 3 4 4 2 2 2 3 2" xfId="17270"/>
    <cellStyle name="Normal 11 3 4 4 2 2 2 4" xfId="17271"/>
    <cellStyle name="Normal 11 3 4 4 2 2 3" xfId="17272"/>
    <cellStyle name="Normal 11 3 4 4 2 2 3 2" xfId="17273"/>
    <cellStyle name="Normal 11 3 4 4 2 2 3 2 2" xfId="17274"/>
    <cellStyle name="Normal 11 3 4 4 2 2 3 2 2 2" xfId="17275"/>
    <cellStyle name="Normal 11 3 4 4 2 2 3 2 3" xfId="17276"/>
    <cellStyle name="Normal 11 3 4 4 2 2 3 3" xfId="17277"/>
    <cellStyle name="Normal 11 3 4 4 2 2 3 3 2" xfId="17278"/>
    <cellStyle name="Normal 11 3 4 4 2 2 3 4" xfId="17279"/>
    <cellStyle name="Normal 11 3 4 4 2 2 4" xfId="17280"/>
    <cellStyle name="Normal 11 3 4 4 2 2 4 2" xfId="17281"/>
    <cellStyle name="Normal 11 3 4 4 2 2 4 2 2" xfId="17282"/>
    <cellStyle name="Normal 11 3 4 4 2 2 4 3" xfId="17283"/>
    <cellStyle name="Normal 11 3 4 4 2 2 5" xfId="17284"/>
    <cellStyle name="Normal 11 3 4 4 2 2 5 2" xfId="17285"/>
    <cellStyle name="Normal 11 3 4 4 2 2 6" xfId="17286"/>
    <cellStyle name="Normal 11 3 4 4 2 3" xfId="17287"/>
    <cellStyle name="Normal 11 3 4 4 2 3 2" xfId="17288"/>
    <cellStyle name="Normal 11 3 4 4 2 3 2 2" xfId="17289"/>
    <cellStyle name="Normal 11 3 4 4 2 3 2 2 2" xfId="17290"/>
    <cellStyle name="Normal 11 3 4 4 2 3 2 3" xfId="17291"/>
    <cellStyle name="Normal 11 3 4 4 2 3 3" xfId="17292"/>
    <cellStyle name="Normal 11 3 4 4 2 3 3 2" xfId="17293"/>
    <cellStyle name="Normal 11 3 4 4 2 3 4" xfId="17294"/>
    <cellStyle name="Normal 11 3 4 4 2 4" xfId="17295"/>
    <cellStyle name="Normal 11 3 4 4 2 4 2" xfId="17296"/>
    <cellStyle name="Normal 11 3 4 4 2 4 2 2" xfId="17297"/>
    <cellStyle name="Normal 11 3 4 4 2 4 2 2 2" xfId="17298"/>
    <cellStyle name="Normal 11 3 4 4 2 4 2 3" xfId="17299"/>
    <cellStyle name="Normal 11 3 4 4 2 4 3" xfId="17300"/>
    <cellStyle name="Normal 11 3 4 4 2 4 3 2" xfId="17301"/>
    <cellStyle name="Normal 11 3 4 4 2 4 4" xfId="17302"/>
    <cellStyle name="Normal 11 3 4 4 2 5" xfId="17303"/>
    <cellStyle name="Normal 11 3 4 4 2 5 2" xfId="17304"/>
    <cellStyle name="Normal 11 3 4 4 2 5 2 2" xfId="17305"/>
    <cellStyle name="Normal 11 3 4 4 2 5 3" xfId="17306"/>
    <cellStyle name="Normal 11 3 4 4 2 6" xfId="17307"/>
    <cellStyle name="Normal 11 3 4 4 2 6 2" xfId="17308"/>
    <cellStyle name="Normal 11 3 4 4 2 7" xfId="17309"/>
    <cellStyle name="Normal 11 3 4 4 3" xfId="17310"/>
    <cellStyle name="Normal 11 3 4 4 3 2" xfId="17311"/>
    <cellStyle name="Normal 11 3 4 4 3 2 2" xfId="17312"/>
    <cellStyle name="Normal 11 3 4 4 3 2 2 2" xfId="17313"/>
    <cellStyle name="Normal 11 3 4 4 3 2 2 2 2" xfId="17314"/>
    <cellStyle name="Normal 11 3 4 4 3 2 2 3" xfId="17315"/>
    <cellStyle name="Normal 11 3 4 4 3 2 3" xfId="17316"/>
    <cellStyle name="Normal 11 3 4 4 3 2 3 2" xfId="17317"/>
    <cellStyle name="Normal 11 3 4 4 3 2 4" xfId="17318"/>
    <cellStyle name="Normal 11 3 4 4 3 3" xfId="17319"/>
    <cellStyle name="Normal 11 3 4 4 3 3 2" xfId="17320"/>
    <cellStyle name="Normal 11 3 4 4 3 3 2 2" xfId="17321"/>
    <cellStyle name="Normal 11 3 4 4 3 3 2 2 2" xfId="17322"/>
    <cellStyle name="Normal 11 3 4 4 3 3 2 3" xfId="17323"/>
    <cellStyle name="Normal 11 3 4 4 3 3 3" xfId="17324"/>
    <cellStyle name="Normal 11 3 4 4 3 3 3 2" xfId="17325"/>
    <cellStyle name="Normal 11 3 4 4 3 3 4" xfId="17326"/>
    <cellStyle name="Normal 11 3 4 4 3 4" xfId="17327"/>
    <cellStyle name="Normal 11 3 4 4 3 4 2" xfId="17328"/>
    <cellStyle name="Normal 11 3 4 4 3 4 2 2" xfId="17329"/>
    <cellStyle name="Normal 11 3 4 4 3 4 3" xfId="17330"/>
    <cellStyle name="Normal 11 3 4 4 3 5" xfId="17331"/>
    <cellStyle name="Normal 11 3 4 4 3 5 2" xfId="17332"/>
    <cellStyle name="Normal 11 3 4 4 3 6" xfId="17333"/>
    <cellStyle name="Normal 11 3 4 4 4" xfId="17334"/>
    <cellStyle name="Normal 11 3 4 4 4 2" xfId="17335"/>
    <cellStyle name="Normal 11 3 4 4 4 2 2" xfId="17336"/>
    <cellStyle name="Normal 11 3 4 4 4 2 2 2" xfId="17337"/>
    <cellStyle name="Normal 11 3 4 4 4 2 3" xfId="17338"/>
    <cellStyle name="Normal 11 3 4 4 4 3" xfId="17339"/>
    <cellStyle name="Normal 11 3 4 4 4 3 2" xfId="17340"/>
    <cellStyle name="Normal 11 3 4 4 4 4" xfId="17341"/>
    <cellStyle name="Normal 11 3 4 4 5" xfId="17342"/>
    <cellStyle name="Normal 11 3 4 4 5 2" xfId="17343"/>
    <cellStyle name="Normal 11 3 4 4 5 2 2" xfId="17344"/>
    <cellStyle name="Normal 11 3 4 4 5 2 2 2" xfId="17345"/>
    <cellStyle name="Normal 11 3 4 4 5 2 3" xfId="17346"/>
    <cellStyle name="Normal 11 3 4 4 5 3" xfId="17347"/>
    <cellStyle name="Normal 11 3 4 4 5 3 2" xfId="17348"/>
    <cellStyle name="Normal 11 3 4 4 5 4" xfId="17349"/>
    <cellStyle name="Normal 11 3 4 4 6" xfId="17350"/>
    <cellStyle name="Normal 11 3 4 4 6 2" xfId="17351"/>
    <cellStyle name="Normal 11 3 4 4 6 2 2" xfId="17352"/>
    <cellStyle name="Normal 11 3 4 4 6 3" xfId="17353"/>
    <cellStyle name="Normal 11 3 4 4 7" xfId="17354"/>
    <cellStyle name="Normal 11 3 4 4 7 2" xfId="17355"/>
    <cellStyle name="Normal 11 3 4 4 8" xfId="17356"/>
    <cellStyle name="Normal 11 3 4 5" xfId="17357"/>
    <cellStyle name="Normal 11 3 4 5 2" xfId="17358"/>
    <cellStyle name="Normal 11 3 4 5 2 2" xfId="17359"/>
    <cellStyle name="Normal 11 3 4 5 2 2 2" xfId="17360"/>
    <cellStyle name="Normal 11 3 4 5 2 2 2 2" xfId="17361"/>
    <cellStyle name="Normal 11 3 4 5 2 2 2 2 2" xfId="17362"/>
    <cellStyle name="Normal 11 3 4 5 2 2 2 3" xfId="17363"/>
    <cellStyle name="Normal 11 3 4 5 2 2 3" xfId="17364"/>
    <cellStyle name="Normal 11 3 4 5 2 2 3 2" xfId="17365"/>
    <cellStyle name="Normal 11 3 4 5 2 2 4" xfId="17366"/>
    <cellStyle name="Normal 11 3 4 5 2 3" xfId="17367"/>
    <cellStyle name="Normal 11 3 4 5 2 3 2" xfId="17368"/>
    <cellStyle name="Normal 11 3 4 5 2 3 2 2" xfId="17369"/>
    <cellStyle name="Normal 11 3 4 5 2 3 2 2 2" xfId="17370"/>
    <cellStyle name="Normal 11 3 4 5 2 3 2 3" xfId="17371"/>
    <cellStyle name="Normal 11 3 4 5 2 3 3" xfId="17372"/>
    <cellStyle name="Normal 11 3 4 5 2 3 3 2" xfId="17373"/>
    <cellStyle name="Normal 11 3 4 5 2 3 4" xfId="17374"/>
    <cellStyle name="Normal 11 3 4 5 2 4" xfId="17375"/>
    <cellStyle name="Normal 11 3 4 5 2 4 2" xfId="17376"/>
    <cellStyle name="Normal 11 3 4 5 2 4 2 2" xfId="17377"/>
    <cellStyle name="Normal 11 3 4 5 2 4 3" xfId="17378"/>
    <cellStyle name="Normal 11 3 4 5 2 5" xfId="17379"/>
    <cellStyle name="Normal 11 3 4 5 2 5 2" xfId="17380"/>
    <cellStyle name="Normal 11 3 4 5 2 6" xfId="17381"/>
    <cellStyle name="Normal 11 3 4 5 3" xfId="17382"/>
    <cellStyle name="Normal 11 3 4 5 3 2" xfId="17383"/>
    <cellStyle name="Normal 11 3 4 5 3 2 2" xfId="17384"/>
    <cellStyle name="Normal 11 3 4 5 3 2 2 2" xfId="17385"/>
    <cellStyle name="Normal 11 3 4 5 3 2 3" xfId="17386"/>
    <cellStyle name="Normal 11 3 4 5 3 3" xfId="17387"/>
    <cellStyle name="Normal 11 3 4 5 3 3 2" xfId="17388"/>
    <cellStyle name="Normal 11 3 4 5 3 4" xfId="17389"/>
    <cellStyle name="Normal 11 3 4 5 4" xfId="17390"/>
    <cellStyle name="Normal 11 3 4 5 4 2" xfId="17391"/>
    <cellStyle name="Normal 11 3 4 5 4 2 2" xfId="17392"/>
    <cellStyle name="Normal 11 3 4 5 4 2 2 2" xfId="17393"/>
    <cellStyle name="Normal 11 3 4 5 4 2 3" xfId="17394"/>
    <cellStyle name="Normal 11 3 4 5 4 3" xfId="17395"/>
    <cellStyle name="Normal 11 3 4 5 4 3 2" xfId="17396"/>
    <cellStyle name="Normal 11 3 4 5 4 4" xfId="17397"/>
    <cellStyle name="Normal 11 3 4 5 5" xfId="17398"/>
    <cellStyle name="Normal 11 3 4 5 5 2" xfId="17399"/>
    <cellStyle name="Normal 11 3 4 5 5 2 2" xfId="17400"/>
    <cellStyle name="Normal 11 3 4 5 5 3" xfId="17401"/>
    <cellStyle name="Normal 11 3 4 5 6" xfId="17402"/>
    <cellStyle name="Normal 11 3 4 5 6 2" xfId="17403"/>
    <cellStyle name="Normal 11 3 4 5 7" xfId="17404"/>
    <cellStyle name="Normal 11 3 4 6" xfId="17405"/>
    <cellStyle name="Normal 11 3 4 6 2" xfId="17406"/>
    <cellStyle name="Normal 11 3 4 6 2 2" xfId="17407"/>
    <cellStyle name="Normal 11 3 4 6 2 2 2" xfId="17408"/>
    <cellStyle name="Normal 11 3 4 6 2 2 2 2" xfId="17409"/>
    <cellStyle name="Normal 11 3 4 6 2 2 2 2 2" xfId="17410"/>
    <cellStyle name="Normal 11 3 4 6 2 2 2 3" xfId="17411"/>
    <cellStyle name="Normal 11 3 4 6 2 2 3" xfId="17412"/>
    <cellStyle name="Normal 11 3 4 6 2 2 3 2" xfId="17413"/>
    <cellStyle name="Normal 11 3 4 6 2 2 4" xfId="17414"/>
    <cellStyle name="Normal 11 3 4 6 2 3" xfId="17415"/>
    <cellStyle name="Normal 11 3 4 6 2 3 2" xfId="17416"/>
    <cellStyle name="Normal 11 3 4 6 2 3 2 2" xfId="17417"/>
    <cellStyle name="Normal 11 3 4 6 2 3 2 2 2" xfId="17418"/>
    <cellStyle name="Normal 11 3 4 6 2 3 2 3" xfId="17419"/>
    <cellStyle name="Normal 11 3 4 6 2 3 3" xfId="17420"/>
    <cellStyle name="Normal 11 3 4 6 2 3 3 2" xfId="17421"/>
    <cellStyle name="Normal 11 3 4 6 2 3 4" xfId="17422"/>
    <cellStyle name="Normal 11 3 4 6 2 4" xfId="17423"/>
    <cellStyle name="Normal 11 3 4 6 2 4 2" xfId="17424"/>
    <cellStyle name="Normal 11 3 4 6 2 4 2 2" xfId="17425"/>
    <cellStyle name="Normal 11 3 4 6 2 4 3" xfId="17426"/>
    <cellStyle name="Normal 11 3 4 6 2 5" xfId="17427"/>
    <cellStyle name="Normal 11 3 4 6 2 5 2" xfId="17428"/>
    <cellStyle name="Normal 11 3 4 6 2 6" xfId="17429"/>
    <cellStyle name="Normal 11 3 4 6 3" xfId="17430"/>
    <cellStyle name="Normal 11 3 4 6 3 2" xfId="17431"/>
    <cellStyle name="Normal 11 3 4 6 3 2 2" xfId="17432"/>
    <cellStyle name="Normal 11 3 4 6 3 2 2 2" xfId="17433"/>
    <cellStyle name="Normal 11 3 4 6 3 2 3" xfId="17434"/>
    <cellStyle name="Normal 11 3 4 6 3 3" xfId="17435"/>
    <cellStyle name="Normal 11 3 4 6 3 3 2" xfId="17436"/>
    <cellStyle name="Normal 11 3 4 6 3 4" xfId="17437"/>
    <cellStyle name="Normal 11 3 4 6 4" xfId="17438"/>
    <cellStyle name="Normal 11 3 4 6 4 2" xfId="17439"/>
    <cellStyle name="Normal 11 3 4 6 4 2 2" xfId="17440"/>
    <cellStyle name="Normal 11 3 4 6 4 2 2 2" xfId="17441"/>
    <cellStyle name="Normal 11 3 4 6 4 2 3" xfId="17442"/>
    <cellStyle name="Normal 11 3 4 6 4 3" xfId="17443"/>
    <cellStyle name="Normal 11 3 4 6 4 3 2" xfId="17444"/>
    <cellStyle name="Normal 11 3 4 6 4 4" xfId="17445"/>
    <cellStyle name="Normal 11 3 4 6 5" xfId="17446"/>
    <cellStyle name="Normal 11 3 4 6 5 2" xfId="17447"/>
    <cellStyle name="Normal 11 3 4 6 5 2 2" xfId="17448"/>
    <cellStyle name="Normal 11 3 4 6 5 3" xfId="17449"/>
    <cellStyle name="Normal 11 3 4 6 6" xfId="17450"/>
    <cellStyle name="Normal 11 3 4 6 6 2" xfId="17451"/>
    <cellStyle name="Normal 11 3 4 6 7" xfId="17452"/>
    <cellStyle name="Normal 11 3 4 7" xfId="17453"/>
    <cellStyle name="Normal 11 3 4 7 2" xfId="17454"/>
    <cellStyle name="Normal 11 3 4 7 2 2" xfId="17455"/>
    <cellStyle name="Normal 11 3 4 7 2 2 2" xfId="17456"/>
    <cellStyle name="Normal 11 3 4 7 2 2 2 2" xfId="17457"/>
    <cellStyle name="Normal 11 3 4 7 2 2 3" xfId="17458"/>
    <cellStyle name="Normal 11 3 4 7 2 3" xfId="17459"/>
    <cellStyle name="Normal 11 3 4 7 2 3 2" xfId="17460"/>
    <cellStyle name="Normal 11 3 4 7 2 4" xfId="17461"/>
    <cellStyle name="Normal 11 3 4 7 3" xfId="17462"/>
    <cellStyle name="Normal 11 3 4 7 3 2" xfId="17463"/>
    <cellStyle name="Normal 11 3 4 7 3 2 2" xfId="17464"/>
    <cellStyle name="Normal 11 3 4 7 3 2 2 2" xfId="17465"/>
    <cellStyle name="Normal 11 3 4 7 3 2 3" xfId="17466"/>
    <cellStyle name="Normal 11 3 4 7 3 3" xfId="17467"/>
    <cellStyle name="Normal 11 3 4 7 3 3 2" xfId="17468"/>
    <cellStyle name="Normal 11 3 4 7 3 4" xfId="17469"/>
    <cellStyle name="Normal 11 3 4 7 4" xfId="17470"/>
    <cellStyle name="Normal 11 3 4 7 4 2" xfId="17471"/>
    <cellStyle name="Normal 11 3 4 7 4 2 2" xfId="17472"/>
    <cellStyle name="Normal 11 3 4 7 4 3" xfId="17473"/>
    <cellStyle name="Normal 11 3 4 7 5" xfId="17474"/>
    <cellStyle name="Normal 11 3 4 7 5 2" xfId="17475"/>
    <cellStyle name="Normal 11 3 4 7 6" xfId="17476"/>
    <cellStyle name="Normal 11 3 4 8" xfId="17477"/>
    <cellStyle name="Normal 11 3 4 8 2" xfId="17478"/>
    <cellStyle name="Normal 11 3 4 8 2 2" xfId="17479"/>
    <cellStyle name="Normal 11 3 4 8 2 2 2" xfId="17480"/>
    <cellStyle name="Normal 11 3 4 8 2 3" xfId="17481"/>
    <cellStyle name="Normal 11 3 4 8 3" xfId="17482"/>
    <cellStyle name="Normal 11 3 4 8 3 2" xfId="17483"/>
    <cellStyle name="Normal 11 3 4 8 4" xfId="17484"/>
    <cellStyle name="Normal 11 3 4 9" xfId="17485"/>
    <cellStyle name="Normal 11 3 4 9 2" xfId="17486"/>
    <cellStyle name="Normal 11 3 4 9 2 2" xfId="17487"/>
    <cellStyle name="Normal 11 3 4 9 2 2 2" xfId="17488"/>
    <cellStyle name="Normal 11 3 4 9 2 3" xfId="17489"/>
    <cellStyle name="Normal 11 3 4 9 3" xfId="17490"/>
    <cellStyle name="Normal 11 3 4 9 3 2" xfId="17491"/>
    <cellStyle name="Normal 11 3 4 9 4" xfId="17492"/>
    <cellStyle name="Normal 11 3 5" xfId="17493"/>
    <cellStyle name="Normal 11 3 5 2" xfId="17494"/>
    <cellStyle name="Normal 11 3 5 2 2" xfId="17495"/>
    <cellStyle name="Normal 11 3 5 2 2 2" xfId="17496"/>
    <cellStyle name="Normal 11 3 5 2 2 2 2" xfId="17497"/>
    <cellStyle name="Normal 11 3 5 2 2 2 2 2" xfId="17498"/>
    <cellStyle name="Normal 11 3 5 2 2 2 3" xfId="17499"/>
    <cellStyle name="Normal 11 3 5 2 2 3" xfId="17500"/>
    <cellStyle name="Normal 11 3 5 2 2 3 2" xfId="17501"/>
    <cellStyle name="Normal 11 3 5 2 2 4" xfId="17502"/>
    <cellStyle name="Normal 11 3 5 2 3" xfId="17503"/>
    <cellStyle name="Normal 11 3 5 2 3 2" xfId="17504"/>
    <cellStyle name="Normal 11 3 5 2 3 2 2" xfId="17505"/>
    <cellStyle name="Normal 11 3 5 2 3 2 2 2" xfId="17506"/>
    <cellStyle name="Normal 11 3 5 2 3 2 3" xfId="17507"/>
    <cellStyle name="Normal 11 3 5 2 3 3" xfId="17508"/>
    <cellStyle name="Normal 11 3 5 2 3 3 2" xfId="17509"/>
    <cellStyle name="Normal 11 3 5 2 3 4" xfId="17510"/>
    <cellStyle name="Normal 11 3 5 2 4" xfId="17511"/>
    <cellStyle name="Normal 11 3 5 2 4 2" xfId="17512"/>
    <cellStyle name="Normal 11 3 5 2 4 2 2" xfId="17513"/>
    <cellStyle name="Normal 11 3 5 2 4 3" xfId="17514"/>
    <cellStyle name="Normal 11 3 5 2 5" xfId="17515"/>
    <cellStyle name="Normal 11 3 5 2 5 2" xfId="17516"/>
    <cellStyle name="Normal 11 3 5 2 6" xfId="17517"/>
    <cellStyle name="Normal 11 3 5 3" xfId="17518"/>
    <cellStyle name="Normal 11 3 5 3 2" xfId="17519"/>
    <cellStyle name="Normal 11 3 5 3 2 2" xfId="17520"/>
    <cellStyle name="Normal 11 3 5 3 2 2 2" xfId="17521"/>
    <cellStyle name="Normal 11 3 5 3 2 3" xfId="17522"/>
    <cellStyle name="Normal 11 3 5 3 3" xfId="17523"/>
    <cellStyle name="Normal 11 3 5 3 3 2" xfId="17524"/>
    <cellStyle name="Normal 11 3 5 3 4" xfId="17525"/>
    <cellStyle name="Normal 11 3 5 4" xfId="17526"/>
    <cellStyle name="Normal 11 3 5 4 2" xfId="17527"/>
    <cellStyle name="Normal 11 3 5 4 2 2" xfId="17528"/>
    <cellStyle name="Normal 11 3 5 4 2 2 2" xfId="17529"/>
    <cellStyle name="Normal 11 3 5 4 2 3" xfId="17530"/>
    <cellStyle name="Normal 11 3 5 4 3" xfId="17531"/>
    <cellStyle name="Normal 11 3 5 4 3 2" xfId="17532"/>
    <cellStyle name="Normal 11 3 5 4 4" xfId="17533"/>
    <cellStyle name="Normal 11 3 5 5" xfId="17534"/>
    <cellStyle name="Normal 11 3 5 5 2" xfId="17535"/>
    <cellStyle name="Normal 11 3 5 5 2 2" xfId="17536"/>
    <cellStyle name="Normal 11 3 5 5 3" xfId="17537"/>
    <cellStyle name="Normal 11 3 5 6" xfId="17538"/>
    <cellStyle name="Normal 11 3 5 6 2" xfId="17539"/>
    <cellStyle name="Normal 11 3 5 7" xfId="17540"/>
    <cellStyle name="Normal 11 3 6" xfId="17541"/>
    <cellStyle name="Normal 11 3 6 2" xfId="17542"/>
    <cellStyle name="Normal 11 3 6 2 2" xfId="17543"/>
    <cellStyle name="Normal 11 3 6 2 2 2" xfId="17544"/>
    <cellStyle name="Normal 11 3 6 2 2 2 2" xfId="17545"/>
    <cellStyle name="Normal 11 3 6 2 2 3" xfId="17546"/>
    <cellStyle name="Normal 11 3 6 2 3" xfId="17547"/>
    <cellStyle name="Normal 11 3 6 2 3 2" xfId="17548"/>
    <cellStyle name="Normal 11 3 6 2 4" xfId="17549"/>
    <cellStyle name="Normal 11 3 6 3" xfId="17550"/>
    <cellStyle name="Normal 11 3 6 3 2" xfId="17551"/>
    <cellStyle name="Normal 11 3 6 3 2 2" xfId="17552"/>
    <cellStyle name="Normal 11 3 6 3 2 2 2" xfId="17553"/>
    <cellStyle name="Normal 11 3 6 3 2 3" xfId="17554"/>
    <cellStyle name="Normal 11 3 6 3 3" xfId="17555"/>
    <cellStyle name="Normal 11 3 6 3 3 2" xfId="17556"/>
    <cellStyle name="Normal 11 3 6 3 4" xfId="17557"/>
    <cellStyle name="Normal 11 3 6 4" xfId="17558"/>
    <cellStyle name="Normal 11 3 6 4 2" xfId="17559"/>
    <cellStyle name="Normal 11 3 6 4 2 2" xfId="17560"/>
    <cellStyle name="Normal 11 3 6 4 3" xfId="17561"/>
    <cellStyle name="Normal 11 3 6 5" xfId="17562"/>
    <cellStyle name="Normal 11 3 6 5 2" xfId="17563"/>
    <cellStyle name="Normal 11 3 6 6" xfId="17564"/>
    <cellStyle name="Normal 11 3 7" xfId="17565"/>
    <cellStyle name="Normal 11 3 7 2" xfId="17566"/>
    <cellStyle name="Normal 11 3 7 2 2" xfId="17567"/>
    <cellStyle name="Normal 11 3 7 2 2 2" xfId="17568"/>
    <cellStyle name="Normal 11 3 7 2 3" xfId="17569"/>
    <cellStyle name="Normal 11 3 7 3" xfId="17570"/>
    <cellStyle name="Normal 11 3 7 3 2" xfId="17571"/>
    <cellStyle name="Normal 11 3 7 4" xfId="17572"/>
    <cellStyle name="Normal 11 3 8" xfId="17573"/>
    <cellStyle name="Normal 11 3 8 2" xfId="17574"/>
    <cellStyle name="Normal 11 3 8 2 2" xfId="17575"/>
    <cellStyle name="Normal 11 3 8 2 2 2" xfId="17576"/>
    <cellStyle name="Normal 11 3 8 2 3" xfId="17577"/>
    <cellStyle name="Normal 11 3 8 3" xfId="17578"/>
    <cellStyle name="Normal 11 3 8 3 2" xfId="17579"/>
    <cellStyle name="Normal 11 3 8 4" xfId="17580"/>
    <cellStyle name="Normal 11 3 9" xfId="17581"/>
    <cellStyle name="Normal 11 3 9 2" xfId="17582"/>
    <cellStyle name="Normal 11 3 9 2 2" xfId="17583"/>
    <cellStyle name="Normal 11 3 9 3" xfId="17584"/>
    <cellStyle name="Normal 11 4" xfId="1726"/>
    <cellStyle name="Normal 11 4 2" xfId="61178"/>
    <cellStyle name="Normal 11 5" xfId="5807"/>
    <cellStyle name="Normal 11 6" xfId="17585"/>
    <cellStyle name="Normal 11 7" xfId="55394"/>
    <cellStyle name="Normal 11 8" xfId="61179"/>
    <cellStyle name="Normal 110" xfId="1727"/>
    <cellStyle name="Normal 110 2" xfId="17586"/>
    <cellStyle name="Normal 110 3" xfId="61180"/>
    <cellStyle name="Normal 111" xfId="1728"/>
    <cellStyle name="Normal 111 2" xfId="17587"/>
    <cellStyle name="Normal 111 3" xfId="61181"/>
    <cellStyle name="Normal 112" xfId="1729"/>
    <cellStyle name="Normal 112 2" xfId="17588"/>
    <cellStyle name="Normal 112 3" xfId="61182"/>
    <cellStyle name="Normal 113" xfId="1730"/>
    <cellStyle name="Normal 113 2" xfId="17589"/>
    <cellStyle name="Normal 113 3" xfId="61183"/>
    <cellStyle name="Normal 114" xfId="1731"/>
    <cellStyle name="Normal 114 2" xfId="17590"/>
    <cellStyle name="Normal 114 3" xfId="61184"/>
    <cellStyle name="Normal 115" xfId="1732"/>
    <cellStyle name="Normal 115 2" xfId="17591"/>
    <cellStyle name="Normal 115 3" xfId="61185"/>
    <cellStyle name="Normal 116" xfId="1733"/>
    <cellStyle name="Normal 116 2" xfId="17592"/>
    <cellStyle name="Normal 116 3" xfId="61186"/>
    <cellStyle name="Normal 117" xfId="1734"/>
    <cellStyle name="Normal 117 2" xfId="1735"/>
    <cellStyle name="Normal 117 2 2" xfId="17593"/>
    <cellStyle name="Normal 117 2 3" xfId="61187"/>
    <cellStyle name="Normal 117 3" xfId="17594"/>
    <cellStyle name="Normal 117 4" xfId="61188"/>
    <cellStyle name="Normal 118" xfId="1736"/>
    <cellStyle name="Normal 118 2" xfId="17595"/>
    <cellStyle name="Normal 118 3" xfId="61189"/>
    <cellStyle name="Normal 119" xfId="1737"/>
    <cellStyle name="Normal 119 2" xfId="17596"/>
    <cellStyle name="Normal 119 3" xfId="61190"/>
    <cellStyle name="Normal 12" xfId="4315"/>
    <cellStyle name="Normal 12 10" xfId="17597"/>
    <cellStyle name="Normal 12 11" xfId="17598"/>
    <cellStyle name="Normal 12 12" xfId="61191"/>
    <cellStyle name="Normal 12 13" xfId="61192"/>
    <cellStyle name="Normal 12 14" xfId="61193"/>
    <cellStyle name="Normal 12 2" xfId="4316"/>
    <cellStyle name="Normal 12 2 10" xfId="61194"/>
    <cellStyle name="Normal 12 2 11" xfId="61195"/>
    <cellStyle name="Normal 12 2 2" xfId="17599"/>
    <cellStyle name="Normal 12 2 2 2" xfId="17600"/>
    <cellStyle name="Normal 12 2 3" xfId="17601"/>
    <cellStyle name="Normal 12 2 3 2" xfId="17602"/>
    <cellStyle name="Normal 12 2 4" xfId="17603"/>
    <cellStyle name="Normal 12 2 4 2" xfId="17604"/>
    <cellStyle name="Normal 12 2 5" xfId="17605"/>
    <cellStyle name="Normal 12 2 5 2" xfId="17606"/>
    <cellStyle name="Normal 12 2 6" xfId="17607"/>
    <cellStyle name="Normal 12 2 6 2" xfId="17608"/>
    <cellStyle name="Normal 12 2 7" xfId="17609"/>
    <cellStyle name="Normal 12 2 7 2" xfId="17610"/>
    <cellStyle name="Normal 12 2 8" xfId="17611"/>
    <cellStyle name="Normal 12 2 9" xfId="17612"/>
    <cellStyle name="Normal 12 3" xfId="4317"/>
    <cellStyle name="Normal 12 3 2" xfId="17613"/>
    <cellStyle name="Normal 12 3 3" xfId="17614"/>
    <cellStyle name="Normal 12 3 4" xfId="61196"/>
    <cellStyle name="Normal 12 3 5" xfId="61197"/>
    <cellStyle name="Normal 12 4" xfId="17615"/>
    <cellStyle name="Normal 12 4 2" xfId="17616"/>
    <cellStyle name="Normal 12 5" xfId="17617"/>
    <cellStyle name="Normal 12 5 2" xfId="17618"/>
    <cellStyle name="Normal 12 6" xfId="17619"/>
    <cellStyle name="Normal 12 6 2" xfId="17620"/>
    <cellStyle name="Normal 12 7" xfId="17621"/>
    <cellStyle name="Normal 12 7 2" xfId="17622"/>
    <cellStyle name="Normal 12 8" xfId="17623"/>
    <cellStyle name="Normal 12 8 2" xfId="17624"/>
    <cellStyle name="Normal 12 9" xfId="17625"/>
    <cellStyle name="Normal 12 9 2" xfId="17626"/>
    <cellStyle name="Normal 12_bieu 1b" xfId="17627"/>
    <cellStyle name="Normal 120" xfId="1738"/>
    <cellStyle name="Normal 120 2" xfId="17628"/>
    <cellStyle name="Normal 120 3" xfId="61198"/>
    <cellStyle name="Normal 121" xfId="1739"/>
    <cellStyle name="Normal 121 2" xfId="17629"/>
    <cellStyle name="Normal 121 3" xfId="61199"/>
    <cellStyle name="Normal 122" xfId="1740"/>
    <cellStyle name="Normal 122 2" xfId="17630"/>
    <cellStyle name="Normal 122 3" xfId="61200"/>
    <cellStyle name="Normal 123" xfId="1741"/>
    <cellStyle name="Normal 123 2" xfId="17631"/>
    <cellStyle name="Normal 123 3" xfId="61201"/>
    <cellStyle name="Normal 124" xfId="1742"/>
    <cellStyle name="Normal 124 2" xfId="17632"/>
    <cellStyle name="Normal 124 3" xfId="61202"/>
    <cellStyle name="Normal 125" xfId="1743"/>
    <cellStyle name="Normal 125 2" xfId="17633"/>
    <cellStyle name="Normal 125 3" xfId="61203"/>
    <cellStyle name="Normal 126" xfId="1744"/>
    <cellStyle name="Normal 126 2" xfId="17634"/>
    <cellStyle name="Normal 126 3" xfId="61204"/>
    <cellStyle name="Normal 127" xfId="1745"/>
    <cellStyle name="Normal 127 2" xfId="17635"/>
    <cellStyle name="Normal 127 3" xfId="61205"/>
    <cellStyle name="Normal 128" xfId="1746"/>
    <cellStyle name="Normal 128 2" xfId="17636"/>
    <cellStyle name="Normal 128 3" xfId="61206"/>
    <cellStyle name="Normal 129" xfId="1747"/>
    <cellStyle name="Normal 129 2" xfId="17637"/>
    <cellStyle name="Normal 129 3" xfId="61207"/>
    <cellStyle name="Normal 13" xfId="1748"/>
    <cellStyle name="Normal 13 2" xfId="4318"/>
    <cellStyle name="Normal 13 2 10" xfId="61208"/>
    <cellStyle name="Normal 13 2 11" xfId="61209"/>
    <cellStyle name="Normal 13 2 2" xfId="17638"/>
    <cellStyle name="Normal 13 2 2 2" xfId="17639"/>
    <cellStyle name="Normal 13 2 3" xfId="17640"/>
    <cellStyle name="Normal 13 2 3 2" xfId="17641"/>
    <cellStyle name="Normal 13 2 4" xfId="17642"/>
    <cellStyle name="Normal 13 2 4 2" xfId="17643"/>
    <cellStyle name="Normal 13 2 5" xfId="17644"/>
    <cellStyle name="Normal 13 2 5 2" xfId="17645"/>
    <cellStyle name="Normal 13 2 6" xfId="17646"/>
    <cellStyle name="Normal 13 2 6 2" xfId="17647"/>
    <cellStyle name="Normal 13 2 7" xfId="17648"/>
    <cellStyle name="Normal 13 2 7 2" xfId="17649"/>
    <cellStyle name="Normal 13 2 8" xfId="17650"/>
    <cellStyle name="Normal 13 2 9" xfId="17651"/>
    <cellStyle name="Normal 13 3" xfId="17652"/>
    <cellStyle name="Normal 13 4" xfId="17653"/>
    <cellStyle name="Normal 13 5" xfId="17654"/>
    <cellStyle name="Normal 13 6" xfId="61210"/>
    <cellStyle name="Normal 13 7" xfId="61211"/>
    <cellStyle name="Normal 130" xfId="1749"/>
    <cellStyle name="Normal 130 2" xfId="17655"/>
    <cellStyle name="Normal 130 3" xfId="61212"/>
    <cellStyle name="Normal 131" xfId="1750"/>
    <cellStyle name="Normal 131 2" xfId="17656"/>
    <cellStyle name="Normal 131 3" xfId="61213"/>
    <cellStyle name="Normal 132" xfId="1751"/>
    <cellStyle name="Normal 132 2" xfId="17657"/>
    <cellStyle name="Normal 132 3" xfId="61214"/>
    <cellStyle name="Normal 133" xfId="1752"/>
    <cellStyle name="Normal 133 2" xfId="17658"/>
    <cellStyle name="Normal 133 3" xfId="61215"/>
    <cellStyle name="Normal 134" xfId="1753"/>
    <cellStyle name="Normal 134 2" xfId="17659"/>
    <cellStyle name="Normal 134 3" xfId="61216"/>
    <cellStyle name="Normal 135" xfId="1754"/>
    <cellStyle name="Normal 135 2" xfId="17660"/>
    <cellStyle name="Normal 135 3" xfId="61217"/>
    <cellStyle name="Normal 136" xfId="1755"/>
    <cellStyle name="Normal 136 2" xfId="17661"/>
    <cellStyle name="Normal 136 3" xfId="61218"/>
    <cellStyle name="Normal 137" xfId="1756"/>
    <cellStyle name="Normal 137 2" xfId="17662"/>
    <cellStyle name="Normal 137 3" xfId="61219"/>
    <cellStyle name="Normal 138" xfId="1757"/>
    <cellStyle name="Normal 138 2" xfId="17663"/>
    <cellStyle name="Normal 138 3" xfId="61220"/>
    <cellStyle name="Normal 139" xfId="1758"/>
    <cellStyle name="Normal 139 2" xfId="17664"/>
    <cellStyle name="Normal 139 3" xfId="61221"/>
    <cellStyle name="Normal 14" xfId="1759"/>
    <cellStyle name="Normal 14 2" xfId="4319"/>
    <cellStyle name="Normal 14 2 2" xfId="17665"/>
    <cellStyle name="Normal 14 2 3" xfId="17666"/>
    <cellStyle name="Normal 14 2 4" xfId="61222"/>
    <cellStyle name="Normal 14 2 5" xfId="61223"/>
    <cellStyle name="Normal 14 3" xfId="4320"/>
    <cellStyle name="Normal 14 3 10" xfId="61224"/>
    <cellStyle name="Normal 14 3 11" xfId="61225"/>
    <cellStyle name="Normal 14 3 2" xfId="17667"/>
    <cellStyle name="Normal 14 3 2 2" xfId="17668"/>
    <cellStyle name="Normal 14 3 3" xfId="17669"/>
    <cellStyle name="Normal 14 3 3 2" xfId="17670"/>
    <cellStyle name="Normal 14 3 4" xfId="17671"/>
    <cellStyle name="Normal 14 3 4 2" xfId="17672"/>
    <cellStyle name="Normal 14 3 5" xfId="17673"/>
    <cellStyle name="Normal 14 3 5 2" xfId="17674"/>
    <cellStyle name="Normal 14 3 6" xfId="17675"/>
    <cellStyle name="Normal 14 3 6 2" xfId="17676"/>
    <cellStyle name="Normal 14 3 7" xfId="17677"/>
    <cellStyle name="Normal 14 3 7 2" xfId="17678"/>
    <cellStyle name="Normal 14 3 8" xfId="17679"/>
    <cellStyle name="Normal 14 3 9" xfId="17680"/>
    <cellStyle name="Normal 14 4" xfId="17681"/>
    <cellStyle name="Normal 14 5" xfId="17682"/>
    <cellStyle name="Normal 14 6" xfId="61226"/>
    <cellStyle name="Normal 14 7" xfId="61227"/>
    <cellStyle name="Normal 14 8" xfId="61228"/>
    <cellStyle name="Normal 140" xfId="1760"/>
    <cellStyle name="Normal 140 2" xfId="17683"/>
    <cellStyle name="Normal 140 3" xfId="61229"/>
    <cellStyle name="Normal 141" xfId="1761"/>
    <cellStyle name="Normal 141 2" xfId="17684"/>
    <cellStyle name="Normal 141 3" xfId="61230"/>
    <cellStyle name="Normal 142" xfId="1762"/>
    <cellStyle name="Normal 142 2" xfId="17685"/>
    <cellStyle name="Normal 142 3" xfId="61231"/>
    <cellStyle name="Normal 143" xfId="1763"/>
    <cellStyle name="Normal 143 2" xfId="17686"/>
    <cellStyle name="Normal 143 3" xfId="61232"/>
    <cellStyle name="Normal 144" xfId="1764"/>
    <cellStyle name="Normal 144 2" xfId="17687"/>
    <cellStyle name="Normal 144 3" xfId="61233"/>
    <cellStyle name="Normal 145" xfId="1765"/>
    <cellStyle name="Normal 145 2" xfId="17688"/>
    <cellStyle name="Normal 145 3" xfId="61234"/>
    <cellStyle name="Normal 146" xfId="1766"/>
    <cellStyle name="Normal 146 2" xfId="17689"/>
    <cellStyle name="Normal 146 3" xfId="61235"/>
    <cellStyle name="Normal 147" xfId="1767"/>
    <cellStyle name="Normal 147 2" xfId="17690"/>
    <cellStyle name="Normal 147 3" xfId="61236"/>
    <cellStyle name="Normal 148" xfId="1768"/>
    <cellStyle name="Normal 148 2" xfId="17691"/>
    <cellStyle name="Normal 148 3" xfId="61237"/>
    <cellStyle name="Normal 149" xfId="1769"/>
    <cellStyle name="Normal 149 2" xfId="17692"/>
    <cellStyle name="Normal 149 3" xfId="61238"/>
    <cellStyle name="Normal 15" xfId="1770"/>
    <cellStyle name="Normal 15 2" xfId="1771"/>
    <cellStyle name="Normal 15 2 2" xfId="1772"/>
    <cellStyle name="Normal 15 2 2 2" xfId="17693"/>
    <cellStyle name="Normal 15 2 2 3" xfId="61239"/>
    <cellStyle name="Normal 15 2 3" xfId="17694"/>
    <cellStyle name="Normal 15 2 4" xfId="61240"/>
    <cellStyle name="Normal 15 2 5" xfId="61241"/>
    <cellStyle name="Normal 15 3" xfId="1773"/>
    <cellStyle name="Normal 15 3 2" xfId="1774"/>
    <cellStyle name="Normal 15 3 2 2" xfId="17695"/>
    <cellStyle name="Normal 15 3 2 3" xfId="61242"/>
    <cellStyle name="Normal 15 3 3" xfId="17696"/>
    <cellStyle name="Normal 15 3 4" xfId="61243"/>
    <cellStyle name="Normal 15 3 5" xfId="61244"/>
    <cellStyle name="Normal 15 4" xfId="1775"/>
    <cellStyle name="Normal 15 4 2" xfId="1776"/>
    <cellStyle name="Normal 15 4 2 2" xfId="17697"/>
    <cellStyle name="Normal 15 4 2 3" xfId="61245"/>
    <cellStyle name="Normal 15 4 3" xfId="17698"/>
    <cellStyle name="Normal 15 4 4" xfId="61246"/>
    <cellStyle name="Normal 15 5" xfId="17699"/>
    <cellStyle name="Normal 15 6" xfId="17700"/>
    <cellStyle name="Normal 15 7" xfId="17701"/>
    <cellStyle name="Normal 15 8" xfId="61247"/>
    <cellStyle name="Normal 150" xfId="1777"/>
    <cellStyle name="Normal 150 2" xfId="17702"/>
    <cellStyle name="Normal 150 3" xfId="61248"/>
    <cellStyle name="Normal 151" xfId="1778"/>
    <cellStyle name="Normal 151 2" xfId="17703"/>
    <cellStyle name="Normal 151 3" xfId="61249"/>
    <cellStyle name="Normal 152" xfId="1779"/>
    <cellStyle name="Normal 152 10" xfId="17704"/>
    <cellStyle name="Normal 152 10 2" xfId="17705"/>
    <cellStyle name="Normal 152 10 2 2" xfId="17706"/>
    <cellStyle name="Normal 152 10 3" xfId="17707"/>
    <cellStyle name="Normal 152 11" xfId="17708"/>
    <cellStyle name="Normal 152 11 2" xfId="17709"/>
    <cellStyle name="Normal 152 12" xfId="17710"/>
    <cellStyle name="Normal 152 12 2" xfId="17711"/>
    <cellStyle name="Normal 152 13" xfId="17712"/>
    <cellStyle name="Normal 152 2" xfId="1780"/>
    <cellStyle name="Normal 152 2 2" xfId="17713"/>
    <cellStyle name="Normal 152 2 3" xfId="61250"/>
    <cellStyle name="Normal 152 3" xfId="17714"/>
    <cellStyle name="Normal 152 3 2" xfId="17715"/>
    <cellStyle name="Normal 152 3 2 2" xfId="17716"/>
    <cellStyle name="Normal 152 3 2 2 2" xfId="17717"/>
    <cellStyle name="Normal 152 3 2 2 2 2" xfId="17718"/>
    <cellStyle name="Normal 152 3 2 2 3" xfId="17719"/>
    <cellStyle name="Normal 152 3 2 3" xfId="17720"/>
    <cellStyle name="Normal 152 3 2 3 2" xfId="17721"/>
    <cellStyle name="Normal 152 3 2 4" xfId="17722"/>
    <cellStyle name="Normal 152 3 3" xfId="17723"/>
    <cellStyle name="Normal 152 3 3 2" xfId="17724"/>
    <cellStyle name="Normal 152 3 3 2 2" xfId="17725"/>
    <cellStyle name="Normal 152 3 3 2 2 2" xfId="17726"/>
    <cellStyle name="Normal 152 3 3 2 3" xfId="17727"/>
    <cellStyle name="Normal 152 3 3 3" xfId="17728"/>
    <cellStyle name="Normal 152 3 3 3 2" xfId="17729"/>
    <cellStyle name="Normal 152 3 3 4" xfId="17730"/>
    <cellStyle name="Normal 152 3 4" xfId="17731"/>
    <cellStyle name="Normal 152 3 4 2" xfId="17732"/>
    <cellStyle name="Normal 152 3 4 2 2" xfId="17733"/>
    <cellStyle name="Normal 152 3 4 3" xfId="17734"/>
    <cellStyle name="Normal 152 3 5" xfId="17735"/>
    <cellStyle name="Normal 152 3 5 2" xfId="17736"/>
    <cellStyle name="Normal 152 3 6" xfId="17737"/>
    <cellStyle name="Normal 152 4" xfId="17738"/>
    <cellStyle name="Normal 152 4 2" xfId="17739"/>
    <cellStyle name="Normal 152 4 2 2" xfId="17740"/>
    <cellStyle name="Normal 152 4 2 2 2" xfId="17741"/>
    <cellStyle name="Normal 152 4 2 2 2 2" xfId="17742"/>
    <cellStyle name="Normal 152 4 2 2 3" xfId="17743"/>
    <cellStyle name="Normal 152 4 2 3" xfId="17744"/>
    <cellStyle name="Normal 152 4 2 3 2" xfId="17745"/>
    <cellStyle name="Normal 152 4 2 4" xfId="17746"/>
    <cellStyle name="Normal 152 4 3" xfId="17747"/>
    <cellStyle name="Normal 152 4 3 2" xfId="17748"/>
    <cellStyle name="Normal 152 4 3 2 2" xfId="17749"/>
    <cellStyle name="Normal 152 4 3 2 2 2" xfId="17750"/>
    <cellStyle name="Normal 152 4 3 2 3" xfId="17751"/>
    <cellStyle name="Normal 152 4 3 3" xfId="17752"/>
    <cellStyle name="Normal 152 4 3 3 2" xfId="17753"/>
    <cellStyle name="Normal 152 4 3 4" xfId="17754"/>
    <cellStyle name="Normal 152 4 4" xfId="17755"/>
    <cellStyle name="Normal 152 4 4 2" xfId="17756"/>
    <cellStyle name="Normal 152 4 4 2 2" xfId="17757"/>
    <cellStyle name="Normal 152 4 4 3" xfId="17758"/>
    <cellStyle name="Normal 152 4 5" xfId="17759"/>
    <cellStyle name="Normal 152 4 5 2" xfId="17760"/>
    <cellStyle name="Normal 152 4 6" xfId="17761"/>
    <cellStyle name="Normal 152 5" xfId="17762"/>
    <cellStyle name="Normal 152 5 2" xfId="17763"/>
    <cellStyle name="Normal 152 5 2 2" xfId="17764"/>
    <cellStyle name="Normal 152 5 2 2 2" xfId="17765"/>
    <cellStyle name="Normal 152 5 2 2 2 2" xfId="17766"/>
    <cellStyle name="Normal 152 5 2 2 3" xfId="17767"/>
    <cellStyle name="Normal 152 5 2 3" xfId="17768"/>
    <cellStyle name="Normal 152 5 2 3 2" xfId="17769"/>
    <cellStyle name="Normal 152 5 2 4" xfId="17770"/>
    <cellStyle name="Normal 152 5 3" xfId="17771"/>
    <cellStyle name="Normal 152 5 3 2" xfId="17772"/>
    <cellStyle name="Normal 152 5 3 2 2" xfId="17773"/>
    <cellStyle name="Normal 152 5 3 2 2 2" xfId="17774"/>
    <cellStyle name="Normal 152 5 3 2 3" xfId="17775"/>
    <cellStyle name="Normal 152 5 3 3" xfId="17776"/>
    <cellStyle name="Normal 152 5 3 3 2" xfId="17777"/>
    <cellStyle name="Normal 152 5 3 4" xfId="17778"/>
    <cellStyle name="Normal 152 5 4" xfId="17779"/>
    <cellStyle name="Normal 152 5 4 2" xfId="17780"/>
    <cellStyle name="Normal 152 5 4 2 2" xfId="17781"/>
    <cellStyle name="Normal 152 5 4 3" xfId="17782"/>
    <cellStyle name="Normal 152 5 5" xfId="17783"/>
    <cellStyle name="Normal 152 5 5 2" xfId="17784"/>
    <cellStyle name="Normal 152 5 6" xfId="17785"/>
    <cellStyle name="Normal 152 6" xfId="17786"/>
    <cellStyle name="Normal 152 6 2" xfId="17787"/>
    <cellStyle name="Normal 152 6 2 2" xfId="17788"/>
    <cellStyle name="Normal 152 6 2 2 2" xfId="17789"/>
    <cellStyle name="Normal 152 6 2 2 2 2" xfId="17790"/>
    <cellStyle name="Normal 152 6 2 2 3" xfId="17791"/>
    <cellStyle name="Normal 152 6 2 3" xfId="17792"/>
    <cellStyle name="Normal 152 6 2 3 2" xfId="17793"/>
    <cellStyle name="Normal 152 6 2 4" xfId="17794"/>
    <cellStyle name="Normal 152 6 3" xfId="17795"/>
    <cellStyle name="Normal 152 6 3 2" xfId="17796"/>
    <cellStyle name="Normal 152 6 3 2 2" xfId="17797"/>
    <cellStyle name="Normal 152 6 3 2 2 2" xfId="17798"/>
    <cellStyle name="Normal 152 6 3 2 3" xfId="17799"/>
    <cellStyle name="Normal 152 6 3 3" xfId="17800"/>
    <cellStyle name="Normal 152 6 3 3 2" xfId="17801"/>
    <cellStyle name="Normal 152 6 3 4" xfId="17802"/>
    <cellStyle name="Normal 152 6 4" xfId="17803"/>
    <cellStyle name="Normal 152 6 4 2" xfId="17804"/>
    <cellStyle name="Normal 152 6 4 2 2" xfId="17805"/>
    <cellStyle name="Normal 152 6 4 3" xfId="17806"/>
    <cellStyle name="Normal 152 6 5" xfId="17807"/>
    <cellStyle name="Normal 152 6 5 2" xfId="17808"/>
    <cellStyle name="Normal 152 6 6" xfId="17809"/>
    <cellStyle name="Normal 152 7" xfId="17810"/>
    <cellStyle name="Normal 152 7 2" xfId="17811"/>
    <cellStyle name="Normal 152 7 2 2" xfId="17812"/>
    <cellStyle name="Normal 152 7 2 2 2" xfId="17813"/>
    <cellStyle name="Normal 152 7 2 3" xfId="17814"/>
    <cellStyle name="Normal 152 7 3" xfId="17815"/>
    <cellStyle name="Normal 152 7 3 2" xfId="17816"/>
    <cellStyle name="Normal 152 7 4" xfId="17817"/>
    <cellStyle name="Normal 152 8" xfId="17818"/>
    <cellStyle name="Normal 152 8 2" xfId="17819"/>
    <cellStyle name="Normal 152 8 2 2" xfId="17820"/>
    <cellStyle name="Normal 152 8 2 2 2" xfId="17821"/>
    <cellStyle name="Normal 152 8 2 3" xfId="17822"/>
    <cellStyle name="Normal 152 8 3" xfId="17823"/>
    <cellStyle name="Normal 152 8 3 2" xfId="17824"/>
    <cellStyle name="Normal 152 8 4" xfId="17825"/>
    <cellStyle name="Normal 152 9" xfId="17826"/>
    <cellStyle name="Normal 152 9 2" xfId="17827"/>
    <cellStyle name="Normal 152 9 2 2" xfId="17828"/>
    <cellStyle name="Normal 152 9 3" xfId="17829"/>
    <cellStyle name="Normal 152_Bao cao giai ngan 2016" xfId="17830"/>
    <cellStyle name="Normal 153" xfId="1781"/>
    <cellStyle name="Normal 153 2" xfId="17831"/>
    <cellStyle name="Normal 153 3" xfId="61251"/>
    <cellStyle name="Normal 154" xfId="1782"/>
    <cellStyle name="Normal 154 10" xfId="17832"/>
    <cellStyle name="Normal 154 10 2" xfId="17833"/>
    <cellStyle name="Normal 154 10 2 2" xfId="17834"/>
    <cellStyle name="Normal 154 10 3" xfId="17835"/>
    <cellStyle name="Normal 154 11" xfId="17836"/>
    <cellStyle name="Normal 154 11 2" xfId="17837"/>
    <cellStyle name="Normal 154 12" xfId="17838"/>
    <cellStyle name="Normal 154 12 2" xfId="17839"/>
    <cellStyle name="Normal 154 13" xfId="17840"/>
    <cellStyle name="Normal 154 2" xfId="1783"/>
    <cellStyle name="Normal 154 2 2" xfId="17841"/>
    <cellStyle name="Normal 154 2 3" xfId="61252"/>
    <cellStyle name="Normal 154 3" xfId="17842"/>
    <cellStyle name="Normal 154 3 2" xfId="17843"/>
    <cellStyle name="Normal 154 3 2 2" xfId="17844"/>
    <cellStyle name="Normal 154 3 2 2 2" xfId="17845"/>
    <cellStyle name="Normal 154 3 2 2 2 2" xfId="17846"/>
    <cellStyle name="Normal 154 3 2 2 3" xfId="17847"/>
    <cellStyle name="Normal 154 3 2 3" xfId="17848"/>
    <cellStyle name="Normal 154 3 2 3 2" xfId="17849"/>
    <cellStyle name="Normal 154 3 2 4" xfId="17850"/>
    <cellStyle name="Normal 154 3 3" xfId="17851"/>
    <cellStyle name="Normal 154 3 3 2" xfId="17852"/>
    <cellStyle name="Normal 154 3 3 2 2" xfId="17853"/>
    <cellStyle name="Normal 154 3 3 2 2 2" xfId="17854"/>
    <cellStyle name="Normal 154 3 3 2 3" xfId="17855"/>
    <cellStyle name="Normal 154 3 3 3" xfId="17856"/>
    <cellStyle name="Normal 154 3 3 3 2" xfId="17857"/>
    <cellStyle name="Normal 154 3 3 4" xfId="17858"/>
    <cellStyle name="Normal 154 3 4" xfId="17859"/>
    <cellStyle name="Normal 154 3 4 2" xfId="17860"/>
    <cellStyle name="Normal 154 3 4 2 2" xfId="17861"/>
    <cellStyle name="Normal 154 3 4 3" xfId="17862"/>
    <cellStyle name="Normal 154 3 5" xfId="17863"/>
    <cellStyle name="Normal 154 3 5 2" xfId="17864"/>
    <cellStyle name="Normal 154 3 6" xfId="17865"/>
    <cellStyle name="Normal 154 4" xfId="17866"/>
    <cellStyle name="Normal 154 4 2" xfId="17867"/>
    <cellStyle name="Normal 154 4 2 2" xfId="17868"/>
    <cellStyle name="Normal 154 4 2 2 2" xfId="17869"/>
    <cellStyle name="Normal 154 4 2 2 2 2" xfId="17870"/>
    <cellStyle name="Normal 154 4 2 2 3" xfId="17871"/>
    <cellStyle name="Normal 154 4 2 3" xfId="17872"/>
    <cellStyle name="Normal 154 4 2 3 2" xfId="17873"/>
    <cellStyle name="Normal 154 4 2 4" xfId="17874"/>
    <cellStyle name="Normal 154 4 3" xfId="17875"/>
    <cellStyle name="Normal 154 4 3 2" xfId="17876"/>
    <cellStyle name="Normal 154 4 3 2 2" xfId="17877"/>
    <cellStyle name="Normal 154 4 3 2 2 2" xfId="17878"/>
    <cellStyle name="Normal 154 4 3 2 3" xfId="17879"/>
    <cellStyle name="Normal 154 4 3 3" xfId="17880"/>
    <cellStyle name="Normal 154 4 3 3 2" xfId="17881"/>
    <cellStyle name="Normal 154 4 3 4" xfId="17882"/>
    <cellStyle name="Normal 154 4 4" xfId="17883"/>
    <cellStyle name="Normal 154 4 4 2" xfId="17884"/>
    <cellStyle name="Normal 154 4 4 2 2" xfId="17885"/>
    <cellStyle name="Normal 154 4 4 3" xfId="17886"/>
    <cellStyle name="Normal 154 4 5" xfId="17887"/>
    <cellStyle name="Normal 154 4 5 2" xfId="17888"/>
    <cellStyle name="Normal 154 4 6" xfId="17889"/>
    <cellStyle name="Normal 154 5" xfId="17890"/>
    <cellStyle name="Normal 154 5 2" xfId="17891"/>
    <cellStyle name="Normal 154 5 2 2" xfId="17892"/>
    <cellStyle name="Normal 154 5 2 2 2" xfId="17893"/>
    <cellStyle name="Normal 154 5 2 2 2 2" xfId="17894"/>
    <cellStyle name="Normal 154 5 2 2 3" xfId="17895"/>
    <cellStyle name="Normal 154 5 2 3" xfId="17896"/>
    <cellStyle name="Normal 154 5 2 3 2" xfId="17897"/>
    <cellStyle name="Normal 154 5 2 4" xfId="17898"/>
    <cellStyle name="Normal 154 5 3" xfId="17899"/>
    <cellStyle name="Normal 154 5 3 2" xfId="17900"/>
    <cellStyle name="Normal 154 5 3 2 2" xfId="17901"/>
    <cellStyle name="Normal 154 5 3 2 2 2" xfId="17902"/>
    <cellStyle name="Normal 154 5 3 2 3" xfId="17903"/>
    <cellStyle name="Normal 154 5 3 3" xfId="17904"/>
    <cellStyle name="Normal 154 5 3 3 2" xfId="17905"/>
    <cellStyle name="Normal 154 5 3 4" xfId="17906"/>
    <cellStyle name="Normal 154 5 4" xfId="17907"/>
    <cellStyle name="Normal 154 5 4 2" xfId="17908"/>
    <cellStyle name="Normal 154 5 4 2 2" xfId="17909"/>
    <cellStyle name="Normal 154 5 4 3" xfId="17910"/>
    <cellStyle name="Normal 154 5 5" xfId="17911"/>
    <cellStyle name="Normal 154 5 5 2" xfId="17912"/>
    <cellStyle name="Normal 154 5 6" xfId="17913"/>
    <cellStyle name="Normal 154 6" xfId="17914"/>
    <cellStyle name="Normal 154 6 2" xfId="17915"/>
    <cellStyle name="Normal 154 6 2 2" xfId="17916"/>
    <cellStyle name="Normal 154 6 2 2 2" xfId="17917"/>
    <cellStyle name="Normal 154 6 2 2 2 2" xfId="17918"/>
    <cellStyle name="Normal 154 6 2 2 3" xfId="17919"/>
    <cellStyle name="Normal 154 6 2 3" xfId="17920"/>
    <cellStyle name="Normal 154 6 2 3 2" xfId="17921"/>
    <cellStyle name="Normal 154 6 2 4" xfId="17922"/>
    <cellStyle name="Normal 154 6 3" xfId="17923"/>
    <cellStyle name="Normal 154 6 3 2" xfId="17924"/>
    <cellStyle name="Normal 154 6 3 2 2" xfId="17925"/>
    <cellStyle name="Normal 154 6 3 2 2 2" xfId="17926"/>
    <cellStyle name="Normal 154 6 3 2 3" xfId="17927"/>
    <cellStyle name="Normal 154 6 3 3" xfId="17928"/>
    <cellStyle name="Normal 154 6 3 3 2" xfId="17929"/>
    <cellStyle name="Normal 154 6 3 4" xfId="17930"/>
    <cellStyle name="Normal 154 6 4" xfId="17931"/>
    <cellStyle name="Normal 154 6 4 2" xfId="17932"/>
    <cellStyle name="Normal 154 6 4 2 2" xfId="17933"/>
    <cellStyle name="Normal 154 6 4 3" xfId="17934"/>
    <cellStyle name="Normal 154 6 5" xfId="17935"/>
    <cellStyle name="Normal 154 6 5 2" xfId="17936"/>
    <cellStyle name="Normal 154 6 6" xfId="17937"/>
    <cellStyle name="Normal 154 7" xfId="17938"/>
    <cellStyle name="Normal 154 7 2" xfId="17939"/>
    <cellStyle name="Normal 154 7 2 2" xfId="17940"/>
    <cellStyle name="Normal 154 7 2 2 2" xfId="17941"/>
    <cellStyle name="Normal 154 7 2 3" xfId="17942"/>
    <cellStyle name="Normal 154 7 3" xfId="17943"/>
    <cellStyle name="Normal 154 7 3 2" xfId="17944"/>
    <cellStyle name="Normal 154 7 4" xfId="17945"/>
    <cellStyle name="Normal 154 8" xfId="17946"/>
    <cellStyle name="Normal 154 8 2" xfId="17947"/>
    <cellStyle name="Normal 154 8 2 2" xfId="17948"/>
    <cellStyle name="Normal 154 8 2 2 2" xfId="17949"/>
    <cellStyle name="Normal 154 8 2 3" xfId="17950"/>
    <cellStyle name="Normal 154 8 3" xfId="17951"/>
    <cellStyle name="Normal 154 8 3 2" xfId="17952"/>
    <cellStyle name="Normal 154 8 4" xfId="17953"/>
    <cellStyle name="Normal 154 9" xfId="17954"/>
    <cellStyle name="Normal 154 9 2" xfId="17955"/>
    <cellStyle name="Normal 154 9 2 2" xfId="17956"/>
    <cellStyle name="Normal 154 9 3" xfId="17957"/>
    <cellStyle name="Normal 154_Bao cao giai ngan 2016" xfId="17958"/>
    <cellStyle name="Normal 155" xfId="1784"/>
    <cellStyle name="Normal 155 2" xfId="17959"/>
    <cellStyle name="Normal 155 3" xfId="61253"/>
    <cellStyle name="Normal 156" xfId="1785"/>
    <cellStyle name="Normal 156 2" xfId="17960"/>
    <cellStyle name="Normal 156 3" xfId="61254"/>
    <cellStyle name="Normal 157" xfId="1786"/>
    <cellStyle name="Normal 157 2" xfId="17961"/>
    <cellStyle name="Normal 157 3" xfId="61255"/>
    <cellStyle name="Normal 158" xfId="1787"/>
    <cellStyle name="Normal 158 2" xfId="17962"/>
    <cellStyle name="Normal 158 3" xfId="61256"/>
    <cellStyle name="Normal 159" xfId="1788"/>
    <cellStyle name="Normal 159 2" xfId="17963"/>
    <cellStyle name="Normal 159 3" xfId="61257"/>
    <cellStyle name="Normal 16" xfId="1789"/>
    <cellStyle name="Normal 16 2" xfId="4321"/>
    <cellStyle name="Normal 16 2 2" xfId="4322"/>
    <cellStyle name="Normal 16 2 2 10" xfId="17964"/>
    <cellStyle name="Normal 16 2 2 10 2" xfId="17965"/>
    <cellStyle name="Normal 16 2 2 11" xfId="17966"/>
    <cellStyle name="Normal 16 2 2 2" xfId="4323"/>
    <cellStyle name="Normal 16 2 2 2 2" xfId="17967"/>
    <cellStyle name="Normal 16 2 2 2 2 2" xfId="17968"/>
    <cellStyle name="Normal 16 2 2 2 2 2 2" xfId="17969"/>
    <cellStyle name="Normal 16 2 2 2 2 2 2 2" xfId="17970"/>
    <cellStyle name="Normal 16 2 2 2 2 2 2 2 2" xfId="17971"/>
    <cellStyle name="Normal 16 2 2 2 2 2 2 2 2 2" xfId="17972"/>
    <cellStyle name="Normal 16 2 2 2 2 2 2 2 3" xfId="17973"/>
    <cellStyle name="Normal 16 2 2 2 2 2 2 3" xfId="17974"/>
    <cellStyle name="Normal 16 2 2 2 2 2 2 3 2" xfId="17975"/>
    <cellStyle name="Normal 16 2 2 2 2 2 2 4" xfId="17976"/>
    <cellStyle name="Normal 16 2 2 2 2 2 3" xfId="17977"/>
    <cellStyle name="Normal 16 2 2 2 2 2 3 2" xfId="17978"/>
    <cellStyle name="Normal 16 2 2 2 2 2 3 2 2" xfId="17979"/>
    <cellStyle name="Normal 16 2 2 2 2 2 3 2 2 2" xfId="17980"/>
    <cellStyle name="Normal 16 2 2 2 2 2 3 2 3" xfId="17981"/>
    <cellStyle name="Normal 16 2 2 2 2 2 3 3" xfId="17982"/>
    <cellStyle name="Normal 16 2 2 2 2 2 3 3 2" xfId="17983"/>
    <cellStyle name="Normal 16 2 2 2 2 2 3 4" xfId="17984"/>
    <cellStyle name="Normal 16 2 2 2 2 2 4" xfId="17985"/>
    <cellStyle name="Normal 16 2 2 2 2 2 4 2" xfId="17986"/>
    <cellStyle name="Normal 16 2 2 2 2 2 4 2 2" xfId="17987"/>
    <cellStyle name="Normal 16 2 2 2 2 2 4 3" xfId="17988"/>
    <cellStyle name="Normal 16 2 2 2 2 2 5" xfId="17989"/>
    <cellStyle name="Normal 16 2 2 2 2 2 5 2" xfId="17990"/>
    <cellStyle name="Normal 16 2 2 2 2 2 6" xfId="17991"/>
    <cellStyle name="Normal 16 2 2 2 2 3" xfId="17992"/>
    <cellStyle name="Normal 16 2 2 2 2 3 2" xfId="17993"/>
    <cellStyle name="Normal 16 2 2 2 2 3 2 2" xfId="17994"/>
    <cellStyle name="Normal 16 2 2 2 2 3 2 2 2" xfId="17995"/>
    <cellStyle name="Normal 16 2 2 2 2 3 2 3" xfId="17996"/>
    <cellStyle name="Normal 16 2 2 2 2 3 3" xfId="17997"/>
    <cellStyle name="Normal 16 2 2 2 2 3 3 2" xfId="17998"/>
    <cellStyle name="Normal 16 2 2 2 2 3 4" xfId="17999"/>
    <cellStyle name="Normal 16 2 2 2 2 4" xfId="18000"/>
    <cellStyle name="Normal 16 2 2 2 2 4 2" xfId="18001"/>
    <cellStyle name="Normal 16 2 2 2 2 4 2 2" xfId="18002"/>
    <cellStyle name="Normal 16 2 2 2 2 4 2 2 2" xfId="18003"/>
    <cellStyle name="Normal 16 2 2 2 2 4 2 3" xfId="18004"/>
    <cellStyle name="Normal 16 2 2 2 2 4 3" xfId="18005"/>
    <cellStyle name="Normal 16 2 2 2 2 4 3 2" xfId="18006"/>
    <cellStyle name="Normal 16 2 2 2 2 4 4" xfId="18007"/>
    <cellStyle name="Normal 16 2 2 2 2 5" xfId="18008"/>
    <cellStyle name="Normal 16 2 2 2 2 5 2" xfId="18009"/>
    <cellStyle name="Normal 16 2 2 2 2 5 2 2" xfId="18010"/>
    <cellStyle name="Normal 16 2 2 2 2 5 3" xfId="18011"/>
    <cellStyle name="Normal 16 2 2 2 2 6" xfId="18012"/>
    <cellStyle name="Normal 16 2 2 2 2 6 2" xfId="18013"/>
    <cellStyle name="Normal 16 2 2 2 2 7" xfId="18014"/>
    <cellStyle name="Normal 16 2 2 2 3" xfId="18015"/>
    <cellStyle name="Normal 16 2 2 2 3 2" xfId="18016"/>
    <cellStyle name="Normal 16 2 2 2 3 2 2" xfId="18017"/>
    <cellStyle name="Normal 16 2 2 2 3 2 2 2" xfId="18018"/>
    <cellStyle name="Normal 16 2 2 2 3 2 2 2 2" xfId="18019"/>
    <cellStyle name="Normal 16 2 2 2 3 2 2 3" xfId="18020"/>
    <cellStyle name="Normal 16 2 2 2 3 2 3" xfId="18021"/>
    <cellStyle name="Normal 16 2 2 2 3 2 3 2" xfId="18022"/>
    <cellStyle name="Normal 16 2 2 2 3 2 4" xfId="18023"/>
    <cellStyle name="Normal 16 2 2 2 3 3" xfId="18024"/>
    <cellStyle name="Normal 16 2 2 2 3 3 2" xfId="18025"/>
    <cellStyle name="Normal 16 2 2 2 3 3 2 2" xfId="18026"/>
    <cellStyle name="Normal 16 2 2 2 3 3 2 2 2" xfId="18027"/>
    <cellStyle name="Normal 16 2 2 2 3 3 2 3" xfId="18028"/>
    <cellStyle name="Normal 16 2 2 2 3 3 3" xfId="18029"/>
    <cellStyle name="Normal 16 2 2 2 3 3 3 2" xfId="18030"/>
    <cellStyle name="Normal 16 2 2 2 3 3 4" xfId="18031"/>
    <cellStyle name="Normal 16 2 2 2 3 4" xfId="18032"/>
    <cellStyle name="Normal 16 2 2 2 3 4 2" xfId="18033"/>
    <cellStyle name="Normal 16 2 2 2 3 4 2 2" xfId="18034"/>
    <cellStyle name="Normal 16 2 2 2 3 4 3" xfId="18035"/>
    <cellStyle name="Normal 16 2 2 2 3 5" xfId="18036"/>
    <cellStyle name="Normal 16 2 2 2 3 5 2" xfId="18037"/>
    <cellStyle name="Normal 16 2 2 2 3 6" xfId="18038"/>
    <cellStyle name="Normal 16 2 2 2 4" xfId="18039"/>
    <cellStyle name="Normal 16 2 2 2 4 2" xfId="18040"/>
    <cellStyle name="Normal 16 2 2 2 4 2 2" xfId="18041"/>
    <cellStyle name="Normal 16 2 2 2 4 2 2 2" xfId="18042"/>
    <cellStyle name="Normal 16 2 2 2 4 2 3" xfId="18043"/>
    <cellStyle name="Normal 16 2 2 2 4 3" xfId="18044"/>
    <cellStyle name="Normal 16 2 2 2 4 3 2" xfId="18045"/>
    <cellStyle name="Normal 16 2 2 2 4 4" xfId="18046"/>
    <cellStyle name="Normal 16 2 2 2 5" xfId="18047"/>
    <cellStyle name="Normal 16 2 2 2 5 2" xfId="18048"/>
    <cellStyle name="Normal 16 2 2 2 5 2 2" xfId="18049"/>
    <cellStyle name="Normal 16 2 2 2 5 2 2 2" xfId="18050"/>
    <cellStyle name="Normal 16 2 2 2 5 2 3" xfId="18051"/>
    <cellStyle name="Normal 16 2 2 2 5 3" xfId="18052"/>
    <cellStyle name="Normal 16 2 2 2 5 3 2" xfId="18053"/>
    <cellStyle name="Normal 16 2 2 2 5 4" xfId="18054"/>
    <cellStyle name="Normal 16 2 2 2 6" xfId="18055"/>
    <cellStyle name="Normal 16 2 2 2 6 2" xfId="18056"/>
    <cellStyle name="Normal 16 2 2 2 6 2 2" xfId="18057"/>
    <cellStyle name="Normal 16 2 2 2 6 3" xfId="18058"/>
    <cellStyle name="Normal 16 2 2 2 7" xfId="18059"/>
    <cellStyle name="Normal 16 2 2 2 7 2" xfId="18060"/>
    <cellStyle name="Normal 16 2 2 2 8" xfId="18061"/>
    <cellStyle name="Normal 16 2 2 2 8 2" xfId="18062"/>
    <cellStyle name="Normal 16 2 2 2 9" xfId="18063"/>
    <cellStyle name="Normal 16 2 2 3" xfId="18064"/>
    <cellStyle name="Normal 16 2 2 3 2" xfId="18065"/>
    <cellStyle name="Normal 16 2 2 4" xfId="18066"/>
    <cellStyle name="Normal 16 2 2 4 2" xfId="18067"/>
    <cellStyle name="Normal 16 2 2 4 2 2" xfId="18068"/>
    <cellStyle name="Normal 16 2 2 4 2 2 2" xfId="18069"/>
    <cellStyle name="Normal 16 2 2 4 2 2 2 2" xfId="18070"/>
    <cellStyle name="Normal 16 2 2 4 2 2 2 2 2" xfId="18071"/>
    <cellStyle name="Normal 16 2 2 4 2 2 2 3" xfId="18072"/>
    <cellStyle name="Normal 16 2 2 4 2 2 3" xfId="18073"/>
    <cellStyle name="Normal 16 2 2 4 2 2 3 2" xfId="18074"/>
    <cellStyle name="Normal 16 2 2 4 2 2 4" xfId="18075"/>
    <cellStyle name="Normal 16 2 2 4 2 3" xfId="18076"/>
    <cellStyle name="Normal 16 2 2 4 2 3 2" xfId="18077"/>
    <cellStyle name="Normal 16 2 2 4 2 3 2 2" xfId="18078"/>
    <cellStyle name="Normal 16 2 2 4 2 3 2 2 2" xfId="18079"/>
    <cellStyle name="Normal 16 2 2 4 2 3 2 3" xfId="18080"/>
    <cellStyle name="Normal 16 2 2 4 2 3 3" xfId="18081"/>
    <cellStyle name="Normal 16 2 2 4 2 3 3 2" xfId="18082"/>
    <cellStyle name="Normal 16 2 2 4 2 3 4" xfId="18083"/>
    <cellStyle name="Normal 16 2 2 4 2 4" xfId="18084"/>
    <cellStyle name="Normal 16 2 2 4 2 4 2" xfId="18085"/>
    <cellStyle name="Normal 16 2 2 4 2 4 2 2" xfId="18086"/>
    <cellStyle name="Normal 16 2 2 4 2 4 3" xfId="18087"/>
    <cellStyle name="Normal 16 2 2 4 2 5" xfId="18088"/>
    <cellStyle name="Normal 16 2 2 4 2 5 2" xfId="18089"/>
    <cellStyle name="Normal 16 2 2 4 2 6" xfId="18090"/>
    <cellStyle name="Normal 16 2 2 4 3" xfId="18091"/>
    <cellStyle name="Normal 16 2 2 4 3 2" xfId="18092"/>
    <cellStyle name="Normal 16 2 2 4 3 2 2" xfId="18093"/>
    <cellStyle name="Normal 16 2 2 4 3 2 2 2" xfId="18094"/>
    <cellStyle name="Normal 16 2 2 4 3 2 3" xfId="18095"/>
    <cellStyle name="Normal 16 2 2 4 3 3" xfId="18096"/>
    <cellStyle name="Normal 16 2 2 4 3 3 2" xfId="18097"/>
    <cellStyle name="Normal 16 2 2 4 3 4" xfId="18098"/>
    <cellStyle name="Normal 16 2 2 4 4" xfId="18099"/>
    <cellStyle name="Normal 16 2 2 4 4 2" xfId="18100"/>
    <cellStyle name="Normal 16 2 2 4 4 2 2" xfId="18101"/>
    <cellStyle name="Normal 16 2 2 4 4 2 2 2" xfId="18102"/>
    <cellStyle name="Normal 16 2 2 4 4 2 3" xfId="18103"/>
    <cellStyle name="Normal 16 2 2 4 4 3" xfId="18104"/>
    <cellStyle name="Normal 16 2 2 4 4 3 2" xfId="18105"/>
    <cellStyle name="Normal 16 2 2 4 4 4" xfId="18106"/>
    <cellStyle name="Normal 16 2 2 4 5" xfId="18107"/>
    <cellStyle name="Normal 16 2 2 4 5 2" xfId="18108"/>
    <cellStyle name="Normal 16 2 2 4 5 2 2" xfId="18109"/>
    <cellStyle name="Normal 16 2 2 4 5 3" xfId="18110"/>
    <cellStyle name="Normal 16 2 2 4 6" xfId="18111"/>
    <cellStyle name="Normal 16 2 2 4 6 2" xfId="18112"/>
    <cellStyle name="Normal 16 2 2 4 7" xfId="18113"/>
    <cellStyle name="Normal 16 2 2 5" xfId="18114"/>
    <cellStyle name="Normal 16 2 2 5 2" xfId="18115"/>
    <cellStyle name="Normal 16 2 2 5 2 2" xfId="18116"/>
    <cellStyle name="Normal 16 2 2 5 2 2 2" xfId="18117"/>
    <cellStyle name="Normal 16 2 2 5 2 2 2 2" xfId="18118"/>
    <cellStyle name="Normal 16 2 2 5 2 2 3" xfId="18119"/>
    <cellStyle name="Normal 16 2 2 5 2 3" xfId="18120"/>
    <cellStyle name="Normal 16 2 2 5 2 3 2" xfId="18121"/>
    <cellStyle name="Normal 16 2 2 5 2 4" xfId="18122"/>
    <cellStyle name="Normal 16 2 2 5 3" xfId="18123"/>
    <cellStyle name="Normal 16 2 2 5 3 2" xfId="18124"/>
    <cellStyle name="Normal 16 2 2 5 3 2 2" xfId="18125"/>
    <cellStyle name="Normal 16 2 2 5 3 2 2 2" xfId="18126"/>
    <cellStyle name="Normal 16 2 2 5 3 2 3" xfId="18127"/>
    <cellStyle name="Normal 16 2 2 5 3 3" xfId="18128"/>
    <cellStyle name="Normal 16 2 2 5 3 3 2" xfId="18129"/>
    <cellStyle name="Normal 16 2 2 5 3 4" xfId="18130"/>
    <cellStyle name="Normal 16 2 2 5 4" xfId="18131"/>
    <cellStyle name="Normal 16 2 2 5 4 2" xfId="18132"/>
    <cellStyle name="Normal 16 2 2 5 4 2 2" xfId="18133"/>
    <cellStyle name="Normal 16 2 2 5 4 3" xfId="18134"/>
    <cellStyle name="Normal 16 2 2 5 5" xfId="18135"/>
    <cellStyle name="Normal 16 2 2 5 5 2" xfId="18136"/>
    <cellStyle name="Normal 16 2 2 5 6" xfId="18137"/>
    <cellStyle name="Normal 16 2 2 6" xfId="18138"/>
    <cellStyle name="Normal 16 2 2 6 2" xfId="18139"/>
    <cellStyle name="Normal 16 2 2 6 2 2" xfId="18140"/>
    <cellStyle name="Normal 16 2 2 6 2 2 2" xfId="18141"/>
    <cellStyle name="Normal 16 2 2 6 2 3" xfId="18142"/>
    <cellStyle name="Normal 16 2 2 6 3" xfId="18143"/>
    <cellStyle name="Normal 16 2 2 6 3 2" xfId="18144"/>
    <cellStyle name="Normal 16 2 2 6 4" xfId="18145"/>
    <cellStyle name="Normal 16 2 2 7" xfId="18146"/>
    <cellStyle name="Normal 16 2 2 7 2" xfId="18147"/>
    <cellStyle name="Normal 16 2 2 7 2 2" xfId="18148"/>
    <cellStyle name="Normal 16 2 2 7 2 2 2" xfId="18149"/>
    <cellStyle name="Normal 16 2 2 7 2 3" xfId="18150"/>
    <cellStyle name="Normal 16 2 2 7 3" xfId="18151"/>
    <cellStyle name="Normal 16 2 2 7 3 2" xfId="18152"/>
    <cellStyle name="Normal 16 2 2 7 4" xfId="18153"/>
    <cellStyle name="Normal 16 2 2 8" xfId="18154"/>
    <cellStyle name="Normal 16 2 2 8 2" xfId="18155"/>
    <cellStyle name="Normal 16 2 2 8 2 2" xfId="18156"/>
    <cellStyle name="Normal 16 2 2 8 3" xfId="18157"/>
    <cellStyle name="Normal 16 2 2 9" xfId="18158"/>
    <cellStyle name="Normal 16 2 2 9 2" xfId="18159"/>
    <cellStyle name="Normal 16 2 3" xfId="4324"/>
    <cellStyle name="Normal 16 2 3 10" xfId="18160"/>
    <cellStyle name="Normal 16 2 3 2" xfId="4325"/>
    <cellStyle name="Normal 16 2 3 2 2" xfId="18161"/>
    <cellStyle name="Normal 16 2 3 2 2 2" xfId="18162"/>
    <cellStyle name="Normal 16 2 3 2 2 2 2" xfId="18163"/>
    <cellStyle name="Normal 16 2 3 2 2 2 2 2" xfId="18164"/>
    <cellStyle name="Normal 16 2 3 2 2 2 2 2 2" xfId="18165"/>
    <cellStyle name="Normal 16 2 3 2 2 2 2 2 2 2" xfId="18166"/>
    <cellStyle name="Normal 16 2 3 2 2 2 2 2 3" xfId="18167"/>
    <cellStyle name="Normal 16 2 3 2 2 2 2 3" xfId="18168"/>
    <cellStyle name="Normal 16 2 3 2 2 2 2 3 2" xfId="18169"/>
    <cellStyle name="Normal 16 2 3 2 2 2 2 4" xfId="18170"/>
    <cellStyle name="Normal 16 2 3 2 2 2 3" xfId="18171"/>
    <cellStyle name="Normal 16 2 3 2 2 2 3 2" xfId="18172"/>
    <cellStyle name="Normal 16 2 3 2 2 2 3 2 2" xfId="18173"/>
    <cellStyle name="Normal 16 2 3 2 2 2 3 2 2 2" xfId="18174"/>
    <cellStyle name="Normal 16 2 3 2 2 2 3 2 3" xfId="18175"/>
    <cellStyle name="Normal 16 2 3 2 2 2 3 3" xfId="18176"/>
    <cellStyle name="Normal 16 2 3 2 2 2 3 3 2" xfId="18177"/>
    <cellStyle name="Normal 16 2 3 2 2 2 3 4" xfId="18178"/>
    <cellStyle name="Normal 16 2 3 2 2 2 4" xfId="18179"/>
    <cellStyle name="Normal 16 2 3 2 2 2 4 2" xfId="18180"/>
    <cellStyle name="Normal 16 2 3 2 2 2 4 2 2" xfId="18181"/>
    <cellStyle name="Normal 16 2 3 2 2 2 4 3" xfId="18182"/>
    <cellStyle name="Normal 16 2 3 2 2 2 5" xfId="18183"/>
    <cellStyle name="Normal 16 2 3 2 2 2 5 2" xfId="18184"/>
    <cellStyle name="Normal 16 2 3 2 2 2 6" xfId="18185"/>
    <cellStyle name="Normal 16 2 3 2 2 3" xfId="18186"/>
    <cellStyle name="Normal 16 2 3 2 2 3 2" xfId="18187"/>
    <cellStyle name="Normal 16 2 3 2 2 3 2 2" xfId="18188"/>
    <cellStyle name="Normal 16 2 3 2 2 3 2 2 2" xfId="18189"/>
    <cellStyle name="Normal 16 2 3 2 2 3 2 3" xfId="18190"/>
    <cellStyle name="Normal 16 2 3 2 2 3 3" xfId="18191"/>
    <cellStyle name="Normal 16 2 3 2 2 3 3 2" xfId="18192"/>
    <cellStyle name="Normal 16 2 3 2 2 3 4" xfId="18193"/>
    <cellStyle name="Normal 16 2 3 2 2 4" xfId="18194"/>
    <cellStyle name="Normal 16 2 3 2 2 4 2" xfId="18195"/>
    <cellStyle name="Normal 16 2 3 2 2 4 2 2" xfId="18196"/>
    <cellStyle name="Normal 16 2 3 2 2 4 2 2 2" xfId="18197"/>
    <cellStyle name="Normal 16 2 3 2 2 4 2 3" xfId="18198"/>
    <cellStyle name="Normal 16 2 3 2 2 4 3" xfId="18199"/>
    <cellStyle name="Normal 16 2 3 2 2 4 3 2" xfId="18200"/>
    <cellStyle name="Normal 16 2 3 2 2 4 4" xfId="18201"/>
    <cellStyle name="Normal 16 2 3 2 2 5" xfId="18202"/>
    <cellStyle name="Normal 16 2 3 2 2 5 2" xfId="18203"/>
    <cellStyle name="Normal 16 2 3 2 2 5 2 2" xfId="18204"/>
    <cellStyle name="Normal 16 2 3 2 2 5 3" xfId="18205"/>
    <cellStyle name="Normal 16 2 3 2 2 6" xfId="18206"/>
    <cellStyle name="Normal 16 2 3 2 2 6 2" xfId="18207"/>
    <cellStyle name="Normal 16 2 3 2 2 7" xfId="18208"/>
    <cellStyle name="Normal 16 2 3 2 3" xfId="18209"/>
    <cellStyle name="Normal 16 2 3 2 3 2" xfId="18210"/>
    <cellStyle name="Normal 16 2 3 2 3 2 2" xfId="18211"/>
    <cellStyle name="Normal 16 2 3 2 3 2 2 2" xfId="18212"/>
    <cellStyle name="Normal 16 2 3 2 3 2 2 2 2" xfId="18213"/>
    <cellStyle name="Normal 16 2 3 2 3 2 2 3" xfId="18214"/>
    <cellStyle name="Normal 16 2 3 2 3 2 3" xfId="18215"/>
    <cellStyle name="Normal 16 2 3 2 3 2 3 2" xfId="18216"/>
    <cellStyle name="Normal 16 2 3 2 3 2 4" xfId="18217"/>
    <cellStyle name="Normal 16 2 3 2 3 3" xfId="18218"/>
    <cellStyle name="Normal 16 2 3 2 3 3 2" xfId="18219"/>
    <cellStyle name="Normal 16 2 3 2 3 3 2 2" xfId="18220"/>
    <cellStyle name="Normal 16 2 3 2 3 3 2 2 2" xfId="18221"/>
    <cellStyle name="Normal 16 2 3 2 3 3 2 3" xfId="18222"/>
    <cellStyle name="Normal 16 2 3 2 3 3 3" xfId="18223"/>
    <cellStyle name="Normal 16 2 3 2 3 3 3 2" xfId="18224"/>
    <cellStyle name="Normal 16 2 3 2 3 3 4" xfId="18225"/>
    <cellStyle name="Normal 16 2 3 2 3 4" xfId="18226"/>
    <cellStyle name="Normal 16 2 3 2 3 4 2" xfId="18227"/>
    <cellStyle name="Normal 16 2 3 2 3 4 2 2" xfId="18228"/>
    <cellStyle name="Normal 16 2 3 2 3 4 3" xfId="18229"/>
    <cellStyle name="Normal 16 2 3 2 3 5" xfId="18230"/>
    <cellStyle name="Normal 16 2 3 2 3 5 2" xfId="18231"/>
    <cellStyle name="Normal 16 2 3 2 3 6" xfId="18232"/>
    <cellStyle name="Normal 16 2 3 2 4" xfId="18233"/>
    <cellStyle name="Normal 16 2 3 2 4 2" xfId="18234"/>
    <cellStyle name="Normal 16 2 3 2 4 2 2" xfId="18235"/>
    <cellStyle name="Normal 16 2 3 2 4 2 2 2" xfId="18236"/>
    <cellStyle name="Normal 16 2 3 2 4 2 3" xfId="18237"/>
    <cellStyle name="Normal 16 2 3 2 4 3" xfId="18238"/>
    <cellStyle name="Normal 16 2 3 2 4 3 2" xfId="18239"/>
    <cellStyle name="Normal 16 2 3 2 4 4" xfId="18240"/>
    <cellStyle name="Normal 16 2 3 2 5" xfId="18241"/>
    <cellStyle name="Normal 16 2 3 2 5 2" xfId="18242"/>
    <cellStyle name="Normal 16 2 3 2 5 2 2" xfId="18243"/>
    <cellStyle name="Normal 16 2 3 2 5 2 2 2" xfId="18244"/>
    <cellStyle name="Normal 16 2 3 2 5 2 3" xfId="18245"/>
    <cellStyle name="Normal 16 2 3 2 5 3" xfId="18246"/>
    <cellStyle name="Normal 16 2 3 2 5 3 2" xfId="18247"/>
    <cellStyle name="Normal 16 2 3 2 5 4" xfId="18248"/>
    <cellStyle name="Normal 16 2 3 2 6" xfId="18249"/>
    <cellStyle name="Normal 16 2 3 2 6 2" xfId="18250"/>
    <cellStyle name="Normal 16 2 3 2 6 2 2" xfId="18251"/>
    <cellStyle name="Normal 16 2 3 2 6 3" xfId="18252"/>
    <cellStyle name="Normal 16 2 3 2 7" xfId="18253"/>
    <cellStyle name="Normal 16 2 3 2 7 2" xfId="18254"/>
    <cellStyle name="Normal 16 2 3 2 8" xfId="18255"/>
    <cellStyle name="Normal 16 2 3 2 8 2" xfId="18256"/>
    <cellStyle name="Normal 16 2 3 2 9" xfId="18257"/>
    <cellStyle name="Normal 16 2 3 3" xfId="18258"/>
    <cellStyle name="Normal 16 2 3 3 2" xfId="18259"/>
    <cellStyle name="Normal 16 2 3 3 2 2" xfId="18260"/>
    <cellStyle name="Normal 16 2 3 3 2 2 2" xfId="18261"/>
    <cellStyle name="Normal 16 2 3 3 2 2 2 2" xfId="18262"/>
    <cellStyle name="Normal 16 2 3 3 2 2 2 2 2" xfId="18263"/>
    <cellStyle name="Normal 16 2 3 3 2 2 2 3" xfId="18264"/>
    <cellStyle name="Normal 16 2 3 3 2 2 3" xfId="18265"/>
    <cellStyle name="Normal 16 2 3 3 2 2 3 2" xfId="18266"/>
    <cellStyle name="Normal 16 2 3 3 2 2 4" xfId="18267"/>
    <cellStyle name="Normal 16 2 3 3 2 3" xfId="18268"/>
    <cellStyle name="Normal 16 2 3 3 2 3 2" xfId="18269"/>
    <cellStyle name="Normal 16 2 3 3 2 3 2 2" xfId="18270"/>
    <cellStyle name="Normal 16 2 3 3 2 3 2 2 2" xfId="18271"/>
    <cellStyle name="Normal 16 2 3 3 2 3 2 3" xfId="18272"/>
    <cellStyle name="Normal 16 2 3 3 2 3 3" xfId="18273"/>
    <cellStyle name="Normal 16 2 3 3 2 3 3 2" xfId="18274"/>
    <cellStyle name="Normal 16 2 3 3 2 3 4" xfId="18275"/>
    <cellStyle name="Normal 16 2 3 3 2 4" xfId="18276"/>
    <cellStyle name="Normal 16 2 3 3 2 4 2" xfId="18277"/>
    <cellStyle name="Normal 16 2 3 3 2 4 2 2" xfId="18278"/>
    <cellStyle name="Normal 16 2 3 3 2 4 3" xfId="18279"/>
    <cellStyle name="Normal 16 2 3 3 2 5" xfId="18280"/>
    <cellStyle name="Normal 16 2 3 3 2 5 2" xfId="18281"/>
    <cellStyle name="Normal 16 2 3 3 2 6" xfId="18282"/>
    <cellStyle name="Normal 16 2 3 3 3" xfId="18283"/>
    <cellStyle name="Normal 16 2 3 3 3 2" xfId="18284"/>
    <cellStyle name="Normal 16 2 3 3 3 2 2" xfId="18285"/>
    <cellStyle name="Normal 16 2 3 3 3 2 2 2" xfId="18286"/>
    <cellStyle name="Normal 16 2 3 3 3 2 3" xfId="18287"/>
    <cellStyle name="Normal 16 2 3 3 3 3" xfId="18288"/>
    <cellStyle name="Normal 16 2 3 3 3 3 2" xfId="18289"/>
    <cellStyle name="Normal 16 2 3 3 3 4" xfId="18290"/>
    <cellStyle name="Normal 16 2 3 3 4" xfId="18291"/>
    <cellStyle name="Normal 16 2 3 3 4 2" xfId="18292"/>
    <cellStyle name="Normal 16 2 3 3 4 2 2" xfId="18293"/>
    <cellStyle name="Normal 16 2 3 3 4 2 2 2" xfId="18294"/>
    <cellStyle name="Normal 16 2 3 3 4 2 3" xfId="18295"/>
    <cellStyle name="Normal 16 2 3 3 4 3" xfId="18296"/>
    <cellStyle name="Normal 16 2 3 3 4 3 2" xfId="18297"/>
    <cellStyle name="Normal 16 2 3 3 4 4" xfId="18298"/>
    <cellStyle name="Normal 16 2 3 3 5" xfId="18299"/>
    <cellStyle name="Normal 16 2 3 3 5 2" xfId="18300"/>
    <cellStyle name="Normal 16 2 3 3 5 2 2" xfId="18301"/>
    <cellStyle name="Normal 16 2 3 3 5 3" xfId="18302"/>
    <cellStyle name="Normal 16 2 3 3 6" xfId="18303"/>
    <cellStyle name="Normal 16 2 3 3 6 2" xfId="18304"/>
    <cellStyle name="Normal 16 2 3 3 7" xfId="18305"/>
    <cellStyle name="Normal 16 2 3 4" xfId="18306"/>
    <cellStyle name="Normal 16 2 3 4 2" xfId="18307"/>
    <cellStyle name="Normal 16 2 3 4 2 2" xfId="18308"/>
    <cellStyle name="Normal 16 2 3 4 2 2 2" xfId="18309"/>
    <cellStyle name="Normal 16 2 3 4 2 2 2 2" xfId="18310"/>
    <cellStyle name="Normal 16 2 3 4 2 2 3" xfId="18311"/>
    <cellStyle name="Normal 16 2 3 4 2 3" xfId="18312"/>
    <cellStyle name="Normal 16 2 3 4 2 3 2" xfId="18313"/>
    <cellStyle name="Normal 16 2 3 4 2 4" xfId="18314"/>
    <cellStyle name="Normal 16 2 3 4 3" xfId="18315"/>
    <cellStyle name="Normal 16 2 3 4 3 2" xfId="18316"/>
    <cellStyle name="Normal 16 2 3 4 3 2 2" xfId="18317"/>
    <cellStyle name="Normal 16 2 3 4 3 2 2 2" xfId="18318"/>
    <cellStyle name="Normal 16 2 3 4 3 2 3" xfId="18319"/>
    <cellStyle name="Normal 16 2 3 4 3 3" xfId="18320"/>
    <cellStyle name="Normal 16 2 3 4 3 3 2" xfId="18321"/>
    <cellStyle name="Normal 16 2 3 4 3 4" xfId="18322"/>
    <cellStyle name="Normal 16 2 3 4 4" xfId="18323"/>
    <cellStyle name="Normal 16 2 3 4 4 2" xfId="18324"/>
    <cellStyle name="Normal 16 2 3 4 4 2 2" xfId="18325"/>
    <cellStyle name="Normal 16 2 3 4 4 3" xfId="18326"/>
    <cellStyle name="Normal 16 2 3 4 5" xfId="18327"/>
    <cellStyle name="Normal 16 2 3 4 5 2" xfId="18328"/>
    <cellStyle name="Normal 16 2 3 4 6" xfId="18329"/>
    <cellStyle name="Normal 16 2 3 5" xfId="18330"/>
    <cellStyle name="Normal 16 2 3 5 2" xfId="18331"/>
    <cellStyle name="Normal 16 2 3 5 2 2" xfId="18332"/>
    <cellStyle name="Normal 16 2 3 5 2 2 2" xfId="18333"/>
    <cellStyle name="Normal 16 2 3 5 2 3" xfId="18334"/>
    <cellStyle name="Normal 16 2 3 5 3" xfId="18335"/>
    <cellStyle name="Normal 16 2 3 5 3 2" xfId="18336"/>
    <cellStyle name="Normal 16 2 3 5 4" xfId="18337"/>
    <cellStyle name="Normal 16 2 3 6" xfId="18338"/>
    <cellStyle name="Normal 16 2 3 6 2" xfId="18339"/>
    <cellStyle name="Normal 16 2 3 6 2 2" xfId="18340"/>
    <cellStyle name="Normal 16 2 3 6 2 2 2" xfId="18341"/>
    <cellStyle name="Normal 16 2 3 6 2 3" xfId="18342"/>
    <cellStyle name="Normal 16 2 3 6 3" xfId="18343"/>
    <cellStyle name="Normal 16 2 3 6 3 2" xfId="18344"/>
    <cellStyle name="Normal 16 2 3 6 4" xfId="18345"/>
    <cellStyle name="Normal 16 2 3 7" xfId="18346"/>
    <cellStyle name="Normal 16 2 3 7 2" xfId="18347"/>
    <cellStyle name="Normal 16 2 3 7 2 2" xfId="18348"/>
    <cellStyle name="Normal 16 2 3 7 3" xfId="18349"/>
    <cellStyle name="Normal 16 2 3 8" xfId="18350"/>
    <cellStyle name="Normal 16 2 3 8 2" xfId="18351"/>
    <cellStyle name="Normal 16 2 3 9" xfId="18352"/>
    <cellStyle name="Normal 16 2 3 9 2" xfId="18353"/>
    <cellStyle name="Normal 16 2 4" xfId="4326"/>
    <cellStyle name="Normal 16 2 4 2" xfId="18354"/>
    <cellStyle name="Normal 16 2 4 3" xfId="18355"/>
    <cellStyle name="Normal 16 2 4 4" xfId="61258"/>
    <cellStyle name="Normal 16 2 4 5" xfId="61259"/>
    <cellStyle name="Normal 16 2 5" xfId="18356"/>
    <cellStyle name="Normal 16 2 6" xfId="18357"/>
    <cellStyle name="Normal 16 2 7" xfId="61260"/>
    <cellStyle name="Normal 16 3" xfId="4327"/>
    <cellStyle name="Normal 16 3 2" xfId="18358"/>
    <cellStyle name="Normal 16 3 3" xfId="18359"/>
    <cellStyle name="Normal 16 3 4" xfId="61261"/>
    <cellStyle name="Normal 16 3 5" xfId="61262"/>
    <cellStyle name="Normal 16 4" xfId="4328"/>
    <cellStyle name="Normal 16 4 10" xfId="18360"/>
    <cellStyle name="Normal 16 4 2" xfId="4329"/>
    <cellStyle name="Normal 16 4 2 2" xfId="18361"/>
    <cellStyle name="Normal 16 4 2 2 2" xfId="18362"/>
    <cellStyle name="Normal 16 4 2 2 2 2" xfId="18363"/>
    <cellStyle name="Normal 16 4 2 2 2 2 2" xfId="18364"/>
    <cellStyle name="Normal 16 4 2 2 2 2 2 2" xfId="18365"/>
    <cellStyle name="Normal 16 4 2 2 2 2 2 2 2" xfId="18366"/>
    <cellStyle name="Normal 16 4 2 2 2 2 2 3" xfId="18367"/>
    <cellStyle name="Normal 16 4 2 2 2 2 3" xfId="18368"/>
    <cellStyle name="Normal 16 4 2 2 2 2 3 2" xfId="18369"/>
    <cellStyle name="Normal 16 4 2 2 2 2 4" xfId="18370"/>
    <cellStyle name="Normal 16 4 2 2 2 3" xfId="18371"/>
    <cellStyle name="Normal 16 4 2 2 2 3 2" xfId="18372"/>
    <cellStyle name="Normal 16 4 2 2 2 3 2 2" xfId="18373"/>
    <cellStyle name="Normal 16 4 2 2 2 3 2 2 2" xfId="18374"/>
    <cellStyle name="Normal 16 4 2 2 2 3 2 3" xfId="18375"/>
    <cellStyle name="Normal 16 4 2 2 2 3 3" xfId="18376"/>
    <cellStyle name="Normal 16 4 2 2 2 3 3 2" xfId="18377"/>
    <cellStyle name="Normal 16 4 2 2 2 3 4" xfId="18378"/>
    <cellStyle name="Normal 16 4 2 2 2 4" xfId="18379"/>
    <cellStyle name="Normal 16 4 2 2 2 4 2" xfId="18380"/>
    <cellStyle name="Normal 16 4 2 2 2 4 2 2" xfId="18381"/>
    <cellStyle name="Normal 16 4 2 2 2 4 3" xfId="18382"/>
    <cellStyle name="Normal 16 4 2 2 2 5" xfId="18383"/>
    <cellStyle name="Normal 16 4 2 2 2 5 2" xfId="18384"/>
    <cellStyle name="Normal 16 4 2 2 2 6" xfId="18385"/>
    <cellStyle name="Normal 16 4 2 2 3" xfId="18386"/>
    <cellStyle name="Normal 16 4 2 2 3 2" xfId="18387"/>
    <cellStyle name="Normal 16 4 2 2 3 2 2" xfId="18388"/>
    <cellStyle name="Normal 16 4 2 2 3 2 2 2" xfId="18389"/>
    <cellStyle name="Normal 16 4 2 2 3 2 3" xfId="18390"/>
    <cellStyle name="Normal 16 4 2 2 3 3" xfId="18391"/>
    <cellStyle name="Normal 16 4 2 2 3 3 2" xfId="18392"/>
    <cellStyle name="Normal 16 4 2 2 3 4" xfId="18393"/>
    <cellStyle name="Normal 16 4 2 2 4" xfId="18394"/>
    <cellStyle name="Normal 16 4 2 2 4 2" xfId="18395"/>
    <cellStyle name="Normal 16 4 2 2 4 2 2" xfId="18396"/>
    <cellStyle name="Normal 16 4 2 2 4 2 2 2" xfId="18397"/>
    <cellStyle name="Normal 16 4 2 2 4 2 3" xfId="18398"/>
    <cellStyle name="Normal 16 4 2 2 4 3" xfId="18399"/>
    <cellStyle name="Normal 16 4 2 2 4 3 2" xfId="18400"/>
    <cellStyle name="Normal 16 4 2 2 4 4" xfId="18401"/>
    <cellStyle name="Normal 16 4 2 2 5" xfId="18402"/>
    <cellStyle name="Normal 16 4 2 2 5 2" xfId="18403"/>
    <cellStyle name="Normal 16 4 2 2 5 2 2" xfId="18404"/>
    <cellStyle name="Normal 16 4 2 2 5 3" xfId="18405"/>
    <cellStyle name="Normal 16 4 2 2 6" xfId="18406"/>
    <cellStyle name="Normal 16 4 2 2 6 2" xfId="18407"/>
    <cellStyle name="Normal 16 4 2 2 7" xfId="18408"/>
    <cellStyle name="Normal 16 4 2 3" xfId="18409"/>
    <cellStyle name="Normal 16 4 2 3 2" xfId="18410"/>
    <cellStyle name="Normal 16 4 2 3 2 2" xfId="18411"/>
    <cellStyle name="Normal 16 4 2 3 2 2 2" xfId="18412"/>
    <cellStyle name="Normal 16 4 2 3 2 2 2 2" xfId="18413"/>
    <cellStyle name="Normal 16 4 2 3 2 2 3" xfId="18414"/>
    <cellStyle name="Normal 16 4 2 3 2 3" xfId="18415"/>
    <cellStyle name="Normal 16 4 2 3 2 3 2" xfId="18416"/>
    <cellStyle name="Normal 16 4 2 3 2 4" xfId="18417"/>
    <cellStyle name="Normal 16 4 2 3 3" xfId="18418"/>
    <cellStyle name="Normal 16 4 2 3 3 2" xfId="18419"/>
    <cellStyle name="Normal 16 4 2 3 3 2 2" xfId="18420"/>
    <cellStyle name="Normal 16 4 2 3 3 2 2 2" xfId="18421"/>
    <cellStyle name="Normal 16 4 2 3 3 2 3" xfId="18422"/>
    <cellStyle name="Normal 16 4 2 3 3 3" xfId="18423"/>
    <cellStyle name="Normal 16 4 2 3 3 3 2" xfId="18424"/>
    <cellStyle name="Normal 16 4 2 3 3 4" xfId="18425"/>
    <cellStyle name="Normal 16 4 2 3 4" xfId="18426"/>
    <cellStyle name="Normal 16 4 2 3 4 2" xfId="18427"/>
    <cellStyle name="Normal 16 4 2 3 4 2 2" xfId="18428"/>
    <cellStyle name="Normal 16 4 2 3 4 3" xfId="18429"/>
    <cellStyle name="Normal 16 4 2 3 5" xfId="18430"/>
    <cellStyle name="Normal 16 4 2 3 5 2" xfId="18431"/>
    <cellStyle name="Normal 16 4 2 3 6" xfId="18432"/>
    <cellStyle name="Normal 16 4 2 4" xfId="18433"/>
    <cellStyle name="Normal 16 4 2 4 2" xfId="18434"/>
    <cellStyle name="Normal 16 4 2 4 2 2" xfId="18435"/>
    <cellStyle name="Normal 16 4 2 4 2 2 2" xfId="18436"/>
    <cellStyle name="Normal 16 4 2 4 2 3" xfId="18437"/>
    <cellStyle name="Normal 16 4 2 4 3" xfId="18438"/>
    <cellStyle name="Normal 16 4 2 4 3 2" xfId="18439"/>
    <cellStyle name="Normal 16 4 2 4 4" xfId="18440"/>
    <cellStyle name="Normal 16 4 2 5" xfId="18441"/>
    <cellStyle name="Normal 16 4 2 5 2" xfId="18442"/>
    <cellStyle name="Normal 16 4 2 5 2 2" xfId="18443"/>
    <cellStyle name="Normal 16 4 2 5 2 2 2" xfId="18444"/>
    <cellStyle name="Normal 16 4 2 5 2 3" xfId="18445"/>
    <cellStyle name="Normal 16 4 2 5 3" xfId="18446"/>
    <cellStyle name="Normal 16 4 2 5 3 2" xfId="18447"/>
    <cellStyle name="Normal 16 4 2 5 4" xfId="18448"/>
    <cellStyle name="Normal 16 4 2 6" xfId="18449"/>
    <cellStyle name="Normal 16 4 2 6 2" xfId="18450"/>
    <cellStyle name="Normal 16 4 2 6 2 2" xfId="18451"/>
    <cellStyle name="Normal 16 4 2 6 3" xfId="18452"/>
    <cellStyle name="Normal 16 4 2 7" xfId="18453"/>
    <cellStyle name="Normal 16 4 2 7 2" xfId="18454"/>
    <cellStyle name="Normal 16 4 2 8" xfId="18455"/>
    <cellStyle name="Normal 16 4 2 8 2" xfId="18456"/>
    <cellStyle name="Normal 16 4 2 9" xfId="18457"/>
    <cellStyle name="Normal 16 4 3" xfId="18458"/>
    <cellStyle name="Normal 16 4 3 2" xfId="18459"/>
    <cellStyle name="Normal 16 4 3 2 2" xfId="18460"/>
    <cellStyle name="Normal 16 4 3 2 2 2" xfId="18461"/>
    <cellStyle name="Normal 16 4 3 2 2 2 2" xfId="18462"/>
    <cellStyle name="Normal 16 4 3 2 2 2 2 2" xfId="18463"/>
    <cellStyle name="Normal 16 4 3 2 2 2 3" xfId="18464"/>
    <cellStyle name="Normal 16 4 3 2 2 3" xfId="18465"/>
    <cellStyle name="Normal 16 4 3 2 2 3 2" xfId="18466"/>
    <cellStyle name="Normal 16 4 3 2 2 4" xfId="18467"/>
    <cellStyle name="Normal 16 4 3 2 3" xfId="18468"/>
    <cellStyle name="Normal 16 4 3 2 3 2" xfId="18469"/>
    <cellStyle name="Normal 16 4 3 2 3 2 2" xfId="18470"/>
    <cellStyle name="Normal 16 4 3 2 3 2 2 2" xfId="18471"/>
    <cellStyle name="Normal 16 4 3 2 3 2 3" xfId="18472"/>
    <cellStyle name="Normal 16 4 3 2 3 3" xfId="18473"/>
    <cellStyle name="Normal 16 4 3 2 3 3 2" xfId="18474"/>
    <cellStyle name="Normal 16 4 3 2 3 4" xfId="18475"/>
    <cellStyle name="Normal 16 4 3 2 4" xfId="18476"/>
    <cellStyle name="Normal 16 4 3 2 4 2" xfId="18477"/>
    <cellStyle name="Normal 16 4 3 2 4 2 2" xfId="18478"/>
    <cellStyle name="Normal 16 4 3 2 4 3" xfId="18479"/>
    <cellStyle name="Normal 16 4 3 2 5" xfId="18480"/>
    <cellStyle name="Normal 16 4 3 2 5 2" xfId="18481"/>
    <cellStyle name="Normal 16 4 3 2 6" xfId="18482"/>
    <cellStyle name="Normal 16 4 3 3" xfId="18483"/>
    <cellStyle name="Normal 16 4 3 3 2" xfId="18484"/>
    <cellStyle name="Normal 16 4 3 3 2 2" xfId="18485"/>
    <cellStyle name="Normal 16 4 3 3 2 2 2" xfId="18486"/>
    <cellStyle name="Normal 16 4 3 3 2 3" xfId="18487"/>
    <cellStyle name="Normal 16 4 3 3 3" xfId="18488"/>
    <cellStyle name="Normal 16 4 3 3 3 2" xfId="18489"/>
    <cellStyle name="Normal 16 4 3 3 4" xfId="18490"/>
    <cellStyle name="Normal 16 4 3 4" xfId="18491"/>
    <cellStyle name="Normal 16 4 3 4 2" xfId="18492"/>
    <cellStyle name="Normal 16 4 3 4 2 2" xfId="18493"/>
    <cellStyle name="Normal 16 4 3 4 2 2 2" xfId="18494"/>
    <cellStyle name="Normal 16 4 3 4 2 3" xfId="18495"/>
    <cellStyle name="Normal 16 4 3 4 3" xfId="18496"/>
    <cellStyle name="Normal 16 4 3 4 3 2" xfId="18497"/>
    <cellStyle name="Normal 16 4 3 4 4" xfId="18498"/>
    <cellStyle name="Normal 16 4 3 5" xfId="18499"/>
    <cellStyle name="Normal 16 4 3 5 2" xfId="18500"/>
    <cellStyle name="Normal 16 4 3 5 2 2" xfId="18501"/>
    <cellStyle name="Normal 16 4 3 5 3" xfId="18502"/>
    <cellStyle name="Normal 16 4 3 6" xfId="18503"/>
    <cellStyle name="Normal 16 4 3 6 2" xfId="18504"/>
    <cellStyle name="Normal 16 4 3 7" xfId="18505"/>
    <cellStyle name="Normal 16 4 4" xfId="18506"/>
    <cellStyle name="Normal 16 4 4 2" xfId="18507"/>
    <cellStyle name="Normal 16 4 4 2 2" xfId="18508"/>
    <cellStyle name="Normal 16 4 4 2 2 2" xfId="18509"/>
    <cellStyle name="Normal 16 4 4 2 2 2 2" xfId="18510"/>
    <cellStyle name="Normal 16 4 4 2 2 3" xfId="18511"/>
    <cellStyle name="Normal 16 4 4 2 3" xfId="18512"/>
    <cellStyle name="Normal 16 4 4 2 3 2" xfId="18513"/>
    <cellStyle name="Normal 16 4 4 2 4" xfId="18514"/>
    <cellStyle name="Normal 16 4 4 3" xfId="18515"/>
    <cellStyle name="Normal 16 4 4 3 2" xfId="18516"/>
    <cellStyle name="Normal 16 4 4 3 2 2" xfId="18517"/>
    <cellStyle name="Normal 16 4 4 3 2 2 2" xfId="18518"/>
    <cellStyle name="Normal 16 4 4 3 2 3" xfId="18519"/>
    <cellStyle name="Normal 16 4 4 3 3" xfId="18520"/>
    <cellStyle name="Normal 16 4 4 3 3 2" xfId="18521"/>
    <cellStyle name="Normal 16 4 4 3 4" xfId="18522"/>
    <cellStyle name="Normal 16 4 4 4" xfId="18523"/>
    <cellStyle name="Normal 16 4 4 4 2" xfId="18524"/>
    <cellStyle name="Normal 16 4 4 4 2 2" xfId="18525"/>
    <cellStyle name="Normal 16 4 4 4 3" xfId="18526"/>
    <cellStyle name="Normal 16 4 4 5" xfId="18527"/>
    <cellStyle name="Normal 16 4 4 5 2" xfId="18528"/>
    <cellStyle name="Normal 16 4 4 6" xfId="18529"/>
    <cellStyle name="Normal 16 4 5" xfId="18530"/>
    <cellStyle name="Normal 16 4 5 2" xfId="18531"/>
    <cellStyle name="Normal 16 4 5 2 2" xfId="18532"/>
    <cellStyle name="Normal 16 4 5 2 2 2" xfId="18533"/>
    <cellStyle name="Normal 16 4 5 2 3" xfId="18534"/>
    <cellStyle name="Normal 16 4 5 3" xfId="18535"/>
    <cellStyle name="Normal 16 4 5 3 2" xfId="18536"/>
    <cellStyle name="Normal 16 4 5 4" xfId="18537"/>
    <cellStyle name="Normal 16 4 6" xfId="18538"/>
    <cellStyle name="Normal 16 4 6 2" xfId="18539"/>
    <cellStyle name="Normal 16 4 6 2 2" xfId="18540"/>
    <cellStyle name="Normal 16 4 6 2 2 2" xfId="18541"/>
    <cellStyle name="Normal 16 4 6 2 3" xfId="18542"/>
    <cellStyle name="Normal 16 4 6 3" xfId="18543"/>
    <cellStyle name="Normal 16 4 6 3 2" xfId="18544"/>
    <cellStyle name="Normal 16 4 6 4" xfId="18545"/>
    <cellStyle name="Normal 16 4 7" xfId="18546"/>
    <cellStyle name="Normal 16 4 7 2" xfId="18547"/>
    <cellStyle name="Normal 16 4 7 2 2" xfId="18548"/>
    <cellStyle name="Normal 16 4 7 3" xfId="18549"/>
    <cellStyle name="Normal 16 4 8" xfId="18550"/>
    <cellStyle name="Normal 16 4 8 2" xfId="18551"/>
    <cellStyle name="Normal 16 4 9" xfId="18552"/>
    <cellStyle name="Normal 16 4 9 2" xfId="18553"/>
    <cellStyle name="Normal 16 5" xfId="4330"/>
    <cellStyle name="Normal 16 5 10" xfId="18554"/>
    <cellStyle name="Normal 16 5 2" xfId="4331"/>
    <cellStyle name="Normal 16 5 2 2" xfId="18555"/>
    <cellStyle name="Normal 16 5 2 2 2" xfId="18556"/>
    <cellStyle name="Normal 16 5 2 2 2 2" xfId="18557"/>
    <cellStyle name="Normal 16 5 2 2 2 2 2" xfId="18558"/>
    <cellStyle name="Normal 16 5 2 2 2 2 2 2" xfId="18559"/>
    <cellStyle name="Normal 16 5 2 2 2 2 2 2 2" xfId="18560"/>
    <cellStyle name="Normal 16 5 2 2 2 2 2 3" xfId="18561"/>
    <cellStyle name="Normal 16 5 2 2 2 2 3" xfId="18562"/>
    <cellStyle name="Normal 16 5 2 2 2 2 3 2" xfId="18563"/>
    <cellStyle name="Normal 16 5 2 2 2 2 4" xfId="18564"/>
    <cellStyle name="Normal 16 5 2 2 2 3" xfId="18565"/>
    <cellStyle name="Normal 16 5 2 2 2 3 2" xfId="18566"/>
    <cellStyle name="Normal 16 5 2 2 2 3 2 2" xfId="18567"/>
    <cellStyle name="Normal 16 5 2 2 2 3 2 2 2" xfId="18568"/>
    <cellStyle name="Normal 16 5 2 2 2 3 2 3" xfId="18569"/>
    <cellStyle name="Normal 16 5 2 2 2 3 3" xfId="18570"/>
    <cellStyle name="Normal 16 5 2 2 2 3 3 2" xfId="18571"/>
    <cellStyle name="Normal 16 5 2 2 2 3 4" xfId="18572"/>
    <cellStyle name="Normal 16 5 2 2 2 4" xfId="18573"/>
    <cellStyle name="Normal 16 5 2 2 2 4 2" xfId="18574"/>
    <cellStyle name="Normal 16 5 2 2 2 4 2 2" xfId="18575"/>
    <cellStyle name="Normal 16 5 2 2 2 4 3" xfId="18576"/>
    <cellStyle name="Normal 16 5 2 2 2 5" xfId="18577"/>
    <cellStyle name="Normal 16 5 2 2 2 5 2" xfId="18578"/>
    <cellStyle name="Normal 16 5 2 2 2 6" xfId="18579"/>
    <cellStyle name="Normal 16 5 2 2 3" xfId="18580"/>
    <cellStyle name="Normal 16 5 2 2 3 2" xfId="18581"/>
    <cellStyle name="Normal 16 5 2 2 3 2 2" xfId="18582"/>
    <cellStyle name="Normal 16 5 2 2 3 2 2 2" xfId="18583"/>
    <cellStyle name="Normal 16 5 2 2 3 2 3" xfId="18584"/>
    <cellStyle name="Normal 16 5 2 2 3 3" xfId="18585"/>
    <cellStyle name="Normal 16 5 2 2 3 3 2" xfId="18586"/>
    <cellStyle name="Normal 16 5 2 2 3 4" xfId="18587"/>
    <cellStyle name="Normal 16 5 2 2 4" xfId="18588"/>
    <cellStyle name="Normal 16 5 2 2 4 2" xfId="18589"/>
    <cellStyle name="Normal 16 5 2 2 4 2 2" xfId="18590"/>
    <cellStyle name="Normal 16 5 2 2 4 2 2 2" xfId="18591"/>
    <cellStyle name="Normal 16 5 2 2 4 2 3" xfId="18592"/>
    <cellStyle name="Normal 16 5 2 2 4 3" xfId="18593"/>
    <cellStyle name="Normal 16 5 2 2 4 3 2" xfId="18594"/>
    <cellStyle name="Normal 16 5 2 2 4 4" xfId="18595"/>
    <cellStyle name="Normal 16 5 2 2 5" xfId="18596"/>
    <cellStyle name="Normal 16 5 2 2 5 2" xfId="18597"/>
    <cellStyle name="Normal 16 5 2 2 5 2 2" xfId="18598"/>
    <cellStyle name="Normal 16 5 2 2 5 3" xfId="18599"/>
    <cellStyle name="Normal 16 5 2 2 6" xfId="18600"/>
    <cellStyle name="Normal 16 5 2 2 6 2" xfId="18601"/>
    <cellStyle name="Normal 16 5 2 2 7" xfId="18602"/>
    <cellStyle name="Normal 16 5 2 3" xfId="18603"/>
    <cellStyle name="Normal 16 5 2 3 2" xfId="18604"/>
    <cellStyle name="Normal 16 5 2 3 2 2" xfId="18605"/>
    <cellStyle name="Normal 16 5 2 3 2 2 2" xfId="18606"/>
    <cellStyle name="Normal 16 5 2 3 2 2 2 2" xfId="18607"/>
    <cellStyle name="Normal 16 5 2 3 2 2 3" xfId="18608"/>
    <cellStyle name="Normal 16 5 2 3 2 3" xfId="18609"/>
    <cellStyle name="Normal 16 5 2 3 2 3 2" xfId="18610"/>
    <cellStyle name="Normal 16 5 2 3 2 4" xfId="18611"/>
    <cellStyle name="Normal 16 5 2 3 3" xfId="18612"/>
    <cellStyle name="Normal 16 5 2 3 3 2" xfId="18613"/>
    <cellStyle name="Normal 16 5 2 3 3 2 2" xfId="18614"/>
    <cellStyle name="Normal 16 5 2 3 3 2 2 2" xfId="18615"/>
    <cellStyle name="Normal 16 5 2 3 3 2 3" xfId="18616"/>
    <cellStyle name="Normal 16 5 2 3 3 3" xfId="18617"/>
    <cellStyle name="Normal 16 5 2 3 3 3 2" xfId="18618"/>
    <cellStyle name="Normal 16 5 2 3 3 4" xfId="18619"/>
    <cellStyle name="Normal 16 5 2 3 4" xfId="18620"/>
    <cellStyle name="Normal 16 5 2 3 4 2" xfId="18621"/>
    <cellStyle name="Normal 16 5 2 3 4 2 2" xfId="18622"/>
    <cellStyle name="Normal 16 5 2 3 4 3" xfId="18623"/>
    <cellStyle name="Normal 16 5 2 3 5" xfId="18624"/>
    <cellStyle name="Normal 16 5 2 3 5 2" xfId="18625"/>
    <cellStyle name="Normal 16 5 2 3 6" xfId="18626"/>
    <cellStyle name="Normal 16 5 2 4" xfId="18627"/>
    <cellStyle name="Normal 16 5 2 4 2" xfId="18628"/>
    <cellStyle name="Normal 16 5 2 4 2 2" xfId="18629"/>
    <cellStyle name="Normal 16 5 2 4 2 2 2" xfId="18630"/>
    <cellStyle name="Normal 16 5 2 4 2 3" xfId="18631"/>
    <cellStyle name="Normal 16 5 2 4 3" xfId="18632"/>
    <cellStyle name="Normal 16 5 2 4 3 2" xfId="18633"/>
    <cellStyle name="Normal 16 5 2 4 4" xfId="18634"/>
    <cellStyle name="Normal 16 5 2 5" xfId="18635"/>
    <cellStyle name="Normal 16 5 2 5 2" xfId="18636"/>
    <cellStyle name="Normal 16 5 2 5 2 2" xfId="18637"/>
    <cellStyle name="Normal 16 5 2 5 2 2 2" xfId="18638"/>
    <cellStyle name="Normal 16 5 2 5 2 3" xfId="18639"/>
    <cellStyle name="Normal 16 5 2 5 3" xfId="18640"/>
    <cellStyle name="Normal 16 5 2 5 3 2" xfId="18641"/>
    <cellStyle name="Normal 16 5 2 5 4" xfId="18642"/>
    <cellStyle name="Normal 16 5 2 6" xfId="18643"/>
    <cellStyle name="Normal 16 5 2 6 2" xfId="18644"/>
    <cellStyle name="Normal 16 5 2 6 2 2" xfId="18645"/>
    <cellStyle name="Normal 16 5 2 6 3" xfId="18646"/>
    <cellStyle name="Normal 16 5 2 7" xfId="18647"/>
    <cellStyle name="Normal 16 5 2 7 2" xfId="18648"/>
    <cellStyle name="Normal 16 5 2 8" xfId="18649"/>
    <cellStyle name="Normal 16 5 2 8 2" xfId="18650"/>
    <cellStyle name="Normal 16 5 2 9" xfId="18651"/>
    <cellStyle name="Normal 16 5 3" xfId="18652"/>
    <cellStyle name="Normal 16 5 3 2" xfId="18653"/>
    <cellStyle name="Normal 16 5 3 2 2" xfId="18654"/>
    <cellStyle name="Normal 16 5 3 2 2 2" xfId="18655"/>
    <cellStyle name="Normal 16 5 3 2 2 2 2" xfId="18656"/>
    <cellStyle name="Normal 16 5 3 2 2 2 2 2" xfId="18657"/>
    <cellStyle name="Normal 16 5 3 2 2 2 3" xfId="18658"/>
    <cellStyle name="Normal 16 5 3 2 2 3" xfId="18659"/>
    <cellStyle name="Normal 16 5 3 2 2 3 2" xfId="18660"/>
    <cellStyle name="Normal 16 5 3 2 2 4" xfId="18661"/>
    <cellStyle name="Normal 16 5 3 2 3" xfId="18662"/>
    <cellStyle name="Normal 16 5 3 2 3 2" xfId="18663"/>
    <cellStyle name="Normal 16 5 3 2 3 2 2" xfId="18664"/>
    <cellStyle name="Normal 16 5 3 2 3 2 2 2" xfId="18665"/>
    <cellStyle name="Normal 16 5 3 2 3 2 3" xfId="18666"/>
    <cellStyle name="Normal 16 5 3 2 3 3" xfId="18667"/>
    <cellStyle name="Normal 16 5 3 2 3 3 2" xfId="18668"/>
    <cellStyle name="Normal 16 5 3 2 3 4" xfId="18669"/>
    <cellStyle name="Normal 16 5 3 2 4" xfId="18670"/>
    <cellStyle name="Normal 16 5 3 2 4 2" xfId="18671"/>
    <cellStyle name="Normal 16 5 3 2 4 2 2" xfId="18672"/>
    <cellStyle name="Normal 16 5 3 2 4 3" xfId="18673"/>
    <cellStyle name="Normal 16 5 3 2 5" xfId="18674"/>
    <cellStyle name="Normal 16 5 3 2 5 2" xfId="18675"/>
    <cellStyle name="Normal 16 5 3 2 6" xfId="18676"/>
    <cellStyle name="Normal 16 5 3 3" xfId="18677"/>
    <cellStyle name="Normal 16 5 3 3 2" xfId="18678"/>
    <cellStyle name="Normal 16 5 3 3 2 2" xfId="18679"/>
    <cellStyle name="Normal 16 5 3 3 2 2 2" xfId="18680"/>
    <cellStyle name="Normal 16 5 3 3 2 3" xfId="18681"/>
    <cellStyle name="Normal 16 5 3 3 3" xfId="18682"/>
    <cellStyle name="Normal 16 5 3 3 3 2" xfId="18683"/>
    <cellStyle name="Normal 16 5 3 3 4" xfId="18684"/>
    <cellStyle name="Normal 16 5 3 4" xfId="18685"/>
    <cellStyle name="Normal 16 5 3 4 2" xfId="18686"/>
    <cellStyle name="Normal 16 5 3 4 2 2" xfId="18687"/>
    <cellStyle name="Normal 16 5 3 4 2 2 2" xfId="18688"/>
    <cellStyle name="Normal 16 5 3 4 2 3" xfId="18689"/>
    <cellStyle name="Normal 16 5 3 4 3" xfId="18690"/>
    <cellStyle name="Normal 16 5 3 4 3 2" xfId="18691"/>
    <cellStyle name="Normal 16 5 3 4 4" xfId="18692"/>
    <cellStyle name="Normal 16 5 3 5" xfId="18693"/>
    <cellStyle name="Normal 16 5 3 5 2" xfId="18694"/>
    <cellStyle name="Normal 16 5 3 5 2 2" xfId="18695"/>
    <cellStyle name="Normal 16 5 3 5 3" xfId="18696"/>
    <cellStyle name="Normal 16 5 3 6" xfId="18697"/>
    <cellStyle name="Normal 16 5 3 6 2" xfId="18698"/>
    <cellStyle name="Normal 16 5 3 7" xfId="18699"/>
    <cellStyle name="Normal 16 5 4" xfId="18700"/>
    <cellStyle name="Normal 16 5 4 2" xfId="18701"/>
    <cellStyle name="Normal 16 5 4 2 2" xfId="18702"/>
    <cellStyle name="Normal 16 5 4 2 2 2" xfId="18703"/>
    <cellStyle name="Normal 16 5 4 2 2 2 2" xfId="18704"/>
    <cellStyle name="Normal 16 5 4 2 2 3" xfId="18705"/>
    <cellStyle name="Normal 16 5 4 2 3" xfId="18706"/>
    <cellStyle name="Normal 16 5 4 2 3 2" xfId="18707"/>
    <cellStyle name="Normal 16 5 4 2 4" xfId="18708"/>
    <cellStyle name="Normal 16 5 4 3" xfId="18709"/>
    <cellStyle name="Normal 16 5 4 3 2" xfId="18710"/>
    <cellStyle name="Normal 16 5 4 3 2 2" xfId="18711"/>
    <cellStyle name="Normal 16 5 4 3 2 2 2" xfId="18712"/>
    <cellStyle name="Normal 16 5 4 3 2 3" xfId="18713"/>
    <cellStyle name="Normal 16 5 4 3 3" xfId="18714"/>
    <cellStyle name="Normal 16 5 4 3 3 2" xfId="18715"/>
    <cellStyle name="Normal 16 5 4 3 4" xfId="18716"/>
    <cellStyle name="Normal 16 5 4 4" xfId="18717"/>
    <cellStyle name="Normal 16 5 4 4 2" xfId="18718"/>
    <cellStyle name="Normal 16 5 4 4 2 2" xfId="18719"/>
    <cellStyle name="Normal 16 5 4 4 3" xfId="18720"/>
    <cellStyle name="Normal 16 5 4 5" xfId="18721"/>
    <cellStyle name="Normal 16 5 4 5 2" xfId="18722"/>
    <cellStyle name="Normal 16 5 4 6" xfId="18723"/>
    <cellStyle name="Normal 16 5 5" xfId="18724"/>
    <cellStyle name="Normal 16 5 5 2" xfId="18725"/>
    <cellStyle name="Normal 16 5 5 2 2" xfId="18726"/>
    <cellStyle name="Normal 16 5 5 2 2 2" xfId="18727"/>
    <cellStyle name="Normal 16 5 5 2 3" xfId="18728"/>
    <cellStyle name="Normal 16 5 5 3" xfId="18729"/>
    <cellStyle name="Normal 16 5 5 3 2" xfId="18730"/>
    <cellStyle name="Normal 16 5 5 4" xfId="18731"/>
    <cellStyle name="Normal 16 5 6" xfId="18732"/>
    <cellStyle name="Normal 16 5 6 2" xfId="18733"/>
    <cellStyle name="Normal 16 5 6 2 2" xfId="18734"/>
    <cellStyle name="Normal 16 5 6 2 2 2" xfId="18735"/>
    <cellStyle name="Normal 16 5 6 2 3" xfId="18736"/>
    <cellStyle name="Normal 16 5 6 3" xfId="18737"/>
    <cellStyle name="Normal 16 5 6 3 2" xfId="18738"/>
    <cellStyle name="Normal 16 5 6 4" xfId="18739"/>
    <cellStyle name="Normal 16 5 7" xfId="18740"/>
    <cellStyle name="Normal 16 5 7 2" xfId="18741"/>
    <cellStyle name="Normal 16 5 7 2 2" xfId="18742"/>
    <cellStyle name="Normal 16 5 7 3" xfId="18743"/>
    <cellStyle name="Normal 16 5 8" xfId="18744"/>
    <cellStyle name="Normal 16 5 8 2" xfId="18745"/>
    <cellStyle name="Normal 16 5 9" xfId="18746"/>
    <cellStyle name="Normal 16 5 9 2" xfId="18747"/>
    <cellStyle name="Normal 16 6" xfId="18748"/>
    <cellStyle name="Normal 16 7" xfId="18749"/>
    <cellStyle name="Normal 16 8" xfId="61263"/>
    <cellStyle name="Normal 16 9" xfId="61264"/>
    <cellStyle name="Normal 160" xfId="1790"/>
    <cellStyle name="Normal 160 2" xfId="18750"/>
    <cellStyle name="Normal 160 3" xfId="61265"/>
    <cellStyle name="Normal 161" xfId="1791"/>
    <cellStyle name="Normal 161 2" xfId="18751"/>
    <cellStyle name="Normal 161 3" xfId="61266"/>
    <cellStyle name="Normal 162" xfId="1792"/>
    <cellStyle name="Normal 162 2" xfId="18752"/>
    <cellStyle name="Normal 162 3" xfId="61267"/>
    <cellStyle name="Normal 163" xfId="1793"/>
    <cellStyle name="Normal 163 2" xfId="18753"/>
    <cellStyle name="Normal 163 3" xfId="61268"/>
    <cellStyle name="Normal 164" xfId="1794"/>
    <cellStyle name="Normal 164 10" xfId="61269"/>
    <cellStyle name="Normal 164 2" xfId="18754"/>
    <cellStyle name="Normal 164 2 2" xfId="18755"/>
    <cellStyle name="Normal 164 3" xfId="18756"/>
    <cellStyle name="Normal 164 3 2" xfId="18757"/>
    <cellStyle name="Normal 164 4" xfId="18758"/>
    <cellStyle name="Normal 164 4 2" xfId="18759"/>
    <cellStyle name="Normal 164 5" xfId="18760"/>
    <cellStyle name="Normal 164 5 2" xfId="18761"/>
    <cellStyle name="Normal 164 6" xfId="18762"/>
    <cellStyle name="Normal 164 6 2" xfId="18763"/>
    <cellStyle name="Normal 164 7" xfId="18764"/>
    <cellStyle name="Normal 164 7 2" xfId="18765"/>
    <cellStyle name="Normal 164 8" xfId="18766"/>
    <cellStyle name="Normal 164 9" xfId="61270"/>
    <cellStyle name="Normal 165" xfId="1795"/>
    <cellStyle name="Normal 165 2" xfId="18767"/>
    <cellStyle name="Normal 165 3" xfId="61271"/>
    <cellStyle name="Normal 166" xfId="1796"/>
    <cellStyle name="Normal 166 2" xfId="18768"/>
    <cellStyle name="Normal 166 2 2" xfId="18769"/>
    <cellStyle name="Normal 166 2 2 2" xfId="18770"/>
    <cellStyle name="Normal 166 2 2 2 2" xfId="18771"/>
    <cellStyle name="Normal 166 2 2 2 2 2" xfId="18772"/>
    <cellStyle name="Normal 166 2 2 2 3" xfId="18773"/>
    <cellStyle name="Normal 166 2 2 3" xfId="18774"/>
    <cellStyle name="Normal 166 2 2 3 2" xfId="18775"/>
    <cellStyle name="Normal 166 2 2 4" xfId="18776"/>
    <cellStyle name="Normal 166 2 3" xfId="18777"/>
    <cellStyle name="Normal 166 2 3 2" xfId="18778"/>
    <cellStyle name="Normal 166 2 3 2 2" xfId="18779"/>
    <cellStyle name="Normal 166 2 3 2 2 2" xfId="18780"/>
    <cellStyle name="Normal 166 2 3 2 3" xfId="18781"/>
    <cellStyle name="Normal 166 2 3 3" xfId="18782"/>
    <cellStyle name="Normal 166 2 3 3 2" xfId="18783"/>
    <cellStyle name="Normal 166 2 3 4" xfId="18784"/>
    <cellStyle name="Normal 166 2 4" xfId="18785"/>
    <cellStyle name="Normal 166 2 4 2" xfId="18786"/>
    <cellStyle name="Normal 166 2 4 2 2" xfId="18787"/>
    <cellStyle name="Normal 166 2 4 3" xfId="18788"/>
    <cellStyle name="Normal 166 2 5" xfId="18789"/>
    <cellStyle name="Normal 166 2 5 2" xfId="18790"/>
    <cellStyle name="Normal 166 2 6" xfId="18791"/>
    <cellStyle name="Normal 166 3" xfId="18792"/>
    <cellStyle name="Normal 166 3 2" xfId="18793"/>
    <cellStyle name="Normal 166 3 2 2" xfId="18794"/>
    <cellStyle name="Normal 166 3 2 2 2" xfId="18795"/>
    <cellStyle name="Normal 166 3 2 2 2 2" xfId="18796"/>
    <cellStyle name="Normal 166 3 2 2 3" xfId="18797"/>
    <cellStyle name="Normal 166 3 2 3" xfId="18798"/>
    <cellStyle name="Normal 166 3 2 3 2" xfId="18799"/>
    <cellStyle name="Normal 166 3 2 4" xfId="18800"/>
    <cellStyle name="Normal 166 3 3" xfId="18801"/>
    <cellStyle name="Normal 166 3 3 2" xfId="18802"/>
    <cellStyle name="Normal 166 3 3 2 2" xfId="18803"/>
    <cellStyle name="Normal 166 3 3 2 2 2" xfId="18804"/>
    <cellStyle name="Normal 166 3 3 2 3" xfId="18805"/>
    <cellStyle name="Normal 166 3 3 3" xfId="18806"/>
    <cellStyle name="Normal 166 3 3 3 2" xfId="18807"/>
    <cellStyle name="Normal 166 3 3 4" xfId="18808"/>
    <cellStyle name="Normal 166 3 4" xfId="18809"/>
    <cellStyle name="Normal 166 3 4 2" xfId="18810"/>
    <cellStyle name="Normal 166 3 4 2 2" xfId="18811"/>
    <cellStyle name="Normal 166 3 4 3" xfId="18812"/>
    <cellStyle name="Normal 166 3 5" xfId="18813"/>
    <cellStyle name="Normal 166 3 5 2" xfId="18814"/>
    <cellStyle name="Normal 166 3 6" xfId="18815"/>
    <cellStyle name="Normal 166 4" xfId="18816"/>
    <cellStyle name="Normal 166 4 2" xfId="18817"/>
    <cellStyle name="Normal 166 4 2 2" xfId="18818"/>
    <cellStyle name="Normal 166 4 2 2 2" xfId="18819"/>
    <cellStyle name="Normal 166 4 2 2 2 2" xfId="18820"/>
    <cellStyle name="Normal 166 4 2 2 3" xfId="18821"/>
    <cellStyle name="Normal 166 4 2 3" xfId="18822"/>
    <cellStyle name="Normal 166 4 2 3 2" xfId="18823"/>
    <cellStyle name="Normal 166 4 2 4" xfId="18824"/>
    <cellStyle name="Normal 166 4 3" xfId="18825"/>
    <cellStyle name="Normal 166 4 3 2" xfId="18826"/>
    <cellStyle name="Normal 166 4 3 2 2" xfId="18827"/>
    <cellStyle name="Normal 166 4 3 2 2 2" xfId="18828"/>
    <cellStyle name="Normal 166 4 3 2 3" xfId="18829"/>
    <cellStyle name="Normal 166 4 3 3" xfId="18830"/>
    <cellStyle name="Normal 166 4 3 3 2" xfId="18831"/>
    <cellStyle name="Normal 166 4 3 4" xfId="18832"/>
    <cellStyle name="Normal 166 4 4" xfId="18833"/>
    <cellStyle name="Normal 166 4 4 2" xfId="18834"/>
    <cellStyle name="Normal 166 4 4 2 2" xfId="18835"/>
    <cellStyle name="Normal 166 4 4 3" xfId="18836"/>
    <cellStyle name="Normal 166 4 5" xfId="18837"/>
    <cellStyle name="Normal 166 4 5 2" xfId="18838"/>
    <cellStyle name="Normal 166 4 6" xfId="18839"/>
    <cellStyle name="Normal 166 5" xfId="18840"/>
    <cellStyle name="Normal 166 5 2" xfId="18841"/>
    <cellStyle name="Normal 166 5 2 2" xfId="18842"/>
    <cellStyle name="Normal 166 5 2 2 2" xfId="18843"/>
    <cellStyle name="Normal 166 5 2 2 2 2" xfId="18844"/>
    <cellStyle name="Normal 166 5 2 2 3" xfId="18845"/>
    <cellStyle name="Normal 166 5 2 3" xfId="18846"/>
    <cellStyle name="Normal 166 5 2 3 2" xfId="18847"/>
    <cellStyle name="Normal 166 5 2 4" xfId="18848"/>
    <cellStyle name="Normal 166 5 3" xfId="18849"/>
    <cellStyle name="Normal 166 5 3 2" xfId="18850"/>
    <cellStyle name="Normal 166 5 3 2 2" xfId="18851"/>
    <cellStyle name="Normal 166 5 3 2 2 2" xfId="18852"/>
    <cellStyle name="Normal 166 5 3 2 3" xfId="18853"/>
    <cellStyle name="Normal 166 5 3 3" xfId="18854"/>
    <cellStyle name="Normal 166 5 3 3 2" xfId="18855"/>
    <cellStyle name="Normal 166 5 3 4" xfId="18856"/>
    <cellStyle name="Normal 166 5 4" xfId="18857"/>
    <cellStyle name="Normal 166 5 4 2" xfId="18858"/>
    <cellStyle name="Normal 166 5 4 2 2" xfId="18859"/>
    <cellStyle name="Normal 166 5 4 3" xfId="18860"/>
    <cellStyle name="Normal 166 5 5" xfId="18861"/>
    <cellStyle name="Normal 166 5 5 2" xfId="18862"/>
    <cellStyle name="Normal 166 5 6" xfId="18863"/>
    <cellStyle name="Normal 166 6" xfId="18864"/>
    <cellStyle name="Normal 166 7" xfId="18865"/>
    <cellStyle name="Normal 166 7 2" xfId="18866"/>
    <cellStyle name="Normal 167" xfId="18867"/>
    <cellStyle name="Normal 167 2" xfId="18868"/>
    <cellStyle name="Normal 167 2 2" xfId="18869"/>
    <cellStyle name="Normal 167 2 2 2" xfId="18870"/>
    <cellStyle name="Normal 167 2 3" xfId="18871"/>
    <cellStyle name="Normal 168" xfId="18872"/>
    <cellStyle name="Normal 168 2" xfId="61272"/>
    <cellStyle name="Normal 169" xfId="9"/>
    <cellStyle name="Normal 169 2" xfId="55"/>
    <cellStyle name="Normal 169 2 2" xfId="18873"/>
    <cellStyle name="Normal 169 2 2 2" xfId="18874"/>
    <cellStyle name="Normal 169 2 2 2 2" xfId="18875"/>
    <cellStyle name="Normal 169 2 2 2 2 2" xfId="18876"/>
    <cellStyle name="Normal 169 2 2 2 3" xfId="18877"/>
    <cellStyle name="Normal 169 2 2 3" xfId="18878"/>
    <cellStyle name="Normal 169 2 2 3 2" xfId="18879"/>
    <cellStyle name="Normal 169 2 2 4" xfId="18880"/>
    <cellStyle name="Normal 169 2 3" xfId="18881"/>
    <cellStyle name="Normal 169 2 3 2" xfId="18882"/>
    <cellStyle name="Normal 169 2 3 2 2" xfId="18883"/>
    <cellStyle name="Normal 169 2 3 2 2 2" xfId="18884"/>
    <cellStyle name="Normal 169 2 3 2 3" xfId="18885"/>
    <cellStyle name="Normal 169 2 3 3" xfId="18886"/>
    <cellStyle name="Normal 169 2 3 3 2" xfId="18887"/>
    <cellStyle name="Normal 169 2 3 4" xfId="18888"/>
    <cellStyle name="Normal 169 2 4" xfId="18889"/>
    <cellStyle name="Normal 169 2 4 2" xfId="18890"/>
    <cellStyle name="Normal 169 2 4 2 2" xfId="18891"/>
    <cellStyle name="Normal 169 2 4 3" xfId="18892"/>
    <cellStyle name="Normal 169 2 5" xfId="18893"/>
    <cellStyle name="Normal 169 2 5 2" xfId="18894"/>
    <cellStyle name="Normal 169 2 6" xfId="18895"/>
    <cellStyle name="Normal 169 3" xfId="18896"/>
    <cellStyle name="Normal 169 3 2" xfId="18897"/>
    <cellStyle name="Normal 169 3 2 2" xfId="18898"/>
    <cellStyle name="Normal 169 3 2 2 2" xfId="18899"/>
    <cellStyle name="Normal 169 3 2 2 2 2" xfId="18900"/>
    <cellStyle name="Normal 169 3 2 2 3" xfId="18901"/>
    <cellStyle name="Normal 169 3 2 3" xfId="18902"/>
    <cellStyle name="Normal 169 3 2 3 2" xfId="18903"/>
    <cellStyle name="Normal 169 3 2 4" xfId="18904"/>
    <cellStyle name="Normal 169 3 3" xfId="18905"/>
    <cellStyle name="Normal 169 3 3 2" xfId="18906"/>
    <cellStyle name="Normal 169 3 3 2 2" xfId="18907"/>
    <cellStyle name="Normal 169 3 3 2 2 2" xfId="18908"/>
    <cellStyle name="Normal 169 3 3 2 3" xfId="18909"/>
    <cellStyle name="Normal 169 3 3 3" xfId="18910"/>
    <cellStyle name="Normal 169 3 3 3 2" xfId="18911"/>
    <cellStyle name="Normal 169 3 3 4" xfId="18912"/>
    <cellStyle name="Normal 169 3 4" xfId="18913"/>
    <cellStyle name="Normal 169 3 4 2" xfId="18914"/>
    <cellStyle name="Normal 169 3 4 2 2" xfId="18915"/>
    <cellStyle name="Normal 169 3 4 3" xfId="18916"/>
    <cellStyle name="Normal 169 3 5" xfId="18917"/>
    <cellStyle name="Normal 169 3 5 2" xfId="18918"/>
    <cellStyle name="Normal 169 3 6" xfId="18919"/>
    <cellStyle name="Normal 169 4" xfId="18920"/>
    <cellStyle name="Normal 169 4 2" xfId="18921"/>
    <cellStyle name="Normal 169 4 2 2" xfId="18922"/>
    <cellStyle name="Normal 169 4 2 2 2" xfId="18923"/>
    <cellStyle name="Normal 169 4 2 2 2 2" xfId="18924"/>
    <cellStyle name="Normal 169 4 2 2 3" xfId="18925"/>
    <cellStyle name="Normal 169 4 2 3" xfId="18926"/>
    <cellStyle name="Normal 169 4 2 3 2" xfId="18927"/>
    <cellStyle name="Normal 169 4 2 4" xfId="18928"/>
    <cellStyle name="Normal 169 4 3" xfId="18929"/>
    <cellStyle name="Normal 169 4 3 2" xfId="18930"/>
    <cellStyle name="Normal 169 4 3 2 2" xfId="18931"/>
    <cellStyle name="Normal 169 4 3 2 2 2" xfId="18932"/>
    <cellStyle name="Normal 169 4 3 2 3" xfId="18933"/>
    <cellStyle name="Normal 169 4 3 3" xfId="18934"/>
    <cellStyle name="Normal 169 4 3 3 2" xfId="18935"/>
    <cellStyle name="Normal 169 4 3 4" xfId="18936"/>
    <cellStyle name="Normal 169 4 4" xfId="18937"/>
    <cellStyle name="Normal 169 4 4 2" xfId="18938"/>
    <cellStyle name="Normal 169 4 4 2 2" xfId="18939"/>
    <cellStyle name="Normal 169 4 4 3" xfId="18940"/>
    <cellStyle name="Normal 169 4 5" xfId="18941"/>
    <cellStyle name="Normal 169 4 5 2" xfId="18942"/>
    <cellStyle name="Normal 169 4 6" xfId="18943"/>
    <cellStyle name="Normal 169 5" xfId="18944"/>
    <cellStyle name="Normal 169 5 2" xfId="18945"/>
    <cellStyle name="Normal 169 5 2 2" xfId="18946"/>
    <cellStyle name="Normal 169 5 2 2 2" xfId="18947"/>
    <cellStyle name="Normal 169 5 2 2 2 2" xfId="18948"/>
    <cellStyle name="Normal 169 5 2 2 3" xfId="18949"/>
    <cellStyle name="Normal 169 5 2 3" xfId="18950"/>
    <cellStyle name="Normal 169 5 2 3 2" xfId="18951"/>
    <cellStyle name="Normal 169 5 2 4" xfId="18952"/>
    <cellStyle name="Normal 169 5 3" xfId="18953"/>
    <cellStyle name="Normal 169 5 3 2" xfId="18954"/>
    <cellStyle name="Normal 169 5 3 2 2" xfId="18955"/>
    <cellStyle name="Normal 169 5 3 2 2 2" xfId="18956"/>
    <cellStyle name="Normal 169 5 3 2 3" xfId="18957"/>
    <cellStyle name="Normal 169 5 3 3" xfId="18958"/>
    <cellStyle name="Normal 169 5 3 3 2" xfId="18959"/>
    <cellStyle name="Normal 169 5 3 4" xfId="18960"/>
    <cellStyle name="Normal 169 5 4" xfId="18961"/>
    <cellStyle name="Normal 169 5 4 2" xfId="18962"/>
    <cellStyle name="Normal 169 5 4 2 2" xfId="18963"/>
    <cellStyle name="Normal 169 5 4 3" xfId="18964"/>
    <cellStyle name="Normal 169 5 5" xfId="18965"/>
    <cellStyle name="Normal 169 5 5 2" xfId="18966"/>
    <cellStyle name="Normal 169 5 6" xfId="18967"/>
    <cellStyle name="Normal 169 6" xfId="18968"/>
    <cellStyle name="Normal 169 6 2" xfId="18969"/>
    <cellStyle name="Normal 17" xfId="1797"/>
    <cellStyle name="Normal 17 2" xfId="1798"/>
    <cellStyle name="Normal 17 2 2" xfId="1799"/>
    <cellStyle name="Normal 17 2 2 2" xfId="18970"/>
    <cellStyle name="Normal 17 2 2 3" xfId="61273"/>
    <cellStyle name="Normal 17 2 2 4" xfId="61274"/>
    <cellStyle name="Normal 17 2 3" xfId="18971"/>
    <cellStyle name="Normal 17 2 3 2" xfId="18972"/>
    <cellStyle name="Normal 17 2 3 2 2" xfId="18973"/>
    <cellStyle name="Normal 17 2 3 2 2 2" xfId="18974"/>
    <cellStyle name="Normal 17 2 3 2 2 2 2" xfId="18975"/>
    <cellStyle name="Normal 17 2 3 2 2 3" xfId="18976"/>
    <cellStyle name="Normal 17 2 3 2 3" xfId="18977"/>
    <cellStyle name="Normal 17 2 3 2 3 2" xfId="18978"/>
    <cellStyle name="Normal 17 2 3 2 4" xfId="18979"/>
    <cellStyle name="Normal 17 2 3 3" xfId="18980"/>
    <cellStyle name="Normal 17 2 3 3 2" xfId="18981"/>
    <cellStyle name="Normal 17 2 3 3 2 2" xfId="18982"/>
    <cellStyle name="Normal 17 2 3 3 2 2 2" xfId="18983"/>
    <cellStyle name="Normal 17 2 3 3 2 3" xfId="18984"/>
    <cellStyle name="Normal 17 2 3 3 3" xfId="18985"/>
    <cellStyle name="Normal 17 2 3 3 3 2" xfId="18986"/>
    <cellStyle name="Normal 17 2 3 3 4" xfId="18987"/>
    <cellStyle name="Normal 17 2 3 4" xfId="18988"/>
    <cellStyle name="Normal 17 2 3 4 2" xfId="18989"/>
    <cellStyle name="Normal 17 2 3 4 2 2" xfId="18990"/>
    <cellStyle name="Normal 17 2 3 4 3" xfId="18991"/>
    <cellStyle name="Normal 17 2 3 5" xfId="18992"/>
    <cellStyle name="Normal 17 2 3 5 2" xfId="18993"/>
    <cellStyle name="Normal 17 2 3 6" xfId="18994"/>
    <cellStyle name="Normal 17 2 4" xfId="18995"/>
    <cellStyle name="Normal 17 2 4 2" xfId="18996"/>
    <cellStyle name="Normal 17 2 4 2 2" xfId="18997"/>
    <cellStyle name="Normal 17 2 4 2 2 2" xfId="18998"/>
    <cellStyle name="Normal 17 2 4 2 2 2 2" xfId="18999"/>
    <cellStyle name="Normal 17 2 4 2 2 3" xfId="19000"/>
    <cellStyle name="Normal 17 2 4 2 3" xfId="19001"/>
    <cellStyle name="Normal 17 2 4 2 3 2" xfId="19002"/>
    <cellStyle name="Normal 17 2 4 2 4" xfId="19003"/>
    <cellStyle name="Normal 17 2 4 3" xfId="19004"/>
    <cellStyle name="Normal 17 2 4 3 2" xfId="19005"/>
    <cellStyle name="Normal 17 2 4 3 2 2" xfId="19006"/>
    <cellStyle name="Normal 17 2 4 3 2 2 2" xfId="19007"/>
    <cellStyle name="Normal 17 2 4 3 2 3" xfId="19008"/>
    <cellStyle name="Normal 17 2 4 3 3" xfId="19009"/>
    <cellStyle name="Normal 17 2 4 3 3 2" xfId="19010"/>
    <cellStyle name="Normal 17 2 4 3 4" xfId="19011"/>
    <cellStyle name="Normal 17 2 4 4" xfId="19012"/>
    <cellStyle name="Normal 17 2 4 4 2" xfId="19013"/>
    <cellStyle name="Normal 17 2 4 4 2 2" xfId="19014"/>
    <cellStyle name="Normal 17 2 4 4 3" xfId="19015"/>
    <cellStyle name="Normal 17 2 4 5" xfId="19016"/>
    <cellStyle name="Normal 17 2 4 5 2" xfId="19017"/>
    <cellStyle name="Normal 17 2 4 6" xfId="19018"/>
    <cellStyle name="Normal 17 2 5" xfId="19019"/>
    <cellStyle name="Normal 17 2 5 2" xfId="19020"/>
    <cellStyle name="Normal 17 2 5 2 2" xfId="19021"/>
    <cellStyle name="Normal 17 2 5 2 2 2" xfId="19022"/>
    <cellStyle name="Normal 17 2 5 2 2 2 2" xfId="19023"/>
    <cellStyle name="Normal 17 2 5 2 2 3" xfId="19024"/>
    <cellStyle name="Normal 17 2 5 2 3" xfId="19025"/>
    <cellStyle name="Normal 17 2 5 2 3 2" xfId="19026"/>
    <cellStyle name="Normal 17 2 5 2 4" xfId="19027"/>
    <cellStyle name="Normal 17 2 5 3" xfId="19028"/>
    <cellStyle name="Normal 17 2 5 3 2" xfId="19029"/>
    <cellStyle name="Normal 17 2 5 3 2 2" xfId="19030"/>
    <cellStyle name="Normal 17 2 5 3 2 2 2" xfId="19031"/>
    <cellStyle name="Normal 17 2 5 3 2 3" xfId="19032"/>
    <cellStyle name="Normal 17 2 5 3 3" xfId="19033"/>
    <cellStyle name="Normal 17 2 5 3 3 2" xfId="19034"/>
    <cellStyle name="Normal 17 2 5 3 4" xfId="19035"/>
    <cellStyle name="Normal 17 2 5 4" xfId="19036"/>
    <cellStyle name="Normal 17 2 5 4 2" xfId="19037"/>
    <cellStyle name="Normal 17 2 5 4 2 2" xfId="19038"/>
    <cellStyle name="Normal 17 2 5 4 3" xfId="19039"/>
    <cellStyle name="Normal 17 2 5 5" xfId="19040"/>
    <cellStyle name="Normal 17 2 5 5 2" xfId="19041"/>
    <cellStyle name="Normal 17 2 5 6" xfId="19042"/>
    <cellStyle name="Normal 17 2 6" xfId="19043"/>
    <cellStyle name="Normal 17 2 6 2" xfId="19044"/>
    <cellStyle name="Normal 17 2 6 2 2" xfId="19045"/>
    <cellStyle name="Normal 17 2 6 2 2 2" xfId="19046"/>
    <cellStyle name="Normal 17 2 6 2 2 2 2" xfId="19047"/>
    <cellStyle name="Normal 17 2 6 2 2 3" xfId="19048"/>
    <cellStyle name="Normal 17 2 6 2 3" xfId="19049"/>
    <cellStyle name="Normal 17 2 6 2 3 2" xfId="19050"/>
    <cellStyle name="Normal 17 2 6 2 4" xfId="19051"/>
    <cellStyle name="Normal 17 2 6 3" xfId="19052"/>
    <cellStyle name="Normal 17 2 6 3 2" xfId="19053"/>
    <cellStyle name="Normal 17 2 6 3 2 2" xfId="19054"/>
    <cellStyle name="Normal 17 2 6 3 2 2 2" xfId="19055"/>
    <cellStyle name="Normal 17 2 6 3 2 3" xfId="19056"/>
    <cellStyle name="Normal 17 2 6 3 3" xfId="19057"/>
    <cellStyle name="Normal 17 2 6 3 3 2" xfId="19058"/>
    <cellStyle name="Normal 17 2 6 3 4" xfId="19059"/>
    <cellStyle name="Normal 17 2 6 4" xfId="19060"/>
    <cellStyle name="Normal 17 2 6 4 2" xfId="19061"/>
    <cellStyle name="Normal 17 2 6 4 2 2" xfId="19062"/>
    <cellStyle name="Normal 17 2 6 4 3" xfId="19063"/>
    <cellStyle name="Normal 17 2 6 5" xfId="19064"/>
    <cellStyle name="Normal 17 2 6 5 2" xfId="19065"/>
    <cellStyle name="Normal 17 2 6 6" xfId="19066"/>
    <cellStyle name="Normal 17 2 7" xfId="19067"/>
    <cellStyle name="Normal 17 2 7 2" xfId="19068"/>
    <cellStyle name="Normal 17 2 7 2 2" xfId="19069"/>
    <cellStyle name="Normal 17 2 7 3" xfId="19070"/>
    <cellStyle name="Normal 17 2 8" xfId="19071"/>
    <cellStyle name="Normal 17 2 8 2" xfId="19072"/>
    <cellStyle name="Normal 17 2 9" xfId="19073"/>
    <cellStyle name="Normal 17 3" xfId="1800"/>
    <cellStyle name="Normal 17 3 2" xfId="1801"/>
    <cellStyle name="Normal 17 3 2 10" xfId="19074"/>
    <cellStyle name="Normal 17 3 2 10 2" xfId="19075"/>
    <cellStyle name="Normal 17 3 2 11" xfId="19076"/>
    <cellStyle name="Normal 17 3 2 12" xfId="19077"/>
    <cellStyle name="Normal 17 3 2 13" xfId="61275"/>
    <cellStyle name="Normal 17 3 2 2" xfId="4332"/>
    <cellStyle name="Normal 17 3 2 2 10" xfId="19078"/>
    <cellStyle name="Normal 17 3 2 2 2" xfId="4333"/>
    <cellStyle name="Normal 17 3 2 2 2 2" xfId="19079"/>
    <cellStyle name="Normal 17 3 2 2 2 2 2" xfId="19080"/>
    <cellStyle name="Normal 17 3 2 2 2 2 2 2" xfId="19081"/>
    <cellStyle name="Normal 17 3 2 2 2 2 2 2 2" xfId="19082"/>
    <cellStyle name="Normal 17 3 2 2 2 2 2 2 2 2" xfId="19083"/>
    <cellStyle name="Normal 17 3 2 2 2 2 2 2 2 2 2" xfId="19084"/>
    <cellStyle name="Normal 17 3 2 2 2 2 2 2 2 3" xfId="19085"/>
    <cellStyle name="Normal 17 3 2 2 2 2 2 2 3" xfId="19086"/>
    <cellStyle name="Normal 17 3 2 2 2 2 2 2 3 2" xfId="19087"/>
    <cellStyle name="Normal 17 3 2 2 2 2 2 2 4" xfId="19088"/>
    <cellStyle name="Normal 17 3 2 2 2 2 2 3" xfId="19089"/>
    <cellStyle name="Normal 17 3 2 2 2 2 2 3 2" xfId="19090"/>
    <cellStyle name="Normal 17 3 2 2 2 2 2 3 2 2" xfId="19091"/>
    <cellStyle name="Normal 17 3 2 2 2 2 2 3 2 2 2" xfId="19092"/>
    <cellStyle name="Normal 17 3 2 2 2 2 2 3 2 3" xfId="19093"/>
    <cellStyle name="Normal 17 3 2 2 2 2 2 3 3" xfId="19094"/>
    <cellStyle name="Normal 17 3 2 2 2 2 2 3 3 2" xfId="19095"/>
    <cellStyle name="Normal 17 3 2 2 2 2 2 3 4" xfId="19096"/>
    <cellStyle name="Normal 17 3 2 2 2 2 2 4" xfId="19097"/>
    <cellStyle name="Normal 17 3 2 2 2 2 2 4 2" xfId="19098"/>
    <cellStyle name="Normal 17 3 2 2 2 2 2 4 2 2" xfId="19099"/>
    <cellStyle name="Normal 17 3 2 2 2 2 2 4 3" xfId="19100"/>
    <cellStyle name="Normal 17 3 2 2 2 2 2 5" xfId="19101"/>
    <cellStyle name="Normal 17 3 2 2 2 2 2 5 2" xfId="19102"/>
    <cellStyle name="Normal 17 3 2 2 2 2 2 6" xfId="19103"/>
    <cellStyle name="Normal 17 3 2 2 2 2 3" xfId="19104"/>
    <cellStyle name="Normal 17 3 2 2 2 2 3 2" xfId="19105"/>
    <cellStyle name="Normal 17 3 2 2 2 2 3 2 2" xfId="19106"/>
    <cellStyle name="Normal 17 3 2 2 2 2 3 2 2 2" xfId="19107"/>
    <cellStyle name="Normal 17 3 2 2 2 2 3 2 3" xfId="19108"/>
    <cellStyle name="Normal 17 3 2 2 2 2 3 3" xfId="19109"/>
    <cellStyle name="Normal 17 3 2 2 2 2 3 3 2" xfId="19110"/>
    <cellStyle name="Normal 17 3 2 2 2 2 3 4" xfId="19111"/>
    <cellStyle name="Normal 17 3 2 2 2 2 4" xfId="19112"/>
    <cellStyle name="Normal 17 3 2 2 2 2 4 2" xfId="19113"/>
    <cellStyle name="Normal 17 3 2 2 2 2 4 2 2" xfId="19114"/>
    <cellStyle name="Normal 17 3 2 2 2 2 4 2 2 2" xfId="19115"/>
    <cellStyle name="Normal 17 3 2 2 2 2 4 2 3" xfId="19116"/>
    <cellStyle name="Normal 17 3 2 2 2 2 4 3" xfId="19117"/>
    <cellStyle name="Normal 17 3 2 2 2 2 4 3 2" xfId="19118"/>
    <cellStyle name="Normal 17 3 2 2 2 2 4 4" xfId="19119"/>
    <cellStyle name="Normal 17 3 2 2 2 2 5" xfId="19120"/>
    <cellStyle name="Normal 17 3 2 2 2 2 5 2" xfId="19121"/>
    <cellStyle name="Normal 17 3 2 2 2 2 5 2 2" xfId="19122"/>
    <cellStyle name="Normal 17 3 2 2 2 2 5 3" xfId="19123"/>
    <cellStyle name="Normal 17 3 2 2 2 2 6" xfId="19124"/>
    <cellStyle name="Normal 17 3 2 2 2 2 6 2" xfId="19125"/>
    <cellStyle name="Normal 17 3 2 2 2 2 7" xfId="19126"/>
    <cellStyle name="Normal 17 3 2 2 2 3" xfId="19127"/>
    <cellStyle name="Normal 17 3 2 2 2 3 2" xfId="19128"/>
    <cellStyle name="Normal 17 3 2 2 2 3 2 2" xfId="19129"/>
    <cellStyle name="Normal 17 3 2 2 2 3 2 2 2" xfId="19130"/>
    <cellStyle name="Normal 17 3 2 2 2 3 2 2 2 2" xfId="19131"/>
    <cellStyle name="Normal 17 3 2 2 2 3 2 2 3" xfId="19132"/>
    <cellStyle name="Normal 17 3 2 2 2 3 2 3" xfId="19133"/>
    <cellStyle name="Normal 17 3 2 2 2 3 2 3 2" xfId="19134"/>
    <cellStyle name="Normal 17 3 2 2 2 3 2 4" xfId="19135"/>
    <cellStyle name="Normal 17 3 2 2 2 3 3" xfId="19136"/>
    <cellStyle name="Normal 17 3 2 2 2 3 3 2" xfId="19137"/>
    <cellStyle name="Normal 17 3 2 2 2 3 3 2 2" xfId="19138"/>
    <cellStyle name="Normal 17 3 2 2 2 3 3 2 2 2" xfId="19139"/>
    <cellStyle name="Normal 17 3 2 2 2 3 3 2 3" xfId="19140"/>
    <cellStyle name="Normal 17 3 2 2 2 3 3 3" xfId="19141"/>
    <cellStyle name="Normal 17 3 2 2 2 3 3 3 2" xfId="19142"/>
    <cellStyle name="Normal 17 3 2 2 2 3 3 4" xfId="19143"/>
    <cellStyle name="Normal 17 3 2 2 2 3 4" xfId="19144"/>
    <cellStyle name="Normal 17 3 2 2 2 3 4 2" xfId="19145"/>
    <cellStyle name="Normal 17 3 2 2 2 3 4 2 2" xfId="19146"/>
    <cellStyle name="Normal 17 3 2 2 2 3 4 3" xfId="19147"/>
    <cellStyle name="Normal 17 3 2 2 2 3 5" xfId="19148"/>
    <cellStyle name="Normal 17 3 2 2 2 3 5 2" xfId="19149"/>
    <cellStyle name="Normal 17 3 2 2 2 3 6" xfId="19150"/>
    <cellStyle name="Normal 17 3 2 2 2 4" xfId="19151"/>
    <cellStyle name="Normal 17 3 2 2 2 4 2" xfId="19152"/>
    <cellStyle name="Normal 17 3 2 2 2 4 2 2" xfId="19153"/>
    <cellStyle name="Normal 17 3 2 2 2 4 2 2 2" xfId="19154"/>
    <cellStyle name="Normal 17 3 2 2 2 4 2 3" xfId="19155"/>
    <cellStyle name="Normal 17 3 2 2 2 4 3" xfId="19156"/>
    <cellStyle name="Normal 17 3 2 2 2 4 3 2" xfId="19157"/>
    <cellStyle name="Normal 17 3 2 2 2 4 4" xfId="19158"/>
    <cellStyle name="Normal 17 3 2 2 2 5" xfId="19159"/>
    <cellStyle name="Normal 17 3 2 2 2 5 2" xfId="19160"/>
    <cellStyle name="Normal 17 3 2 2 2 5 2 2" xfId="19161"/>
    <cellStyle name="Normal 17 3 2 2 2 5 2 2 2" xfId="19162"/>
    <cellStyle name="Normal 17 3 2 2 2 5 2 3" xfId="19163"/>
    <cellStyle name="Normal 17 3 2 2 2 5 3" xfId="19164"/>
    <cellStyle name="Normal 17 3 2 2 2 5 3 2" xfId="19165"/>
    <cellStyle name="Normal 17 3 2 2 2 5 4" xfId="19166"/>
    <cellStyle name="Normal 17 3 2 2 2 6" xfId="19167"/>
    <cellStyle name="Normal 17 3 2 2 2 6 2" xfId="19168"/>
    <cellStyle name="Normal 17 3 2 2 2 6 2 2" xfId="19169"/>
    <cellStyle name="Normal 17 3 2 2 2 6 3" xfId="19170"/>
    <cellStyle name="Normal 17 3 2 2 2 7" xfId="19171"/>
    <cellStyle name="Normal 17 3 2 2 2 7 2" xfId="19172"/>
    <cellStyle name="Normal 17 3 2 2 2 8" xfId="19173"/>
    <cellStyle name="Normal 17 3 2 2 2 8 2" xfId="19174"/>
    <cellStyle name="Normal 17 3 2 2 2 9" xfId="19175"/>
    <cellStyle name="Normal 17 3 2 2 3" xfId="19176"/>
    <cellStyle name="Normal 17 3 2 2 3 2" xfId="19177"/>
    <cellStyle name="Normal 17 3 2 2 3 2 2" xfId="19178"/>
    <cellStyle name="Normal 17 3 2 2 3 2 2 2" xfId="19179"/>
    <cellStyle name="Normal 17 3 2 2 3 2 2 2 2" xfId="19180"/>
    <cellStyle name="Normal 17 3 2 2 3 2 2 2 2 2" xfId="19181"/>
    <cellStyle name="Normal 17 3 2 2 3 2 2 2 3" xfId="19182"/>
    <cellStyle name="Normal 17 3 2 2 3 2 2 3" xfId="19183"/>
    <cellStyle name="Normal 17 3 2 2 3 2 2 3 2" xfId="19184"/>
    <cellStyle name="Normal 17 3 2 2 3 2 2 4" xfId="19185"/>
    <cellStyle name="Normal 17 3 2 2 3 2 3" xfId="19186"/>
    <cellStyle name="Normal 17 3 2 2 3 2 3 2" xfId="19187"/>
    <cellStyle name="Normal 17 3 2 2 3 2 3 2 2" xfId="19188"/>
    <cellStyle name="Normal 17 3 2 2 3 2 3 2 2 2" xfId="19189"/>
    <cellStyle name="Normal 17 3 2 2 3 2 3 2 3" xfId="19190"/>
    <cellStyle name="Normal 17 3 2 2 3 2 3 3" xfId="19191"/>
    <cellStyle name="Normal 17 3 2 2 3 2 3 3 2" xfId="19192"/>
    <cellStyle name="Normal 17 3 2 2 3 2 3 4" xfId="19193"/>
    <cellStyle name="Normal 17 3 2 2 3 2 4" xfId="19194"/>
    <cellStyle name="Normal 17 3 2 2 3 2 4 2" xfId="19195"/>
    <cellStyle name="Normal 17 3 2 2 3 2 4 2 2" xfId="19196"/>
    <cellStyle name="Normal 17 3 2 2 3 2 4 3" xfId="19197"/>
    <cellStyle name="Normal 17 3 2 2 3 2 5" xfId="19198"/>
    <cellStyle name="Normal 17 3 2 2 3 2 5 2" xfId="19199"/>
    <cellStyle name="Normal 17 3 2 2 3 2 6" xfId="19200"/>
    <cellStyle name="Normal 17 3 2 2 3 3" xfId="19201"/>
    <cellStyle name="Normal 17 3 2 2 3 3 2" xfId="19202"/>
    <cellStyle name="Normal 17 3 2 2 3 3 2 2" xfId="19203"/>
    <cellStyle name="Normal 17 3 2 2 3 3 2 2 2" xfId="19204"/>
    <cellStyle name="Normal 17 3 2 2 3 3 2 3" xfId="19205"/>
    <cellStyle name="Normal 17 3 2 2 3 3 3" xfId="19206"/>
    <cellStyle name="Normal 17 3 2 2 3 3 3 2" xfId="19207"/>
    <cellStyle name="Normal 17 3 2 2 3 3 4" xfId="19208"/>
    <cellStyle name="Normal 17 3 2 2 3 4" xfId="19209"/>
    <cellStyle name="Normal 17 3 2 2 3 4 2" xfId="19210"/>
    <cellStyle name="Normal 17 3 2 2 3 4 2 2" xfId="19211"/>
    <cellStyle name="Normal 17 3 2 2 3 4 2 2 2" xfId="19212"/>
    <cellStyle name="Normal 17 3 2 2 3 4 2 3" xfId="19213"/>
    <cellStyle name="Normal 17 3 2 2 3 4 3" xfId="19214"/>
    <cellStyle name="Normal 17 3 2 2 3 4 3 2" xfId="19215"/>
    <cellStyle name="Normal 17 3 2 2 3 4 4" xfId="19216"/>
    <cellStyle name="Normal 17 3 2 2 3 5" xfId="19217"/>
    <cellStyle name="Normal 17 3 2 2 3 5 2" xfId="19218"/>
    <cellStyle name="Normal 17 3 2 2 3 5 2 2" xfId="19219"/>
    <cellStyle name="Normal 17 3 2 2 3 5 3" xfId="19220"/>
    <cellStyle name="Normal 17 3 2 2 3 6" xfId="19221"/>
    <cellStyle name="Normal 17 3 2 2 3 6 2" xfId="19222"/>
    <cellStyle name="Normal 17 3 2 2 3 7" xfId="19223"/>
    <cellStyle name="Normal 17 3 2 2 4" xfId="19224"/>
    <cellStyle name="Normal 17 3 2 2 4 2" xfId="19225"/>
    <cellStyle name="Normal 17 3 2 2 4 2 2" xfId="19226"/>
    <cellStyle name="Normal 17 3 2 2 4 2 2 2" xfId="19227"/>
    <cellStyle name="Normal 17 3 2 2 4 2 2 2 2" xfId="19228"/>
    <cellStyle name="Normal 17 3 2 2 4 2 2 3" xfId="19229"/>
    <cellStyle name="Normal 17 3 2 2 4 2 3" xfId="19230"/>
    <cellStyle name="Normal 17 3 2 2 4 2 3 2" xfId="19231"/>
    <cellStyle name="Normal 17 3 2 2 4 2 4" xfId="19232"/>
    <cellStyle name="Normal 17 3 2 2 4 3" xfId="19233"/>
    <cellStyle name="Normal 17 3 2 2 4 3 2" xfId="19234"/>
    <cellStyle name="Normal 17 3 2 2 4 3 2 2" xfId="19235"/>
    <cellStyle name="Normal 17 3 2 2 4 3 2 2 2" xfId="19236"/>
    <cellStyle name="Normal 17 3 2 2 4 3 2 3" xfId="19237"/>
    <cellStyle name="Normal 17 3 2 2 4 3 3" xfId="19238"/>
    <cellStyle name="Normal 17 3 2 2 4 3 3 2" xfId="19239"/>
    <cellStyle name="Normal 17 3 2 2 4 3 4" xfId="19240"/>
    <cellStyle name="Normal 17 3 2 2 4 4" xfId="19241"/>
    <cellStyle name="Normal 17 3 2 2 4 4 2" xfId="19242"/>
    <cellStyle name="Normal 17 3 2 2 4 4 2 2" xfId="19243"/>
    <cellStyle name="Normal 17 3 2 2 4 4 3" xfId="19244"/>
    <cellStyle name="Normal 17 3 2 2 4 5" xfId="19245"/>
    <cellStyle name="Normal 17 3 2 2 4 5 2" xfId="19246"/>
    <cellStyle name="Normal 17 3 2 2 4 6" xfId="19247"/>
    <cellStyle name="Normal 17 3 2 2 5" xfId="19248"/>
    <cellStyle name="Normal 17 3 2 2 5 2" xfId="19249"/>
    <cellStyle name="Normal 17 3 2 2 5 2 2" xfId="19250"/>
    <cellStyle name="Normal 17 3 2 2 5 2 2 2" xfId="19251"/>
    <cellStyle name="Normal 17 3 2 2 5 2 3" xfId="19252"/>
    <cellStyle name="Normal 17 3 2 2 5 3" xfId="19253"/>
    <cellStyle name="Normal 17 3 2 2 5 3 2" xfId="19254"/>
    <cellStyle name="Normal 17 3 2 2 5 4" xfId="19255"/>
    <cellStyle name="Normal 17 3 2 2 6" xfId="19256"/>
    <cellStyle name="Normal 17 3 2 2 6 2" xfId="19257"/>
    <cellStyle name="Normal 17 3 2 2 6 2 2" xfId="19258"/>
    <cellStyle name="Normal 17 3 2 2 6 2 2 2" xfId="19259"/>
    <cellStyle name="Normal 17 3 2 2 6 2 3" xfId="19260"/>
    <cellStyle name="Normal 17 3 2 2 6 3" xfId="19261"/>
    <cellStyle name="Normal 17 3 2 2 6 3 2" xfId="19262"/>
    <cellStyle name="Normal 17 3 2 2 6 4" xfId="19263"/>
    <cellStyle name="Normal 17 3 2 2 7" xfId="19264"/>
    <cellStyle name="Normal 17 3 2 2 7 2" xfId="19265"/>
    <cellStyle name="Normal 17 3 2 2 7 2 2" xfId="19266"/>
    <cellStyle name="Normal 17 3 2 2 7 3" xfId="19267"/>
    <cellStyle name="Normal 17 3 2 2 8" xfId="19268"/>
    <cellStyle name="Normal 17 3 2 2 8 2" xfId="19269"/>
    <cellStyle name="Normal 17 3 2 2 9" xfId="19270"/>
    <cellStyle name="Normal 17 3 2 2 9 2" xfId="19271"/>
    <cellStyle name="Normal 17 3 2 3" xfId="4334"/>
    <cellStyle name="Normal 17 3 2 3 10" xfId="19272"/>
    <cellStyle name="Normal 17 3 2 3 2" xfId="4335"/>
    <cellStyle name="Normal 17 3 2 3 2 2" xfId="19273"/>
    <cellStyle name="Normal 17 3 2 3 2 2 2" xfId="19274"/>
    <cellStyle name="Normal 17 3 2 3 2 2 2 2" xfId="19275"/>
    <cellStyle name="Normal 17 3 2 3 2 2 2 2 2" xfId="19276"/>
    <cellStyle name="Normal 17 3 2 3 2 2 2 2 2 2" xfId="19277"/>
    <cellStyle name="Normal 17 3 2 3 2 2 2 2 2 2 2" xfId="19278"/>
    <cellStyle name="Normal 17 3 2 3 2 2 2 2 2 3" xfId="19279"/>
    <cellStyle name="Normal 17 3 2 3 2 2 2 2 3" xfId="19280"/>
    <cellStyle name="Normal 17 3 2 3 2 2 2 2 3 2" xfId="19281"/>
    <cellStyle name="Normal 17 3 2 3 2 2 2 2 4" xfId="19282"/>
    <cellStyle name="Normal 17 3 2 3 2 2 2 3" xfId="19283"/>
    <cellStyle name="Normal 17 3 2 3 2 2 2 3 2" xfId="19284"/>
    <cellStyle name="Normal 17 3 2 3 2 2 2 3 2 2" xfId="19285"/>
    <cellStyle name="Normal 17 3 2 3 2 2 2 3 2 2 2" xfId="19286"/>
    <cellStyle name="Normal 17 3 2 3 2 2 2 3 2 3" xfId="19287"/>
    <cellStyle name="Normal 17 3 2 3 2 2 2 3 3" xfId="19288"/>
    <cellStyle name="Normal 17 3 2 3 2 2 2 3 3 2" xfId="19289"/>
    <cellStyle name="Normal 17 3 2 3 2 2 2 3 4" xfId="19290"/>
    <cellStyle name="Normal 17 3 2 3 2 2 2 4" xfId="19291"/>
    <cellStyle name="Normal 17 3 2 3 2 2 2 4 2" xfId="19292"/>
    <cellStyle name="Normal 17 3 2 3 2 2 2 4 2 2" xfId="19293"/>
    <cellStyle name="Normal 17 3 2 3 2 2 2 4 3" xfId="19294"/>
    <cellStyle name="Normal 17 3 2 3 2 2 2 5" xfId="19295"/>
    <cellStyle name="Normal 17 3 2 3 2 2 2 5 2" xfId="19296"/>
    <cellStyle name="Normal 17 3 2 3 2 2 2 6" xfId="19297"/>
    <cellStyle name="Normal 17 3 2 3 2 2 3" xfId="19298"/>
    <cellStyle name="Normal 17 3 2 3 2 2 3 2" xfId="19299"/>
    <cellStyle name="Normal 17 3 2 3 2 2 3 2 2" xfId="19300"/>
    <cellStyle name="Normal 17 3 2 3 2 2 3 2 2 2" xfId="19301"/>
    <cellStyle name="Normal 17 3 2 3 2 2 3 2 3" xfId="19302"/>
    <cellStyle name="Normal 17 3 2 3 2 2 3 3" xfId="19303"/>
    <cellStyle name="Normal 17 3 2 3 2 2 3 3 2" xfId="19304"/>
    <cellStyle name="Normal 17 3 2 3 2 2 3 4" xfId="19305"/>
    <cellStyle name="Normal 17 3 2 3 2 2 4" xfId="19306"/>
    <cellStyle name="Normal 17 3 2 3 2 2 4 2" xfId="19307"/>
    <cellStyle name="Normal 17 3 2 3 2 2 4 2 2" xfId="19308"/>
    <cellStyle name="Normal 17 3 2 3 2 2 4 2 2 2" xfId="19309"/>
    <cellStyle name="Normal 17 3 2 3 2 2 4 2 3" xfId="19310"/>
    <cellStyle name="Normal 17 3 2 3 2 2 4 3" xfId="19311"/>
    <cellStyle name="Normal 17 3 2 3 2 2 4 3 2" xfId="19312"/>
    <cellStyle name="Normal 17 3 2 3 2 2 4 4" xfId="19313"/>
    <cellStyle name="Normal 17 3 2 3 2 2 5" xfId="19314"/>
    <cellStyle name="Normal 17 3 2 3 2 2 5 2" xfId="19315"/>
    <cellStyle name="Normal 17 3 2 3 2 2 5 2 2" xfId="19316"/>
    <cellStyle name="Normal 17 3 2 3 2 2 5 3" xfId="19317"/>
    <cellStyle name="Normal 17 3 2 3 2 2 6" xfId="19318"/>
    <cellStyle name="Normal 17 3 2 3 2 2 6 2" xfId="19319"/>
    <cellStyle name="Normal 17 3 2 3 2 2 7" xfId="19320"/>
    <cellStyle name="Normal 17 3 2 3 2 3" xfId="19321"/>
    <cellStyle name="Normal 17 3 2 3 2 3 2" xfId="19322"/>
    <cellStyle name="Normal 17 3 2 3 2 3 2 2" xfId="19323"/>
    <cellStyle name="Normal 17 3 2 3 2 3 2 2 2" xfId="19324"/>
    <cellStyle name="Normal 17 3 2 3 2 3 2 2 2 2" xfId="19325"/>
    <cellStyle name="Normal 17 3 2 3 2 3 2 2 3" xfId="19326"/>
    <cellStyle name="Normal 17 3 2 3 2 3 2 3" xfId="19327"/>
    <cellStyle name="Normal 17 3 2 3 2 3 2 3 2" xfId="19328"/>
    <cellStyle name="Normal 17 3 2 3 2 3 2 4" xfId="19329"/>
    <cellStyle name="Normal 17 3 2 3 2 3 3" xfId="19330"/>
    <cellStyle name="Normal 17 3 2 3 2 3 3 2" xfId="19331"/>
    <cellStyle name="Normal 17 3 2 3 2 3 3 2 2" xfId="19332"/>
    <cellStyle name="Normal 17 3 2 3 2 3 3 2 2 2" xfId="19333"/>
    <cellStyle name="Normal 17 3 2 3 2 3 3 2 3" xfId="19334"/>
    <cellStyle name="Normal 17 3 2 3 2 3 3 3" xfId="19335"/>
    <cellStyle name="Normal 17 3 2 3 2 3 3 3 2" xfId="19336"/>
    <cellStyle name="Normal 17 3 2 3 2 3 3 4" xfId="19337"/>
    <cellStyle name="Normal 17 3 2 3 2 3 4" xfId="19338"/>
    <cellStyle name="Normal 17 3 2 3 2 3 4 2" xfId="19339"/>
    <cellStyle name="Normal 17 3 2 3 2 3 4 2 2" xfId="19340"/>
    <cellStyle name="Normal 17 3 2 3 2 3 4 3" xfId="19341"/>
    <cellStyle name="Normal 17 3 2 3 2 3 5" xfId="19342"/>
    <cellStyle name="Normal 17 3 2 3 2 3 5 2" xfId="19343"/>
    <cellStyle name="Normal 17 3 2 3 2 3 6" xfId="19344"/>
    <cellStyle name="Normal 17 3 2 3 2 4" xfId="19345"/>
    <cellStyle name="Normal 17 3 2 3 2 4 2" xfId="19346"/>
    <cellStyle name="Normal 17 3 2 3 2 4 2 2" xfId="19347"/>
    <cellStyle name="Normal 17 3 2 3 2 4 2 2 2" xfId="19348"/>
    <cellStyle name="Normal 17 3 2 3 2 4 2 3" xfId="19349"/>
    <cellStyle name="Normal 17 3 2 3 2 4 3" xfId="19350"/>
    <cellStyle name="Normal 17 3 2 3 2 4 3 2" xfId="19351"/>
    <cellStyle name="Normal 17 3 2 3 2 4 4" xfId="19352"/>
    <cellStyle name="Normal 17 3 2 3 2 5" xfId="19353"/>
    <cellStyle name="Normal 17 3 2 3 2 5 2" xfId="19354"/>
    <cellStyle name="Normal 17 3 2 3 2 5 2 2" xfId="19355"/>
    <cellStyle name="Normal 17 3 2 3 2 5 2 2 2" xfId="19356"/>
    <cellStyle name="Normal 17 3 2 3 2 5 2 3" xfId="19357"/>
    <cellStyle name="Normal 17 3 2 3 2 5 3" xfId="19358"/>
    <cellStyle name="Normal 17 3 2 3 2 5 3 2" xfId="19359"/>
    <cellStyle name="Normal 17 3 2 3 2 5 4" xfId="19360"/>
    <cellStyle name="Normal 17 3 2 3 2 6" xfId="19361"/>
    <cellStyle name="Normal 17 3 2 3 2 6 2" xfId="19362"/>
    <cellStyle name="Normal 17 3 2 3 2 6 2 2" xfId="19363"/>
    <cellStyle name="Normal 17 3 2 3 2 6 3" xfId="19364"/>
    <cellStyle name="Normal 17 3 2 3 2 7" xfId="19365"/>
    <cellStyle name="Normal 17 3 2 3 2 7 2" xfId="19366"/>
    <cellStyle name="Normal 17 3 2 3 2 8" xfId="19367"/>
    <cellStyle name="Normal 17 3 2 3 2 8 2" xfId="19368"/>
    <cellStyle name="Normal 17 3 2 3 2 9" xfId="19369"/>
    <cellStyle name="Normal 17 3 2 3 3" xfId="19370"/>
    <cellStyle name="Normal 17 3 2 3 3 2" xfId="19371"/>
    <cellStyle name="Normal 17 3 2 3 3 2 2" xfId="19372"/>
    <cellStyle name="Normal 17 3 2 3 3 2 2 2" xfId="19373"/>
    <cellStyle name="Normal 17 3 2 3 3 2 2 2 2" xfId="19374"/>
    <cellStyle name="Normal 17 3 2 3 3 2 2 2 2 2" xfId="19375"/>
    <cellStyle name="Normal 17 3 2 3 3 2 2 2 3" xfId="19376"/>
    <cellStyle name="Normal 17 3 2 3 3 2 2 3" xfId="19377"/>
    <cellStyle name="Normal 17 3 2 3 3 2 2 3 2" xfId="19378"/>
    <cellStyle name="Normal 17 3 2 3 3 2 2 4" xfId="19379"/>
    <cellStyle name="Normal 17 3 2 3 3 2 3" xfId="19380"/>
    <cellStyle name="Normal 17 3 2 3 3 2 3 2" xfId="19381"/>
    <cellStyle name="Normal 17 3 2 3 3 2 3 2 2" xfId="19382"/>
    <cellStyle name="Normal 17 3 2 3 3 2 3 2 2 2" xfId="19383"/>
    <cellStyle name="Normal 17 3 2 3 3 2 3 2 3" xfId="19384"/>
    <cellStyle name="Normal 17 3 2 3 3 2 3 3" xfId="19385"/>
    <cellStyle name="Normal 17 3 2 3 3 2 3 3 2" xfId="19386"/>
    <cellStyle name="Normal 17 3 2 3 3 2 3 4" xfId="19387"/>
    <cellStyle name="Normal 17 3 2 3 3 2 4" xfId="19388"/>
    <cellStyle name="Normal 17 3 2 3 3 2 4 2" xfId="19389"/>
    <cellStyle name="Normal 17 3 2 3 3 2 4 2 2" xfId="19390"/>
    <cellStyle name="Normal 17 3 2 3 3 2 4 3" xfId="19391"/>
    <cellStyle name="Normal 17 3 2 3 3 2 5" xfId="19392"/>
    <cellStyle name="Normal 17 3 2 3 3 2 5 2" xfId="19393"/>
    <cellStyle name="Normal 17 3 2 3 3 2 6" xfId="19394"/>
    <cellStyle name="Normal 17 3 2 3 3 3" xfId="19395"/>
    <cellStyle name="Normal 17 3 2 3 3 3 2" xfId="19396"/>
    <cellStyle name="Normal 17 3 2 3 3 3 2 2" xfId="19397"/>
    <cellStyle name="Normal 17 3 2 3 3 3 2 2 2" xfId="19398"/>
    <cellStyle name="Normal 17 3 2 3 3 3 2 3" xfId="19399"/>
    <cellStyle name="Normal 17 3 2 3 3 3 3" xfId="19400"/>
    <cellStyle name="Normal 17 3 2 3 3 3 3 2" xfId="19401"/>
    <cellStyle name="Normal 17 3 2 3 3 3 4" xfId="19402"/>
    <cellStyle name="Normal 17 3 2 3 3 4" xfId="19403"/>
    <cellStyle name="Normal 17 3 2 3 3 4 2" xfId="19404"/>
    <cellStyle name="Normal 17 3 2 3 3 4 2 2" xfId="19405"/>
    <cellStyle name="Normal 17 3 2 3 3 4 2 2 2" xfId="19406"/>
    <cellStyle name="Normal 17 3 2 3 3 4 2 3" xfId="19407"/>
    <cellStyle name="Normal 17 3 2 3 3 4 3" xfId="19408"/>
    <cellStyle name="Normal 17 3 2 3 3 4 3 2" xfId="19409"/>
    <cellStyle name="Normal 17 3 2 3 3 4 4" xfId="19410"/>
    <cellStyle name="Normal 17 3 2 3 3 5" xfId="19411"/>
    <cellStyle name="Normal 17 3 2 3 3 5 2" xfId="19412"/>
    <cellStyle name="Normal 17 3 2 3 3 5 2 2" xfId="19413"/>
    <cellStyle name="Normal 17 3 2 3 3 5 3" xfId="19414"/>
    <cellStyle name="Normal 17 3 2 3 3 6" xfId="19415"/>
    <cellStyle name="Normal 17 3 2 3 3 6 2" xfId="19416"/>
    <cellStyle name="Normal 17 3 2 3 3 7" xfId="19417"/>
    <cellStyle name="Normal 17 3 2 3 4" xfId="19418"/>
    <cellStyle name="Normal 17 3 2 3 4 2" xfId="19419"/>
    <cellStyle name="Normal 17 3 2 3 4 2 2" xfId="19420"/>
    <cellStyle name="Normal 17 3 2 3 4 2 2 2" xfId="19421"/>
    <cellStyle name="Normal 17 3 2 3 4 2 2 2 2" xfId="19422"/>
    <cellStyle name="Normal 17 3 2 3 4 2 2 3" xfId="19423"/>
    <cellStyle name="Normal 17 3 2 3 4 2 3" xfId="19424"/>
    <cellStyle name="Normal 17 3 2 3 4 2 3 2" xfId="19425"/>
    <cellStyle name="Normal 17 3 2 3 4 2 4" xfId="19426"/>
    <cellStyle name="Normal 17 3 2 3 4 3" xfId="19427"/>
    <cellStyle name="Normal 17 3 2 3 4 3 2" xfId="19428"/>
    <cellStyle name="Normal 17 3 2 3 4 3 2 2" xfId="19429"/>
    <cellStyle name="Normal 17 3 2 3 4 3 2 2 2" xfId="19430"/>
    <cellStyle name="Normal 17 3 2 3 4 3 2 3" xfId="19431"/>
    <cellStyle name="Normal 17 3 2 3 4 3 3" xfId="19432"/>
    <cellStyle name="Normal 17 3 2 3 4 3 3 2" xfId="19433"/>
    <cellStyle name="Normal 17 3 2 3 4 3 4" xfId="19434"/>
    <cellStyle name="Normal 17 3 2 3 4 4" xfId="19435"/>
    <cellStyle name="Normal 17 3 2 3 4 4 2" xfId="19436"/>
    <cellStyle name="Normal 17 3 2 3 4 4 2 2" xfId="19437"/>
    <cellStyle name="Normal 17 3 2 3 4 4 3" xfId="19438"/>
    <cellStyle name="Normal 17 3 2 3 4 5" xfId="19439"/>
    <cellStyle name="Normal 17 3 2 3 4 5 2" xfId="19440"/>
    <cellStyle name="Normal 17 3 2 3 4 6" xfId="19441"/>
    <cellStyle name="Normal 17 3 2 3 5" xfId="19442"/>
    <cellStyle name="Normal 17 3 2 3 5 2" xfId="19443"/>
    <cellStyle name="Normal 17 3 2 3 5 2 2" xfId="19444"/>
    <cellStyle name="Normal 17 3 2 3 5 2 2 2" xfId="19445"/>
    <cellStyle name="Normal 17 3 2 3 5 2 3" xfId="19446"/>
    <cellStyle name="Normal 17 3 2 3 5 3" xfId="19447"/>
    <cellStyle name="Normal 17 3 2 3 5 3 2" xfId="19448"/>
    <cellStyle name="Normal 17 3 2 3 5 4" xfId="19449"/>
    <cellStyle name="Normal 17 3 2 3 6" xfId="19450"/>
    <cellStyle name="Normal 17 3 2 3 6 2" xfId="19451"/>
    <cellStyle name="Normal 17 3 2 3 6 2 2" xfId="19452"/>
    <cellStyle name="Normal 17 3 2 3 6 2 2 2" xfId="19453"/>
    <cellStyle name="Normal 17 3 2 3 6 2 3" xfId="19454"/>
    <cellStyle name="Normal 17 3 2 3 6 3" xfId="19455"/>
    <cellStyle name="Normal 17 3 2 3 6 3 2" xfId="19456"/>
    <cellStyle name="Normal 17 3 2 3 6 4" xfId="19457"/>
    <cellStyle name="Normal 17 3 2 3 7" xfId="19458"/>
    <cellStyle name="Normal 17 3 2 3 7 2" xfId="19459"/>
    <cellStyle name="Normal 17 3 2 3 7 2 2" xfId="19460"/>
    <cellStyle name="Normal 17 3 2 3 7 3" xfId="19461"/>
    <cellStyle name="Normal 17 3 2 3 8" xfId="19462"/>
    <cellStyle name="Normal 17 3 2 3 8 2" xfId="19463"/>
    <cellStyle name="Normal 17 3 2 3 9" xfId="19464"/>
    <cellStyle name="Normal 17 3 2 3 9 2" xfId="19465"/>
    <cellStyle name="Normal 17 3 2 4" xfId="4336"/>
    <cellStyle name="Normal 17 3 2 4 2" xfId="19466"/>
    <cellStyle name="Normal 17 3 2 4 2 2" xfId="19467"/>
    <cellStyle name="Normal 17 3 2 4 2 2 2" xfId="19468"/>
    <cellStyle name="Normal 17 3 2 4 2 2 2 2" xfId="19469"/>
    <cellStyle name="Normal 17 3 2 4 2 2 2 2 2" xfId="19470"/>
    <cellStyle name="Normal 17 3 2 4 2 2 2 2 2 2" xfId="19471"/>
    <cellStyle name="Normal 17 3 2 4 2 2 2 2 3" xfId="19472"/>
    <cellStyle name="Normal 17 3 2 4 2 2 2 3" xfId="19473"/>
    <cellStyle name="Normal 17 3 2 4 2 2 2 3 2" xfId="19474"/>
    <cellStyle name="Normal 17 3 2 4 2 2 2 4" xfId="19475"/>
    <cellStyle name="Normal 17 3 2 4 2 2 3" xfId="19476"/>
    <cellStyle name="Normal 17 3 2 4 2 2 3 2" xfId="19477"/>
    <cellStyle name="Normal 17 3 2 4 2 2 3 2 2" xfId="19478"/>
    <cellStyle name="Normal 17 3 2 4 2 2 3 2 2 2" xfId="19479"/>
    <cellStyle name="Normal 17 3 2 4 2 2 3 2 3" xfId="19480"/>
    <cellStyle name="Normal 17 3 2 4 2 2 3 3" xfId="19481"/>
    <cellStyle name="Normal 17 3 2 4 2 2 3 3 2" xfId="19482"/>
    <cellStyle name="Normal 17 3 2 4 2 2 3 4" xfId="19483"/>
    <cellStyle name="Normal 17 3 2 4 2 2 4" xfId="19484"/>
    <cellStyle name="Normal 17 3 2 4 2 2 4 2" xfId="19485"/>
    <cellStyle name="Normal 17 3 2 4 2 2 4 2 2" xfId="19486"/>
    <cellStyle name="Normal 17 3 2 4 2 2 4 3" xfId="19487"/>
    <cellStyle name="Normal 17 3 2 4 2 2 5" xfId="19488"/>
    <cellStyle name="Normal 17 3 2 4 2 2 5 2" xfId="19489"/>
    <cellStyle name="Normal 17 3 2 4 2 2 6" xfId="19490"/>
    <cellStyle name="Normal 17 3 2 4 2 3" xfId="19491"/>
    <cellStyle name="Normal 17 3 2 4 2 3 2" xfId="19492"/>
    <cellStyle name="Normal 17 3 2 4 2 3 2 2" xfId="19493"/>
    <cellStyle name="Normal 17 3 2 4 2 3 2 2 2" xfId="19494"/>
    <cellStyle name="Normal 17 3 2 4 2 3 2 3" xfId="19495"/>
    <cellStyle name="Normal 17 3 2 4 2 3 3" xfId="19496"/>
    <cellStyle name="Normal 17 3 2 4 2 3 3 2" xfId="19497"/>
    <cellStyle name="Normal 17 3 2 4 2 3 4" xfId="19498"/>
    <cellStyle name="Normal 17 3 2 4 2 4" xfId="19499"/>
    <cellStyle name="Normal 17 3 2 4 2 4 2" xfId="19500"/>
    <cellStyle name="Normal 17 3 2 4 2 4 2 2" xfId="19501"/>
    <cellStyle name="Normal 17 3 2 4 2 4 2 2 2" xfId="19502"/>
    <cellStyle name="Normal 17 3 2 4 2 4 2 3" xfId="19503"/>
    <cellStyle name="Normal 17 3 2 4 2 4 3" xfId="19504"/>
    <cellStyle name="Normal 17 3 2 4 2 4 3 2" xfId="19505"/>
    <cellStyle name="Normal 17 3 2 4 2 4 4" xfId="19506"/>
    <cellStyle name="Normal 17 3 2 4 2 5" xfId="19507"/>
    <cellStyle name="Normal 17 3 2 4 2 5 2" xfId="19508"/>
    <cellStyle name="Normal 17 3 2 4 2 5 2 2" xfId="19509"/>
    <cellStyle name="Normal 17 3 2 4 2 5 3" xfId="19510"/>
    <cellStyle name="Normal 17 3 2 4 2 6" xfId="19511"/>
    <cellStyle name="Normal 17 3 2 4 2 6 2" xfId="19512"/>
    <cellStyle name="Normal 17 3 2 4 2 7" xfId="19513"/>
    <cellStyle name="Normal 17 3 2 4 3" xfId="19514"/>
    <cellStyle name="Normal 17 3 2 4 3 2" xfId="19515"/>
    <cellStyle name="Normal 17 3 2 4 3 2 2" xfId="19516"/>
    <cellStyle name="Normal 17 3 2 4 3 2 2 2" xfId="19517"/>
    <cellStyle name="Normal 17 3 2 4 3 2 2 2 2" xfId="19518"/>
    <cellStyle name="Normal 17 3 2 4 3 2 2 3" xfId="19519"/>
    <cellStyle name="Normal 17 3 2 4 3 2 3" xfId="19520"/>
    <cellStyle name="Normal 17 3 2 4 3 2 3 2" xfId="19521"/>
    <cellStyle name="Normal 17 3 2 4 3 2 4" xfId="19522"/>
    <cellStyle name="Normal 17 3 2 4 3 3" xfId="19523"/>
    <cellStyle name="Normal 17 3 2 4 3 3 2" xfId="19524"/>
    <cellStyle name="Normal 17 3 2 4 3 3 2 2" xfId="19525"/>
    <cellStyle name="Normal 17 3 2 4 3 3 2 2 2" xfId="19526"/>
    <cellStyle name="Normal 17 3 2 4 3 3 2 3" xfId="19527"/>
    <cellStyle name="Normal 17 3 2 4 3 3 3" xfId="19528"/>
    <cellStyle name="Normal 17 3 2 4 3 3 3 2" xfId="19529"/>
    <cellStyle name="Normal 17 3 2 4 3 3 4" xfId="19530"/>
    <cellStyle name="Normal 17 3 2 4 3 4" xfId="19531"/>
    <cellStyle name="Normal 17 3 2 4 3 4 2" xfId="19532"/>
    <cellStyle name="Normal 17 3 2 4 3 4 2 2" xfId="19533"/>
    <cellStyle name="Normal 17 3 2 4 3 4 3" xfId="19534"/>
    <cellStyle name="Normal 17 3 2 4 3 5" xfId="19535"/>
    <cellStyle name="Normal 17 3 2 4 3 5 2" xfId="19536"/>
    <cellStyle name="Normal 17 3 2 4 3 6" xfId="19537"/>
    <cellStyle name="Normal 17 3 2 4 4" xfId="19538"/>
    <cellStyle name="Normal 17 3 2 4 4 2" xfId="19539"/>
    <cellStyle name="Normal 17 3 2 4 4 2 2" xfId="19540"/>
    <cellStyle name="Normal 17 3 2 4 4 2 2 2" xfId="19541"/>
    <cellStyle name="Normal 17 3 2 4 4 2 3" xfId="19542"/>
    <cellStyle name="Normal 17 3 2 4 4 3" xfId="19543"/>
    <cellStyle name="Normal 17 3 2 4 4 3 2" xfId="19544"/>
    <cellStyle name="Normal 17 3 2 4 4 4" xfId="19545"/>
    <cellStyle name="Normal 17 3 2 4 5" xfId="19546"/>
    <cellStyle name="Normal 17 3 2 4 5 2" xfId="19547"/>
    <cellStyle name="Normal 17 3 2 4 5 2 2" xfId="19548"/>
    <cellStyle name="Normal 17 3 2 4 5 2 2 2" xfId="19549"/>
    <cellStyle name="Normal 17 3 2 4 5 2 3" xfId="19550"/>
    <cellStyle name="Normal 17 3 2 4 5 3" xfId="19551"/>
    <cellStyle name="Normal 17 3 2 4 5 3 2" xfId="19552"/>
    <cellStyle name="Normal 17 3 2 4 5 4" xfId="19553"/>
    <cellStyle name="Normal 17 3 2 4 6" xfId="19554"/>
    <cellStyle name="Normal 17 3 2 4 6 2" xfId="19555"/>
    <cellStyle name="Normal 17 3 2 4 6 2 2" xfId="19556"/>
    <cellStyle name="Normal 17 3 2 4 6 3" xfId="19557"/>
    <cellStyle name="Normal 17 3 2 4 7" xfId="19558"/>
    <cellStyle name="Normal 17 3 2 4 7 2" xfId="19559"/>
    <cellStyle name="Normal 17 3 2 4 8" xfId="19560"/>
    <cellStyle name="Normal 17 3 2 4 8 2" xfId="19561"/>
    <cellStyle name="Normal 17 3 2 4 9" xfId="19562"/>
    <cellStyle name="Normal 17 3 2 5" xfId="19563"/>
    <cellStyle name="Normal 17 3 2 5 2" xfId="19564"/>
    <cellStyle name="Normal 17 3 2 5 2 2" xfId="19565"/>
    <cellStyle name="Normal 17 3 2 5 2 2 2" xfId="19566"/>
    <cellStyle name="Normal 17 3 2 5 2 2 2 2" xfId="19567"/>
    <cellStyle name="Normal 17 3 2 5 2 2 2 2 2" xfId="19568"/>
    <cellStyle name="Normal 17 3 2 5 2 2 2 3" xfId="19569"/>
    <cellStyle name="Normal 17 3 2 5 2 2 3" xfId="19570"/>
    <cellStyle name="Normal 17 3 2 5 2 2 3 2" xfId="19571"/>
    <cellStyle name="Normal 17 3 2 5 2 2 4" xfId="19572"/>
    <cellStyle name="Normal 17 3 2 5 2 3" xfId="19573"/>
    <cellStyle name="Normal 17 3 2 5 2 3 2" xfId="19574"/>
    <cellStyle name="Normal 17 3 2 5 2 3 2 2" xfId="19575"/>
    <cellStyle name="Normal 17 3 2 5 2 3 2 2 2" xfId="19576"/>
    <cellStyle name="Normal 17 3 2 5 2 3 2 3" xfId="19577"/>
    <cellStyle name="Normal 17 3 2 5 2 3 3" xfId="19578"/>
    <cellStyle name="Normal 17 3 2 5 2 3 3 2" xfId="19579"/>
    <cellStyle name="Normal 17 3 2 5 2 3 4" xfId="19580"/>
    <cellStyle name="Normal 17 3 2 5 2 4" xfId="19581"/>
    <cellStyle name="Normal 17 3 2 5 2 4 2" xfId="19582"/>
    <cellStyle name="Normal 17 3 2 5 2 4 2 2" xfId="19583"/>
    <cellStyle name="Normal 17 3 2 5 2 4 3" xfId="19584"/>
    <cellStyle name="Normal 17 3 2 5 2 5" xfId="19585"/>
    <cellStyle name="Normal 17 3 2 5 2 5 2" xfId="19586"/>
    <cellStyle name="Normal 17 3 2 5 2 6" xfId="19587"/>
    <cellStyle name="Normal 17 3 2 5 3" xfId="19588"/>
    <cellStyle name="Normal 17 3 2 5 3 2" xfId="19589"/>
    <cellStyle name="Normal 17 3 2 5 3 2 2" xfId="19590"/>
    <cellStyle name="Normal 17 3 2 5 3 2 2 2" xfId="19591"/>
    <cellStyle name="Normal 17 3 2 5 3 2 3" xfId="19592"/>
    <cellStyle name="Normal 17 3 2 5 3 3" xfId="19593"/>
    <cellStyle name="Normal 17 3 2 5 3 3 2" xfId="19594"/>
    <cellStyle name="Normal 17 3 2 5 3 4" xfId="19595"/>
    <cellStyle name="Normal 17 3 2 5 4" xfId="19596"/>
    <cellStyle name="Normal 17 3 2 5 4 2" xfId="19597"/>
    <cellStyle name="Normal 17 3 2 5 4 2 2" xfId="19598"/>
    <cellStyle name="Normal 17 3 2 5 4 2 2 2" xfId="19599"/>
    <cellStyle name="Normal 17 3 2 5 4 2 3" xfId="19600"/>
    <cellStyle name="Normal 17 3 2 5 4 3" xfId="19601"/>
    <cellStyle name="Normal 17 3 2 5 4 3 2" xfId="19602"/>
    <cellStyle name="Normal 17 3 2 5 4 4" xfId="19603"/>
    <cellStyle name="Normal 17 3 2 5 5" xfId="19604"/>
    <cellStyle name="Normal 17 3 2 5 5 2" xfId="19605"/>
    <cellStyle name="Normal 17 3 2 5 5 2 2" xfId="19606"/>
    <cellStyle name="Normal 17 3 2 5 5 3" xfId="19607"/>
    <cellStyle name="Normal 17 3 2 5 6" xfId="19608"/>
    <cellStyle name="Normal 17 3 2 5 6 2" xfId="19609"/>
    <cellStyle name="Normal 17 3 2 5 7" xfId="19610"/>
    <cellStyle name="Normal 17 3 2 6" xfId="19611"/>
    <cellStyle name="Normal 17 3 2 6 2" xfId="19612"/>
    <cellStyle name="Normal 17 3 2 6 2 2" xfId="19613"/>
    <cellStyle name="Normal 17 3 2 6 2 2 2" xfId="19614"/>
    <cellStyle name="Normal 17 3 2 6 2 2 2 2" xfId="19615"/>
    <cellStyle name="Normal 17 3 2 6 2 2 3" xfId="19616"/>
    <cellStyle name="Normal 17 3 2 6 2 3" xfId="19617"/>
    <cellStyle name="Normal 17 3 2 6 2 3 2" xfId="19618"/>
    <cellStyle name="Normal 17 3 2 6 2 4" xfId="19619"/>
    <cellStyle name="Normal 17 3 2 6 3" xfId="19620"/>
    <cellStyle name="Normal 17 3 2 6 3 2" xfId="19621"/>
    <cellStyle name="Normal 17 3 2 6 3 2 2" xfId="19622"/>
    <cellStyle name="Normal 17 3 2 6 3 2 2 2" xfId="19623"/>
    <cellStyle name="Normal 17 3 2 6 3 2 3" xfId="19624"/>
    <cellStyle name="Normal 17 3 2 6 3 3" xfId="19625"/>
    <cellStyle name="Normal 17 3 2 6 3 3 2" xfId="19626"/>
    <cellStyle name="Normal 17 3 2 6 3 4" xfId="19627"/>
    <cellStyle name="Normal 17 3 2 6 4" xfId="19628"/>
    <cellStyle name="Normal 17 3 2 6 4 2" xfId="19629"/>
    <cellStyle name="Normal 17 3 2 6 4 2 2" xfId="19630"/>
    <cellStyle name="Normal 17 3 2 6 4 3" xfId="19631"/>
    <cellStyle name="Normal 17 3 2 6 5" xfId="19632"/>
    <cellStyle name="Normal 17 3 2 6 5 2" xfId="19633"/>
    <cellStyle name="Normal 17 3 2 6 6" xfId="19634"/>
    <cellStyle name="Normal 17 3 2 7" xfId="19635"/>
    <cellStyle name="Normal 17 3 2 7 2" xfId="19636"/>
    <cellStyle name="Normal 17 3 2 8" xfId="19637"/>
    <cellStyle name="Normal 17 3 2 8 2" xfId="19638"/>
    <cellStyle name="Normal 17 3 2 9" xfId="19639"/>
    <cellStyle name="Normal 17 3 2 9 2" xfId="19640"/>
    <cellStyle name="Normal 17 3 3" xfId="19641"/>
    <cellStyle name="Normal 17 4" xfId="1802"/>
    <cellStyle name="Normal 17 4 2" xfId="1803"/>
    <cellStyle name="Normal 17 4 2 2" xfId="19642"/>
    <cellStyle name="Normal 17 4 2 3" xfId="61276"/>
    <cellStyle name="Normal 17 4 3" xfId="19643"/>
    <cellStyle name="Normal 17 4 4" xfId="61277"/>
    <cellStyle name="Normal 17 5" xfId="19644"/>
    <cellStyle name="Normal 17 6" xfId="19645"/>
    <cellStyle name="Normal 170" xfId="19646"/>
    <cellStyle name="Normal 170 2" xfId="19647"/>
    <cellStyle name="Normal 171" xfId="19648"/>
    <cellStyle name="Normal 171 2" xfId="19649"/>
    <cellStyle name="Normal 171 2 2" xfId="19650"/>
    <cellStyle name="Normal 171 2 2 2" xfId="19651"/>
    <cellStyle name="Normal 171 2 2 2 2" xfId="19652"/>
    <cellStyle name="Normal 171 2 2 3" xfId="19653"/>
    <cellStyle name="Normal 171 2 3" xfId="19654"/>
    <cellStyle name="Normal 171 2 3 2" xfId="19655"/>
    <cellStyle name="Normal 171 2 4" xfId="19656"/>
    <cellStyle name="Normal 171 3" xfId="19657"/>
    <cellStyle name="Normal 171 3 2" xfId="19658"/>
    <cellStyle name="Normal 171 3 2 2" xfId="19659"/>
    <cellStyle name="Normal 171 3 2 2 2" xfId="19660"/>
    <cellStyle name="Normal 171 3 2 3" xfId="19661"/>
    <cellStyle name="Normal 171 3 3" xfId="19662"/>
    <cellStyle name="Normal 171 3 3 2" xfId="19663"/>
    <cellStyle name="Normal 171 3 4" xfId="19664"/>
    <cellStyle name="Normal 171 4" xfId="19665"/>
    <cellStyle name="Normal 171 4 2" xfId="19666"/>
    <cellStyle name="Normal 171 4 2 2" xfId="19667"/>
    <cellStyle name="Normal 171 4 3" xfId="19668"/>
    <cellStyle name="Normal 171 5" xfId="19669"/>
    <cellStyle name="Normal 171 5 2" xfId="19670"/>
    <cellStyle name="Normal 171 6" xfId="19671"/>
    <cellStyle name="Normal 172" xfId="19672"/>
    <cellStyle name="Normal 172 2" xfId="19673"/>
    <cellStyle name="Normal 173" xfId="19674"/>
    <cellStyle name="Normal 174" xfId="19675"/>
    <cellStyle name="Normal 174 2" xfId="19676"/>
    <cellStyle name="Normal 174 2 2" xfId="19677"/>
    <cellStyle name="Normal 174 2 2 2" xfId="19678"/>
    <cellStyle name="Normal 174 2 2 2 2" xfId="19679"/>
    <cellStyle name="Normal 174 2 2 3" xfId="19680"/>
    <cellStyle name="Normal 174 2 3" xfId="19681"/>
    <cellStyle name="Normal 174 2 3 2" xfId="19682"/>
    <cellStyle name="Normal 174 2 4" xfId="19683"/>
    <cellStyle name="Normal 174 3" xfId="19684"/>
    <cellStyle name="Normal 174 3 2" xfId="19685"/>
    <cellStyle name="Normal 174 3 2 2" xfId="19686"/>
    <cellStyle name="Normal 174 3 2 2 2" xfId="19687"/>
    <cellStyle name="Normal 174 3 2 3" xfId="19688"/>
    <cellStyle name="Normal 174 3 3" xfId="19689"/>
    <cellStyle name="Normal 174 3 3 2" xfId="19690"/>
    <cellStyle name="Normal 174 3 4" xfId="19691"/>
    <cellStyle name="Normal 174 4" xfId="19692"/>
    <cellStyle name="Normal 174 4 2" xfId="19693"/>
    <cellStyle name="Normal 174 4 2 2" xfId="19694"/>
    <cellStyle name="Normal 174 4 3" xfId="19695"/>
    <cellStyle name="Normal 174 5" xfId="19696"/>
    <cellStyle name="Normal 174 5 2" xfId="19697"/>
    <cellStyle name="Normal 174 6" xfId="19698"/>
    <cellStyle name="Normal 174 6 2" xfId="19699"/>
    <cellStyle name="Normal 174 7" xfId="19700"/>
    <cellStyle name="Normal 174 7 2" xfId="19701"/>
    <cellStyle name="Normal 174 8" xfId="19702"/>
    <cellStyle name="Normal 175" xfId="19703"/>
    <cellStyle name="Normal 176" xfId="19704"/>
    <cellStyle name="Normal 177" xfId="19705"/>
    <cellStyle name="Normal 177 2" xfId="19706"/>
    <cellStyle name="Normal 177 2 2" xfId="19707"/>
    <cellStyle name="Normal 177 2 2 2" xfId="19708"/>
    <cellStyle name="Normal 177 2 2 2 2" xfId="19709"/>
    <cellStyle name="Normal 177 2 2 3" xfId="19710"/>
    <cellStyle name="Normal 177 2 3" xfId="19711"/>
    <cellStyle name="Normal 177 2 3 2" xfId="19712"/>
    <cellStyle name="Normal 177 2 4" xfId="19713"/>
    <cellStyle name="Normal 177 3" xfId="19714"/>
    <cellStyle name="Normal 177 3 2" xfId="19715"/>
    <cellStyle name="Normal 177 3 2 2" xfId="19716"/>
    <cellStyle name="Normal 177 3 2 2 2" xfId="19717"/>
    <cellStyle name="Normal 177 3 2 3" xfId="19718"/>
    <cellStyle name="Normal 177 3 3" xfId="19719"/>
    <cellStyle name="Normal 177 3 3 2" xfId="19720"/>
    <cellStyle name="Normal 177 3 4" xfId="19721"/>
    <cellStyle name="Normal 177 4" xfId="19722"/>
    <cellStyle name="Normal 177 4 2" xfId="19723"/>
    <cellStyle name="Normal 177 4 2 2" xfId="19724"/>
    <cellStyle name="Normal 177 4 3" xfId="19725"/>
    <cellStyle name="Normal 177 5" xfId="19726"/>
    <cellStyle name="Normal 177 5 2" xfId="19727"/>
    <cellStyle name="Normal 177 6" xfId="19728"/>
    <cellStyle name="Normal 178" xfId="49"/>
    <cellStyle name="Normal 178 2" xfId="19729"/>
    <cellStyle name="Normal 178 2 2" xfId="19730"/>
    <cellStyle name="Normal 178 3" xfId="19731"/>
    <cellStyle name="Normal 179" xfId="1804"/>
    <cellStyle name="Normal 179 2" xfId="19732"/>
    <cellStyle name="Normal 179 3" xfId="61278"/>
    <cellStyle name="Normal 18" xfId="31"/>
    <cellStyle name="Normal 18 2" xfId="1805"/>
    <cellStyle name="Normal 18 2 2" xfId="4337"/>
    <cellStyle name="Normal 18 2 2 2" xfId="43"/>
    <cellStyle name="Normal 18 2 2 2 2" xfId="19733"/>
    <cellStyle name="Normal 18 2 2 2 3" xfId="61279"/>
    <cellStyle name="Normal 18 2 2 2 4" xfId="61280"/>
    <cellStyle name="Normal 18 2 2 3" xfId="19734"/>
    <cellStyle name="Normal 18 2 2 4" xfId="61281"/>
    <cellStyle name="Normal 18 2 2 5" xfId="61282"/>
    <cellStyle name="Normal 18 2 3" xfId="19735"/>
    <cellStyle name="Normal 18 2 4" xfId="19736"/>
    <cellStyle name="Normal 18 2 5" xfId="61283"/>
    <cellStyle name="Normal 18 2 6" xfId="61284"/>
    <cellStyle name="Normal 18 3" xfId="1806"/>
    <cellStyle name="Normal 18 3 2" xfId="19737"/>
    <cellStyle name="Normal 18 3 3" xfId="19738"/>
    <cellStyle name="Normal 18 3 4" xfId="61285"/>
    <cellStyle name="Normal 18 3 5" xfId="61286"/>
    <cellStyle name="Normal 18 4" xfId="19739"/>
    <cellStyle name="Normal 18 5" xfId="19740"/>
    <cellStyle name="Normal 18 6" xfId="19741"/>
    <cellStyle name="Normal 18 7" xfId="61287"/>
    <cellStyle name="Normal 18 8" xfId="61288"/>
    <cellStyle name="Normal 18 9" xfId="61289"/>
    <cellStyle name="Normal 18_05-12  KH trung han 2016-2020 - Liem Thinh edited" xfId="4338"/>
    <cellStyle name="Normal 180" xfId="1807"/>
    <cellStyle name="Normal 180 2" xfId="19742"/>
    <cellStyle name="Normal 180 2 2" xfId="19743"/>
    <cellStyle name="Normal 180 2 2 2" xfId="19744"/>
    <cellStyle name="Normal 180 2 2 2 2" xfId="19745"/>
    <cellStyle name="Normal 180 2 2 2 2 2" xfId="19746"/>
    <cellStyle name="Normal 180 2 2 2 3" xfId="19747"/>
    <cellStyle name="Normal 180 2 2 3" xfId="19748"/>
    <cellStyle name="Normal 180 2 2 3 2" xfId="19749"/>
    <cellStyle name="Normal 180 2 2 4" xfId="19750"/>
    <cellStyle name="Normal 180 2 3" xfId="19751"/>
    <cellStyle name="Normal 180 2 3 2" xfId="19752"/>
    <cellStyle name="Normal 180 2 3 2 2" xfId="19753"/>
    <cellStyle name="Normal 180 2 3 2 2 2" xfId="19754"/>
    <cellStyle name="Normal 180 2 3 2 3" xfId="19755"/>
    <cellStyle name="Normal 180 2 3 3" xfId="19756"/>
    <cellStyle name="Normal 180 2 3 3 2" xfId="19757"/>
    <cellStyle name="Normal 180 2 3 4" xfId="19758"/>
    <cellStyle name="Normal 180 2 4" xfId="19759"/>
    <cellStyle name="Normal 180 2 4 2" xfId="19760"/>
    <cellStyle name="Normal 180 2 4 2 2" xfId="19761"/>
    <cellStyle name="Normal 180 2 4 3" xfId="19762"/>
    <cellStyle name="Normal 180 2 5" xfId="19763"/>
    <cellStyle name="Normal 180 2 5 2" xfId="19764"/>
    <cellStyle name="Normal 180 2 6" xfId="19765"/>
    <cellStyle name="Normal 180 3" xfId="19766"/>
    <cellStyle name="Normal 180 3 2" xfId="19767"/>
    <cellStyle name="Normal 180 3 2 2" xfId="19768"/>
    <cellStyle name="Normal 180 3 2 2 2" xfId="19769"/>
    <cellStyle name="Normal 180 3 2 2 2 2" xfId="19770"/>
    <cellStyle name="Normal 180 3 2 2 3" xfId="19771"/>
    <cellStyle name="Normal 180 3 2 3" xfId="19772"/>
    <cellStyle name="Normal 180 3 2 3 2" xfId="19773"/>
    <cellStyle name="Normal 180 3 2 4" xfId="19774"/>
    <cellStyle name="Normal 180 3 3" xfId="19775"/>
    <cellStyle name="Normal 180 3 3 2" xfId="19776"/>
    <cellStyle name="Normal 180 3 3 2 2" xfId="19777"/>
    <cellStyle name="Normal 180 3 3 2 2 2" xfId="19778"/>
    <cellStyle name="Normal 180 3 3 2 3" xfId="19779"/>
    <cellStyle name="Normal 180 3 3 3" xfId="19780"/>
    <cellStyle name="Normal 180 3 3 3 2" xfId="19781"/>
    <cellStyle name="Normal 180 3 3 4" xfId="19782"/>
    <cellStyle name="Normal 180 3 4" xfId="19783"/>
    <cellStyle name="Normal 180 3 4 2" xfId="19784"/>
    <cellStyle name="Normal 180 3 4 2 2" xfId="19785"/>
    <cellStyle name="Normal 180 3 4 3" xfId="19786"/>
    <cellStyle name="Normal 180 3 5" xfId="19787"/>
    <cellStyle name="Normal 180 3 5 2" xfId="19788"/>
    <cellStyle name="Normal 180 3 6" xfId="19789"/>
    <cellStyle name="Normal 180 4" xfId="19790"/>
    <cellStyle name="Normal 180 4 2" xfId="19791"/>
    <cellStyle name="Normal 180 4 2 2" xfId="19792"/>
    <cellStyle name="Normal 180 4 2 2 2" xfId="19793"/>
    <cellStyle name="Normal 180 4 2 2 2 2" xfId="19794"/>
    <cellStyle name="Normal 180 4 2 2 3" xfId="19795"/>
    <cellStyle name="Normal 180 4 2 3" xfId="19796"/>
    <cellStyle name="Normal 180 4 2 3 2" xfId="19797"/>
    <cellStyle name="Normal 180 4 2 4" xfId="19798"/>
    <cellStyle name="Normal 180 4 3" xfId="19799"/>
    <cellStyle name="Normal 180 4 3 2" xfId="19800"/>
    <cellStyle name="Normal 180 4 3 2 2" xfId="19801"/>
    <cellStyle name="Normal 180 4 3 2 2 2" xfId="19802"/>
    <cellStyle name="Normal 180 4 3 2 3" xfId="19803"/>
    <cellStyle name="Normal 180 4 3 3" xfId="19804"/>
    <cellStyle name="Normal 180 4 3 3 2" xfId="19805"/>
    <cellStyle name="Normal 180 4 3 4" xfId="19806"/>
    <cellStyle name="Normal 180 4 4" xfId="19807"/>
    <cellStyle name="Normal 180 4 4 2" xfId="19808"/>
    <cellStyle name="Normal 180 4 4 2 2" xfId="19809"/>
    <cellStyle name="Normal 180 4 4 3" xfId="19810"/>
    <cellStyle name="Normal 180 4 5" xfId="19811"/>
    <cellStyle name="Normal 180 4 5 2" xfId="19812"/>
    <cellStyle name="Normal 180 4 6" xfId="19813"/>
    <cellStyle name="Normal 180 5" xfId="19814"/>
    <cellStyle name="Normal 180 5 2" xfId="19815"/>
    <cellStyle name="Normal 180 5 2 2" xfId="19816"/>
    <cellStyle name="Normal 180 5 2 2 2" xfId="19817"/>
    <cellStyle name="Normal 180 5 2 2 2 2" xfId="19818"/>
    <cellStyle name="Normal 180 5 2 2 3" xfId="19819"/>
    <cellStyle name="Normal 180 5 2 3" xfId="19820"/>
    <cellStyle name="Normal 180 5 2 3 2" xfId="19821"/>
    <cellStyle name="Normal 180 5 2 4" xfId="19822"/>
    <cellStyle name="Normal 180 5 3" xfId="19823"/>
    <cellStyle name="Normal 180 5 3 2" xfId="19824"/>
    <cellStyle name="Normal 180 5 3 2 2" xfId="19825"/>
    <cellStyle name="Normal 180 5 3 2 2 2" xfId="19826"/>
    <cellStyle name="Normal 180 5 3 2 3" xfId="19827"/>
    <cellStyle name="Normal 180 5 3 3" xfId="19828"/>
    <cellStyle name="Normal 180 5 3 3 2" xfId="19829"/>
    <cellStyle name="Normal 180 5 3 4" xfId="19830"/>
    <cellStyle name="Normal 180 5 4" xfId="19831"/>
    <cellStyle name="Normal 180 5 4 2" xfId="19832"/>
    <cellStyle name="Normal 180 5 4 2 2" xfId="19833"/>
    <cellStyle name="Normal 180 5 4 3" xfId="19834"/>
    <cellStyle name="Normal 180 5 5" xfId="19835"/>
    <cellStyle name="Normal 180 5 5 2" xfId="19836"/>
    <cellStyle name="Normal 180 5 6" xfId="19837"/>
    <cellStyle name="Normal 180 6" xfId="19838"/>
    <cellStyle name="Normal 180 6 2" xfId="19839"/>
    <cellStyle name="Normal 181" xfId="19840"/>
    <cellStyle name="Normal 181 2" xfId="19841"/>
    <cellStyle name="Normal 182" xfId="19842"/>
    <cellStyle name="Normal 182 2" xfId="19843"/>
    <cellStyle name="Normal 183" xfId="19844"/>
    <cellStyle name="Normal 183 2" xfId="19845"/>
    <cellStyle name="Normal 184" xfId="19846"/>
    <cellStyle name="Normal 184 2" xfId="19847"/>
    <cellStyle name="Normal 185" xfId="19848"/>
    <cellStyle name="Normal 185 2" xfId="19849"/>
    <cellStyle name="Normal 186" xfId="19850"/>
    <cellStyle name="Normal 186 2" xfId="19851"/>
    <cellStyle name="Normal 187" xfId="19852"/>
    <cellStyle name="Normal 188" xfId="55391"/>
    <cellStyle name="Normal 189" xfId="55403"/>
    <cellStyle name="Normal 19" xfId="29"/>
    <cellStyle name="Normal 19 2" xfId="1808"/>
    <cellStyle name="Normal 19 2 2" xfId="44"/>
    <cellStyle name="Normal 19 2 2 2" xfId="19853"/>
    <cellStyle name="Normal 19 2 2 3" xfId="61290"/>
    <cellStyle name="Normal 19 2 2 4" xfId="61291"/>
    <cellStyle name="Normal 19 2 3" xfId="19854"/>
    <cellStyle name="Normal 19 2 4" xfId="61292"/>
    <cellStyle name="Normal 19 2 5" xfId="61293"/>
    <cellStyle name="Normal 19 3" xfId="1809"/>
    <cellStyle name="Normal 19 3 2" xfId="19855"/>
    <cellStyle name="Normal 19 3 3" xfId="19856"/>
    <cellStyle name="Normal 19 3 4" xfId="61294"/>
    <cellStyle name="Normal 19 3 5" xfId="61295"/>
    <cellStyle name="Normal 19 4" xfId="19857"/>
    <cellStyle name="Normal 19 5" xfId="19858"/>
    <cellStyle name="Normal 19 6" xfId="19859"/>
    <cellStyle name="Normal 19 7" xfId="61296"/>
    <cellStyle name="Normal 19 8" xfId="61297"/>
    <cellStyle name="Normal 19 9" xfId="61298"/>
    <cellStyle name="Normal 19_bieu 1b" xfId="19860"/>
    <cellStyle name="Normal 190" xfId="55404"/>
    <cellStyle name="Normal 191" xfId="55406"/>
    <cellStyle name="Normal 191 2" xfId="55408"/>
    <cellStyle name="Normal 192" xfId="55407"/>
    <cellStyle name="Normal 2" xfId="53"/>
    <cellStyle name="Normal 2 10" xfId="58"/>
    <cellStyle name="Normal 2 10 2" xfId="26"/>
    <cellStyle name="Normal 2 10 2 10" xfId="61299"/>
    <cellStyle name="Normal 2 10 2 11" xfId="61300"/>
    <cellStyle name="Normal 2 10 2 2" xfId="19861"/>
    <cellStyle name="Normal 2 10 2 2 2" xfId="19862"/>
    <cellStyle name="Normal 2 10 2 2 3" xfId="19863"/>
    <cellStyle name="Normal 2 10 2 2 3 2" xfId="19864"/>
    <cellStyle name="Normal 2 10 2 2 3 2 2" xfId="19865"/>
    <cellStyle name="Normal 2 10 2 2 3 2 2 2" xfId="19866"/>
    <cellStyle name="Normal 2 10 2 2 3 2 3" xfId="19867"/>
    <cellStyle name="Normal 2 10 2 2 3 3" xfId="19868"/>
    <cellStyle name="Normal 2 10 2 2 3 3 2" xfId="19869"/>
    <cellStyle name="Normal 2 10 2 2 3 4" xfId="19870"/>
    <cellStyle name="Normal 2 10 2 2 4" xfId="19871"/>
    <cellStyle name="Normal 2 10 2 2 4 2" xfId="19872"/>
    <cellStyle name="Normal 2 10 2 2 4 2 2" xfId="19873"/>
    <cellStyle name="Normal 2 10 2 2 4 2 2 2" xfId="19874"/>
    <cellStyle name="Normal 2 10 2 2 4 2 3" xfId="19875"/>
    <cellStyle name="Normal 2 10 2 2 4 3" xfId="19876"/>
    <cellStyle name="Normal 2 10 2 2 4 3 2" xfId="19877"/>
    <cellStyle name="Normal 2 10 2 2 4 4" xfId="19878"/>
    <cellStyle name="Normal 2 10 2 2 5" xfId="19879"/>
    <cellStyle name="Normal 2 10 2 2 5 2" xfId="19880"/>
    <cellStyle name="Normal 2 10 2 2 5 2 2" xfId="19881"/>
    <cellStyle name="Normal 2 10 2 2 5 3" xfId="19882"/>
    <cellStyle name="Normal 2 10 2 2 6" xfId="19883"/>
    <cellStyle name="Normal 2 10 2 2 6 2" xfId="19884"/>
    <cellStyle name="Normal 2 10 2 2 7" xfId="19885"/>
    <cellStyle name="Normal 2 10 2 3" xfId="19886"/>
    <cellStyle name="Normal 2 10 2 3 2" xfId="19887"/>
    <cellStyle name="Normal 2 10 2 3 2 2" xfId="19888"/>
    <cellStyle name="Normal 2 10 2 3 2 2 2" xfId="19889"/>
    <cellStyle name="Normal 2 10 2 3 2 2 2 2" xfId="19890"/>
    <cellStyle name="Normal 2 10 2 3 2 2 3" xfId="19891"/>
    <cellStyle name="Normal 2 10 2 3 2 3" xfId="19892"/>
    <cellStyle name="Normal 2 10 2 3 2 3 2" xfId="19893"/>
    <cellStyle name="Normal 2 10 2 3 2 4" xfId="19894"/>
    <cellStyle name="Normal 2 10 2 3 3" xfId="19895"/>
    <cellStyle name="Normal 2 10 2 3 3 2" xfId="19896"/>
    <cellStyle name="Normal 2 10 2 3 3 2 2" xfId="19897"/>
    <cellStyle name="Normal 2 10 2 3 3 2 2 2" xfId="19898"/>
    <cellStyle name="Normal 2 10 2 3 3 2 3" xfId="19899"/>
    <cellStyle name="Normal 2 10 2 3 3 3" xfId="19900"/>
    <cellStyle name="Normal 2 10 2 3 3 3 2" xfId="19901"/>
    <cellStyle name="Normal 2 10 2 3 3 4" xfId="19902"/>
    <cellStyle name="Normal 2 10 2 3 4" xfId="19903"/>
    <cellStyle name="Normal 2 10 2 3 4 2" xfId="19904"/>
    <cellStyle name="Normal 2 10 2 3 4 2 2" xfId="19905"/>
    <cellStyle name="Normal 2 10 2 3 4 3" xfId="19906"/>
    <cellStyle name="Normal 2 10 2 3 5" xfId="19907"/>
    <cellStyle name="Normal 2 10 2 3 5 2" xfId="19908"/>
    <cellStyle name="Normal 2 10 2 3 6" xfId="19909"/>
    <cellStyle name="Normal 2 10 2 4" xfId="19910"/>
    <cellStyle name="Normal 2 10 2 4 2" xfId="19911"/>
    <cellStyle name="Normal 2 10 2 4 2 2" xfId="19912"/>
    <cellStyle name="Normal 2 10 2 4 2 2 2" xfId="19913"/>
    <cellStyle name="Normal 2 10 2 4 2 2 2 2" xfId="19914"/>
    <cellStyle name="Normal 2 10 2 4 2 2 3" xfId="19915"/>
    <cellStyle name="Normal 2 10 2 4 2 3" xfId="19916"/>
    <cellStyle name="Normal 2 10 2 4 2 3 2" xfId="19917"/>
    <cellStyle name="Normal 2 10 2 4 2 4" xfId="19918"/>
    <cellStyle name="Normal 2 10 2 4 3" xfId="19919"/>
    <cellStyle name="Normal 2 10 2 4 3 2" xfId="19920"/>
    <cellStyle name="Normal 2 10 2 4 3 2 2" xfId="19921"/>
    <cellStyle name="Normal 2 10 2 4 3 2 2 2" xfId="19922"/>
    <cellStyle name="Normal 2 10 2 4 3 2 3" xfId="19923"/>
    <cellStyle name="Normal 2 10 2 4 3 3" xfId="19924"/>
    <cellStyle name="Normal 2 10 2 4 3 3 2" xfId="19925"/>
    <cellStyle name="Normal 2 10 2 4 3 4" xfId="19926"/>
    <cellStyle name="Normal 2 10 2 4 4" xfId="19927"/>
    <cellStyle name="Normal 2 10 2 4 4 2" xfId="19928"/>
    <cellStyle name="Normal 2 10 2 4 4 2 2" xfId="19929"/>
    <cellStyle name="Normal 2 10 2 4 4 3" xfId="19930"/>
    <cellStyle name="Normal 2 10 2 4 5" xfId="19931"/>
    <cellStyle name="Normal 2 10 2 4 5 2" xfId="19932"/>
    <cellStyle name="Normal 2 10 2 4 6" xfId="19933"/>
    <cellStyle name="Normal 2 10 2 5" xfId="19934"/>
    <cellStyle name="Normal 2 10 2 5 2" xfId="19935"/>
    <cellStyle name="Normal 2 10 2 5 2 2" xfId="19936"/>
    <cellStyle name="Normal 2 10 2 5 2 2 2" xfId="19937"/>
    <cellStyle name="Normal 2 10 2 5 2 2 2 2" xfId="19938"/>
    <cellStyle name="Normal 2 10 2 5 2 2 3" xfId="19939"/>
    <cellStyle name="Normal 2 10 2 5 2 3" xfId="19940"/>
    <cellStyle name="Normal 2 10 2 5 2 3 2" xfId="19941"/>
    <cellStyle name="Normal 2 10 2 5 2 4" xfId="19942"/>
    <cellStyle name="Normal 2 10 2 5 3" xfId="19943"/>
    <cellStyle name="Normal 2 10 2 5 3 2" xfId="19944"/>
    <cellStyle name="Normal 2 10 2 5 3 2 2" xfId="19945"/>
    <cellStyle name="Normal 2 10 2 5 3 2 2 2" xfId="19946"/>
    <cellStyle name="Normal 2 10 2 5 3 2 3" xfId="19947"/>
    <cellStyle name="Normal 2 10 2 5 3 3" xfId="19948"/>
    <cellStyle name="Normal 2 10 2 5 3 3 2" xfId="19949"/>
    <cellStyle name="Normal 2 10 2 5 3 4" xfId="19950"/>
    <cellStyle name="Normal 2 10 2 5 4" xfId="19951"/>
    <cellStyle name="Normal 2 10 2 5 4 2" xfId="19952"/>
    <cellStyle name="Normal 2 10 2 5 4 2 2" xfId="19953"/>
    <cellStyle name="Normal 2 10 2 5 4 3" xfId="19954"/>
    <cellStyle name="Normal 2 10 2 5 5" xfId="19955"/>
    <cellStyle name="Normal 2 10 2 5 5 2" xfId="19956"/>
    <cellStyle name="Normal 2 10 2 5 6" xfId="19957"/>
    <cellStyle name="Normal 2 10 2 6" xfId="19958"/>
    <cellStyle name="Normal 2 10 2 6 2" xfId="19959"/>
    <cellStyle name="Normal 2 10 2 7" xfId="19960"/>
    <cellStyle name="Normal 2 10 2 7 2" xfId="19961"/>
    <cellStyle name="Normal 2 10 2 8" xfId="19962"/>
    <cellStyle name="Normal 2 10 2 9" xfId="19963"/>
    <cellStyle name="Normal 2 10 3" xfId="19964"/>
    <cellStyle name="Normal 2 10 3 2" xfId="19965"/>
    <cellStyle name="Normal 2 10 4" xfId="19966"/>
    <cellStyle name="Normal 2 10 4 2" xfId="19967"/>
    <cellStyle name="Normal 2 11" xfId="4339"/>
    <cellStyle name="Normal 2 11 2" xfId="4340"/>
    <cellStyle name="Normal 2 11 2 10" xfId="61301"/>
    <cellStyle name="Normal 2 11 2 11" xfId="61302"/>
    <cellStyle name="Normal 2 11 2 2" xfId="19968"/>
    <cellStyle name="Normal 2 11 2 2 2" xfId="19969"/>
    <cellStyle name="Normal 2 11 2 3" xfId="19970"/>
    <cellStyle name="Normal 2 11 2 3 2" xfId="19971"/>
    <cellStyle name="Normal 2 11 2 4" xfId="19972"/>
    <cellStyle name="Normal 2 11 2 4 2" xfId="19973"/>
    <cellStyle name="Normal 2 11 2 5" xfId="19974"/>
    <cellStyle name="Normal 2 11 2 5 2" xfId="19975"/>
    <cellStyle name="Normal 2 11 2 6" xfId="19976"/>
    <cellStyle name="Normal 2 11 2 6 2" xfId="19977"/>
    <cellStyle name="Normal 2 11 2 7" xfId="19978"/>
    <cellStyle name="Normal 2 11 2 7 2" xfId="19979"/>
    <cellStyle name="Normal 2 11 2 8" xfId="19980"/>
    <cellStyle name="Normal 2 11 2 9" xfId="19981"/>
    <cellStyle name="Normal 2 11 3" xfId="19982"/>
    <cellStyle name="Normal 2 11 4" xfId="19983"/>
    <cellStyle name="Normal 2 11 5" xfId="61303"/>
    <cellStyle name="Normal 2 11 6" xfId="61304"/>
    <cellStyle name="Normal 2 12" xfId="4341"/>
    <cellStyle name="Normal 2 12 2" xfId="4342"/>
    <cellStyle name="Normal 2 12 2 2" xfId="19984"/>
    <cellStyle name="Normal 2 12 2 3" xfId="19985"/>
    <cellStyle name="Normal 2 12 2 4" xfId="61305"/>
    <cellStyle name="Normal 2 12 2 5" xfId="61306"/>
    <cellStyle name="Normal 2 12 3" xfId="19986"/>
    <cellStyle name="Normal 2 12 4" xfId="19987"/>
    <cellStyle name="Normal 2 12 5" xfId="61307"/>
    <cellStyle name="Normal 2 12 6" xfId="61308"/>
    <cellStyle name="Normal 2 13" xfId="4343"/>
    <cellStyle name="Normal 2 13 2" xfId="4344"/>
    <cellStyle name="Normal 2 13 2 10" xfId="61309"/>
    <cellStyle name="Normal 2 13 2 11" xfId="61310"/>
    <cellStyle name="Normal 2 13 2 2" xfId="19988"/>
    <cellStyle name="Normal 2 13 2 2 2" xfId="19989"/>
    <cellStyle name="Normal 2 13 2 3" xfId="19990"/>
    <cellStyle name="Normal 2 13 2 3 2" xfId="19991"/>
    <cellStyle name="Normal 2 13 2 4" xfId="19992"/>
    <cellStyle name="Normal 2 13 2 4 2" xfId="19993"/>
    <cellStyle name="Normal 2 13 2 5" xfId="19994"/>
    <cellStyle name="Normal 2 13 2 5 2" xfId="19995"/>
    <cellStyle name="Normal 2 13 2 6" xfId="19996"/>
    <cellStyle name="Normal 2 13 2 6 2" xfId="19997"/>
    <cellStyle name="Normal 2 13 2 7" xfId="19998"/>
    <cellStyle name="Normal 2 13 2 7 2" xfId="19999"/>
    <cellStyle name="Normal 2 13 2 8" xfId="20000"/>
    <cellStyle name="Normal 2 13 2 9" xfId="20001"/>
    <cellStyle name="Normal 2 13 3" xfId="20002"/>
    <cellStyle name="Normal 2 13 4" xfId="20003"/>
    <cellStyle name="Normal 2 13 5" xfId="61311"/>
    <cellStyle name="Normal 2 13 6" xfId="61312"/>
    <cellStyle name="Normal 2 14" xfId="4345"/>
    <cellStyle name="Normal 2 14 10" xfId="20004"/>
    <cellStyle name="Normal 2 14 11" xfId="61313"/>
    <cellStyle name="Normal 2 14 12" xfId="61314"/>
    <cellStyle name="Normal 2 14 2" xfId="4346"/>
    <cellStyle name="Normal 2 14 2 10" xfId="61315"/>
    <cellStyle name="Normal 2 14 2 11" xfId="61316"/>
    <cellStyle name="Normal 2 14 2 2" xfId="20005"/>
    <cellStyle name="Normal 2 14 2 2 2" xfId="20006"/>
    <cellStyle name="Normal 2 14 2 3" xfId="20007"/>
    <cellStyle name="Normal 2 14 2 3 2" xfId="20008"/>
    <cellStyle name="Normal 2 14 2 4" xfId="20009"/>
    <cellStyle name="Normal 2 14 2 4 2" xfId="20010"/>
    <cellStyle name="Normal 2 14 2 5" xfId="20011"/>
    <cellStyle name="Normal 2 14 2 5 2" xfId="20012"/>
    <cellStyle name="Normal 2 14 2 6" xfId="20013"/>
    <cellStyle name="Normal 2 14 2 6 2" xfId="20014"/>
    <cellStyle name="Normal 2 14 2 7" xfId="20015"/>
    <cellStyle name="Normal 2 14 2 7 2" xfId="20016"/>
    <cellStyle name="Normal 2 14 2 8" xfId="20017"/>
    <cellStyle name="Normal 2 14 2 9" xfId="20018"/>
    <cellStyle name="Normal 2 14 3" xfId="20019"/>
    <cellStyle name="Normal 2 14 3 2" xfId="20020"/>
    <cellStyle name="Normal 2 14 4" xfId="20021"/>
    <cellStyle name="Normal 2 14 4 2" xfId="20022"/>
    <cellStyle name="Normal 2 14 5" xfId="20023"/>
    <cellStyle name="Normal 2 14 5 2" xfId="20024"/>
    <cellStyle name="Normal 2 14 6" xfId="20025"/>
    <cellStyle name="Normal 2 14 6 2" xfId="20026"/>
    <cellStyle name="Normal 2 14 7" xfId="20027"/>
    <cellStyle name="Normal 2 14 7 2" xfId="20028"/>
    <cellStyle name="Normal 2 14 8" xfId="20029"/>
    <cellStyle name="Normal 2 14 8 2" xfId="20030"/>
    <cellStyle name="Normal 2 14 9" xfId="20031"/>
    <cellStyle name="Normal 2 14_Phuongangiao 1-giaoxulykythuat" xfId="4347"/>
    <cellStyle name="Normal 2 15" xfId="4348"/>
    <cellStyle name="Normal 2 15 2" xfId="20032"/>
    <cellStyle name="Normal 2 15 3" xfId="20033"/>
    <cellStyle name="Normal 2 15 4" xfId="61317"/>
    <cellStyle name="Normal 2 15 5" xfId="61318"/>
    <cellStyle name="Normal 2 16" xfId="4349"/>
    <cellStyle name="Normal 2 16 2" xfId="20034"/>
    <cellStyle name="Normal 2 16 3" xfId="20035"/>
    <cellStyle name="Normal 2 16 4" xfId="61319"/>
    <cellStyle name="Normal 2 16 5" xfId="61320"/>
    <cellStyle name="Normal 2 17" xfId="4350"/>
    <cellStyle name="Normal 2 17 2" xfId="20036"/>
    <cellStyle name="Normal 2 17 3" xfId="20037"/>
    <cellStyle name="Normal 2 17 4" xfId="61321"/>
    <cellStyle name="Normal 2 17 5" xfId="61322"/>
    <cellStyle name="Normal 2 18" xfId="4351"/>
    <cellStyle name="Normal 2 18 2" xfId="20038"/>
    <cellStyle name="Normal 2 18 3" xfId="20039"/>
    <cellStyle name="Normal 2 18 4" xfId="61323"/>
    <cellStyle name="Normal 2 18 5" xfId="61324"/>
    <cellStyle name="Normal 2 19" xfId="4352"/>
    <cellStyle name="Normal 2 19 2" xfId="20040"/>
    <cellStyle name="Normal 2 19 3" xfId="20041"/>
    <cellStyle name="Normal 2 19 4" xfId="61325"/>
    <cellStyle name="Normal 2 19 5" xfId="61326"/>
    <cellStyle name="Normal 2 2" xfId="1810"/>
    <cellStyle name="Normal 2 2 10" xfId="4353"/>
    <cellStyle name="Normal 2 2 10 2" xfId="4354"/>
    <cellStyle name="Normal 2 2 10 2 2" xfId="20042"/>
    <cellStyle name="Normal 2 2 10 2 3" xfId="20043"/>
    <cellStyle name="Normal 2 2 10 2 4" xfId="61327"/>
    <cellStyle name="Normal 2 2 10 2 5" xfId="61328"/>
    <cellStyle name="Normal 2 2 10 3" xfId="20044"/>
    <cellStyle name="Normal 2 2 10 4" xfId="20045"/>
    <cellStyle name="Normal 2 2 10 5" xfId="61329"/>
    <cellStyle name="Normal 2 2 10 6" xfId="61330"/>
    <cellStyle name="Normal 2 2 11" xfId="4355"/>
    <cellStyle name="Normal 2 2 11 2" xfId="20046"/>
    <cellStyle name="Normal 2 2 11 3" xfId="20047"/>
    <cellStyle name="Normal 2 2 11 4" xfId="61331"/>
    <cellStyle name="Normal 2 2 11 5" xfId="61332"/>
    <cellStyle name="Normal 2 2 12" xfId="4356"/>
    <cellStyle name="Normal 2 2 12 2" xfId="20048"/>
    <cellStyle name="Normal 2 2 12 3" xfId="20049"/>
    <cellStyle name="Normal 2 2 12 4" xfId="61333"/>
    <cellStyle name="Normal 2 2 12 5" xfId="61334"/>
    <cellStyle name="Normal 2 2 13" xfId="4357"/>
    <cellStyle name="Normal 2 2 13 2" xfId="20050"/>
    <cellStyle name="Normal 2 2 13 3" xfId="20051"/>
    <cellStyle name="Normal 2 2 13 4" xfId="61335"/>
    <cellStyle name="Normal 2 2 13 5" xfId="61336"/>
    <cellStyle name="Normal 2 2 14" xfId="4358"/>
    <cellStyle name="Normal 2 2 14 2" xfId="20052"/>
    <cellStyle name="Normal 2 2 14 3" xfId="20053"/>
    <cellStyle name="Normal 2 2 14 4" xfId="61337"/>
    <cellStyle name="Normal 2 2 14 5" xfId="61338"/>
    <cellStyle name="Normal 2 2 15" xfId="4359"/>
    <cellStyle name="Normal 2 2 15 2" xfId="20054"/>
    <cellStyle name="Normal 2 2 15 3" xfId="20055"/>
    <cellStyle name="Normal 2 2 15 4" xfId="61339"/>
    <cellStyle name="Normal 2 2 15 5" xfId="61340"/>
    <cellStyle name="Normal 2 2 16" xfId="20056"/>
    <cellStyle name="Normal 2 2 16 2" xfId="20057"/>
    <cellStyle name="Normal 2 2 16 2 2" xfId="20058"/>
    <cellStyle name="Normal 2 2 16 2 2 2" xfId="20059"/>
    <cellStyle name="Normal 2 2 16 2 2 2 2" xfId="20060"/>
    <cellStyle name="Normal 2 2 16 2 2 3" xfId="20061"/>
    <cellStyle name="Normal 2 2 16 2 3" xfId="20062"/>
    <cellStyle name="Normal 2 2 16 2 3 2" xfId="20063"/>
    <cellStyle name="Normal 2 2 16 2 4" xfId="20064"/>
    <cellStyle name="Normal 2 2 16 3" xfId="20065"/>
    <cellStyle name="Normal 2 2 16 3 2" xfId="20066"/>
    <cellStyle name="Normal 2 2 16 3 2 2" xfId="20067"/>
    <cellStyle name="Normal 2 2 16 3 2 2 2" xfId="20068"/>
    <cellStyle name="Normal 2 2 16 3 2 3" xfId="20069"/>
    <cellStyle name="Normal 2 2 16 3 3" xfId="20070"/>
    <cellStyle name="Normal 2 2 16 3 3 2" xfId="20071"/>
    <cellStyle name="Normal 2 2 16 3 4" xfId="20072"/>
    <cellStyle name="Normal 2 2 16 4" xfId="20073"/>
    <cellStyle name="Normal 2 2 16 4 2" xfId="20074"/>
    <cellStyle name="Normal 2 2 16 4 2 2" xfId="20075"/>
    <cellStyle name="Normal 2 2 16 4 3" xfId="20076"/>
    <cellStyle name="Normal 2 2 16 5" xfId="20077"/>
    <cellStyle name="Normal 2 2 16 5 2" xfId="20078"/>
    <cellStyle name="Normal 2 2 16 6" xfId="20079"/>
    <cellStyle name="Normal 2 2 16 6 2" xfId="20080"/>
    <cellStyle name="Normal 2 2 16 7" xfId="20081"/>
    <cellStyle name="Normal 2 2 16 7 2" xfId="20082"/>
    <cellStyle name="Normal 2 2 16 8" xfId="20083"/>
    <cellStyle name="Normal 2 2 17" xfId="20084"/>
    <cellStyle name="Normal 2 2 17 2" xfId="20085"/>
    <cellStyle name="Normal 2 2 18" xfId="20086"/>
    <cellStyle name="Normal 2 2 18 2" xfId="20087"/>
    <cellStyle name="Normal 2 2 19" xfId="20088"/>
    <cellStyle name="Normal 2 2 19 2" xfId="20089"/>
    <cellStyle name="Normal 2 2 2" xfId="1811"/>
    <cellStyle name="Normal 2 2 2 2" xfId="4360"/>
    <cellStyle name="Normal 2 2 2 2 2" xfId="20090"/>
    <cellStyle name="Normal 2 2 2 2 3" xfId="20091"/>
    <cellStyle name="Normal 2 2 2 2 4" xfId="61341"/>
    <cellStyle name="Normal 2 2 2 2 5" xfId="61342"/>
    <cellStyle name="Normal 2 2 2 3" xfId="4361"/>
    <cellStyle name="Normal 2 2 2 3 2" xfId="20092"/>
    <cellStyle name="Normal 2 2 2 3 3" xfId="20093"/>
    <cellStyle name="Normal 2 2 2 3 4" xfId="61343"/>
    <cellStyle name="Normal 2 2 2 3 5" xfId="61344"/>
    <cellStyle name="Normal 2 2 2 4" xfId="20094"/>
    <cellStyle name="Normal 2 2 2 5" xfId="20095"/>
    <cellStyle name="Normal 2 2 2 6" xfId="61345"/>
    <cellStyle name="Normal 2 2 2 7" xfId="61346"/>
    <cellStyle name="Normal 2 2 20" xfId="20096"/>
    <cellStyle name="Normal 2 2 20 2" xfId="20097"/>
    <cellStyle name="Normal 2 2 21" xfId="20098"/>
    <cellStyle name="Normal 2 2 21 2" xfId="20099"/>
    <cellStyle name="Normal 2 2 22" xfId="20100"/>
    <cellStyle name="Normal 2 2 22 2" xfId="20101"/>
    <cellStyle name="Normal 2 2 23" xfId="20102"/>
    <cellStyle name="Normal 2 2 24" xfId="20103"/>
    <cellStyle name="Normal 2 2 25" xfId="61347"/>
    <cellStyle name="Normal 2 2 26" xfId="61348"/>
    <cellStyle name="Normal 2 2 27" xfId="61349"/>
    <cellStyle name="Normal 2 2 3" xfId="1812"/>
    <cellStyle name="Normal 2 2 3 2" xfId="20104"/>
    <cellStyle name="Normal 2 2 3 3" xfId="20105"/>
    <cellStyle name="Normal 2 2 3 4" xfId="61350"/>
    <cellStyle name="Normal 2 2 3 5" xfId="61351"/>
    <cellStyle name="Normal 2 2 33 4" xfId="20106"/>
    <cellStyle name="Normal 2 2 33 4 10" xfId="20107"/>
    <cellStyle name="Normal 2 2 33 4 2" xfId="20108"/>
    <cellStyle name="Normal 2 2 33 4 2 2" xfId="20109"/>
    <cellStyle name="Normal 2 2 33 4 2 2 2" xfId="20110"/>
    <cellStyle name="Normal 2 2 33 4 2 2 2 2" xfId="20111"/>
    <cellStyle name="Normal 2 2 33 4 2 2 2 2 2" xfId="20112"/>
    <cellStyle name="Normal 2 2 33 4 2 2 2 2 2 2" xfId="20113"/>
    <cellStyle name="Normal 2 2 33 4 2 2 2 2 2 2 2" xfId="20114"/>
    <cellStyle name="Normal 2 2 33 4 2 2 2 2 2 2 2 2" xfId="20115"/>
    <cellStyle name="Normal 2 2 33 4 2 2 2 2 2 2 3" xfId="20116"/>
    <cellStyle name="Normal 2 2 33 4 2 2 2 2 2 3" xfId="20117"/>
    <cellStyle name="Normal 2 2 33 4 2 2 2 2 2 3 2" xfId="20118"/>
    <cellStyle name="Normal 2 2 33 4 2 2 2 2 2 4" xfId="20119"/>
    <cellStyle name="Normal 2 2 33 4 2 2 2 2 3" xfId="20120"/>
    <cellStyle name="Normal 2 2 33 4 2 2 2 2 3 2" xfId="20121"/>
    <cellStyle name="Normal 2 2 33 4 2 2 2 2 3 2 2" xfId="20122"/>
    <cellStyle name="Normal 2 2 33 4 2 2 2 2 3 2 2 2" xfId="20123"/>
    <cellStyle name="Normal 2 2 33 4 2 2 2 2 3 2 3" xfId="20124"/>
    <cellStyle name="Normal 2 2 33 4 2 2 2 2 3 3" xfId="20125"/>
    <cellStyle name="Normal 2 2 33 4 2 2 2 2 3 3 2" xfId="20126"/>
    <cellStyle name="Normal 2 2 33 4 2 2 2 2 3 4" xfId="20127"/>
    <cellStyle name="Normal 2 2 33 4 2 2 2 2 4" xfId="20128"/>
    <cellStyle name="Normal 2 2 33 4 2 2 2 2 4 2" xfId="20129"/>
    <cellStyle name="Normal 2 2 33 4 2 2 2 2 4 2 2" xfId="20130"/>
    <cellStyle name="Normal 2 2 33 4 2 2 2 2 4 3" xfId="20131"/>
    <cellStyle name="Normal 2 2 33 4 2 2 2 2 5" xfId="20132"/>
    <cellStyle name="Normal 2 2 33 4 2 2 2 2 5 2" xfId="20133"/>
    <cellStyle name="Normal 2 2 33 4 2 2 2 2 6" xfId="20134"/>
    <cellStyle name="Normal 2 2 33 4 2 2 2 3" xfId="20135"/>
    <cellStyle name="Normal 2 2 33 4 2 2 2 3 2" xfId="20136"/>
    <cellStyle name="Normal 2 2 33 4 2 2 2 3 2 2" xfId="20137"/>
    <cellStyle name="Normal 2 2 33 4 2 2 2 3 2 2 2" xfId="20138"/>
    <cellStyle name="Normal 2 2 33 4 2 2 2 3 2 3" xfId="20139"/>
    <cellStyle name="Normal 2 2 33 4 2 2 2 3 3" xfId="20140"/>
    <cellStyle name="Normal 2 2 33 4 2 2 2 3 3 2" xfId="20141"/>
    <cellStyle name="Normal 2 2 33 4 2 2 2 3 4" xfId="20142"/>
    <cellStyle name="Normal 2 2 33 4 2 2 2 4" xfId="20143"/>
    <cellStyle name="Normal 2 2 33 4 2 2 2 4 2" xfId="20144"/>
    <cellStyle name="Normal 2 2 33 4 2 2 2 4 2 2" xfId="20145"/>
    <cellStyle name="Normal 2 2 33 4 2 2 2 4 2 2 2" xfId="20146"/>
    <cellStyle name="Normal 2 2 33 4 2 2 2 4 2 3" xfId="20147"/>
    <cellStyle name="Normal 2 2 33 4 2 2 2 4 3" xfId="20148"/>
    <cellStyle name="Normal 2 2 33 4 2 2 2 4 3 2" xfId="20149"/>
    <cellStyle name="Normal 2 2 33 4 2 2 2 4 4" xfId="20150"/>
    <cellStyle name="Normal 2 2 33 4 2 2 2 5" xfId="20151"/>
    <cellStyle name="Normal 2 2 33 4 2 2 2 5 2" xfId="20152"/>
    <cellStyle name="Normal 2 2 33 4 2 2 2 5 2 2" xfId="20153"/>
    <cellStyle name="Normal 2 2 33 4 2 2 2 5 3" xfId="20154"/>
    <cellStyle name="Normal 2 2 33 4 2 2 2 6" xfId="20155"/>
    <cellStyle name="Normal 2 2 33 4 2 2 2 6 2" xfId="20156"/>
    <cellStyle name="Normal 2 2 33 4 2 2 2 7" xfId="20157"/>
    <cellStyle name="Normal 2 2 33 4 2 2 3" xfId="20158"/>
    <cellStyle name="Normal 2 2 33 4 2 2 3 2" xfId="20159"/>
    <cellStyle name="Normal 2 2 33 4 2 2 3 2 2" xfId="20160"/>
    <cellStyle name="Normal 2 2 33 4 2 2 3 2 2 2" xfId="20161"/>
    <cellStyle name="Normal 2 2 33 4 2 2 3 2 2 2 2" xfId="20162"/>
    <cellStyle name="Normal 2 2 33 4 2 2 3 2 2 3" xfId="20163"/>
    <cellStyle name="Normal 2 2 33 4 2 2 3 2 3" xfId="20164"/>
    <cellStyle name="Normal 2 2 33 4 2 2 3 2 3 2" xfId="20165"/>
    <cellStyle name="Normal 2 2 33 4 2 2 3 2 4" xfId="20166"/>
    <cellStyle name="Normal 2 2 33 4 2 2 3 3" xfId="20167"/>
    <cellStyle name="Normal 2 2 33 4 2 2 3 3 2" xfId="20168"/>
    <cellStyle name="Normal 2 2 33 4 2 2 3 3 2 2" xfId="20169"/>
    <cellStyle name="Normal 2 2 33 4 2 2 3 3 2 2 2" xfId="20170"/>
    <cellStyle name="Normal 2 2 33 4 2 2 3 3 2 3" xfId="20171"/>
    <cellStyle name="Normal 2 2 33 4 2 2 3 3 3" xfId="20172"/>
    <cellStyle name="Normal 2 2 33 4 2 2 3 3 3 2" xfId="20173"/>
    <cellStyle name="Normal 2 2 33 4 2 2 3 3 4" xfId="20174"/>
    <cellStyle name="Normal 2 2 33 4 2 2 3 4" xfId="20175"/>
    <cellStyle name="Normal 2 2 33 4 2 2 3 4 2" xfId="20176"/>
    <cellStyle name="Normal 2 2 33 4 2 2 3 4 2 2" xfId="20177"/>
    <cellStyle name="Normal 2 2 33 4 2 2 3 4 3" xfId="20178"/>
    <cellStyle name="Normal 2 2 33 4 2 2 3 5" xfId="20179"/>
    <cellStyle name="Normal 2 2 33 4 2 2 3 5 2" xfId="20180"/>
    <cellStyle name="Normal 2 2 33 4 2 2 3 6" xfId="20181"/>
    <cellStyle name="Normal 2 2 33 4 2 2 4" xfId="20182"/>
    <cellStyle name="Normal 2 2 33 4 2 2 4 2" xfId="20183"/>
    <cellStyle name="Normal 2 2 33 4 2 2 4 2 2" xfId="20184"/>
    <cellStyle name="Normal 2 2 33 4 2 2 4 2 2 2" xfId="20185"/>
    <cellStyle name="Normal 2 2 33 4 2 2 4 2 3" xfId="20186"/>
    <cellStyle name="Normal 2 2 33 4 2 2 4 3" xfId="20187"/>
    <cellStyle name="Normal 2 2 33 4 2 2 4 3 2" xfId="20188"/>
    <cellStyle name="Normal 2 2 33 4 2 2 4 4" xfId="20189"/>
    <cellStyle name="Normal 2 2 33 4 2 2 5" xfId="20190"/>
    <cellStyle name="Normal 2 2 33 4 2 2 5 2" xfId="20191"/>
    <cellStyle name="Normal 2 2 33 4 2 2 5 2 2" xfId="20192"/>
    <cellStyle name="Normal 2 2 33 4 2 2 5 2 2 2" xfId="20193"/>
    <cellStyle name="Normal 2 2 33 4 2 2 5 2 3" xfId="20194"/>
    <cellStyle name="Normal 2 2 33 4 2 2 5 3" xfId="20195"/>
    <cellStyle name="Normal 2 2 33 4 2 2 5 3 2" xfId="20196"/>
    <cellStyle name="Normal 2 2 33 4 2 2 5 4" xfId="20197"/>
    <cellStyle name="Normal 2 2 33 4 2 2 6" xfId="20198"/>
    <cellStyle name="Normal 2 2 33 4 2 2 6 2" xfId="20199"/>
    <cellStyle name="Normal 2 2 33 4 2 2 6 2 2" xfId="20200"/>
    <cellStyle name="Normal 2 2 33 4 2 2 6 3" xfId="20201"/>
    <cellStyle name="Normal 2 2 33 4 2 2 7" xfId="20202"/>
    <cellStyle name="Normal 2 2 33 4 2 2 7 2" xfId="20203"/>
    <cellStyle name="Normal 2 2 33 4 2 2 8" xfId="20204"/>
    <cellStyle name="Normal 2 2 33 4 2 3" xfId="20205"/>
    <cellStyle name="Normal 2 2 33 4 2 3 2" xfId="20206"/>
    <cellStyle name="Normal 2 2 33 4 2 3 2 2" xfId="20207"/>
    <cellStyle name="Normal 2 2 33 4 2 3 2 2 2" xfId="20208"/>
    <cellStyle name="Normal 2 2 33 4 2 3 2 2 2 2" xfId="20209"/>
    <cellStyle name="Normal 2 2 33 4 2 3 2 2 2 2 2" xfId="20210"/>
    <cellStyle name="Normal 2 2 33 4 2 3 2 2 2 3" xfId="20211"/>
    <cellStyle name="Normal 2 2 33 4 2 3 2 2 3" xfId="20212"/>
    <cellStyle name="Normal 2 2 33 4 2 3 2 2 3 2" xfId="20213"/>
    <cellStyle name="Normal 2 2 33 4 2 3 2 2 4" xfId="20214"/>
    <cellStyle name="Normal 2 2 33 4 2 3 2 3" xfId="20215"/>
    <cellStyle name="Normal 2 2 33 4 2 3 2 3 2" xfId="20216"/>
    <cellStyle name="Normal 2 2 33 4 2 3 2 3 2 2" xfId="20217"/>
    <cellStyle name="Normal 2 2 33 4 2 3 2 3 2 2 2" xfId="20218"/>
    <cellStyle name="Normal 2 2 33 4 2 3 2 3 2 3" xfId="20219"/>
    <cellStyle name="Normal 2 2 33 4 2 3 2 3 3" xfId="20220"/>
    <cellStyle name="Normal 2 2 33 4 2 3 2 3 3 2" xfId="20221"/>
    <cellStyle name="Normal 2 2 33 4 2 3 2 3 4" xfId="20222"/>
    <cellStyle name="Normal 2 2 33 4 2 3 2 4" xfId="20223"/>
    <cellStyle name="Normal 2 2 33 4 2 3 2 4 2" xfId="20224"/>
    <cellStyle name="Normal 2 2 33 4 2 3 2 4 2 2" xfId="20225"/>
    <cellStyle name="Normal 2 2 33 4 2 3 2 4 3" xfId="20226"/>
    <cellStyle name="Normal 2 2 33 4 2 3 2 5" xfId="20227"/>
    <cellStyle name="Normal 2 2 33 4 2 3 2 5 2" xfId="20228"/>
    <cellStyle name="Normal 2 2 33 4 2 3 2 6" xfId="20229"/>
    <cellStyle name="Normal 2 2 33 4 2 3 3" xfId="20230"/>
    <cellStyle name="Normal 2 2 33 4 2 3 3 2" xfId="20231"/>
    <cellStyle name="Normal 2 2 33 4 2 3 3 2 2" xfId="20232"/>
    <cellStyle name="Normal 2 2 33 4 2 3 3 2 2 2" xfId="20233"/>
    <cellStyle name="Normal 2 2 33 4 2 3 3 2 3" xfId="20234"/>
    <cellStyle name="Normal 2 2 33 4 2 3 3 3" xfId="20235"/>
    <cellStyle name="Normal 2 2 33 4 2 3 3 3 2" xfId="20236"/>
    <cellStyle name="Normal 2 2 33 4 2 3 3 4" xfId="20237"/>
    <cellStyle name="Normal 2 2 33 4 2 3 4" xfId="20238"/>
    <cellStyle name="Normal 2 2 33 4 2 3 4 2" xfId="20239"/>
    <cellStyle name="Normal 2 2 33 4 2 3 4 2 2" xfId="20240"/>
    <cellStyle name="Normal 2 2 33 4 2 3 4 2 2 2" xfId="20241"/>
    <cellStyle name="Normal 2 2 33 4 2 3 4 2 3" xfId="20242"/>
    <cellStyle name="Normal 2 2 33 4 2 3 4 3" xfId="20243"/>
    <cellStyle name="Normal 2 2 33 4 2 3 4 3 2" xfId="20244"/>
    <cellStyle name="Normal 2 2 33 4 2 3 4 4" xfId="20245"/>
    <cellStyle name="Normal 2 2 33 4 2 3 5" xfId="20246"/>
    <cellStyle name="Normal 2 2 33 4 2 3 5 2" xfId="20247"/>
    <cellStyle name="Normal 2 2 33 4 2 3 5 2 2" xfId="20248"/>
    <cellStyle name="Normal 2 2 33 4 2 3 5 3" xfId="20249"/>
    <cellStyle name="Normal 2 2 33 4 2 3 6" xfId="20250"/>
    <cellStyle name="Normal 2 2 33 4 2 3 6 2" xfId="20251"/>
    <cellStyle name="Normal 2 2 33 4 2 3 7" xfId="20252"/>
    <cellStyle name="Normal 2 2 33 4 2 4" xfId="20253"/>
    <cellStyle name="Normal 2 2 33 4 2 4 2" xfId="20254"/>
    <cellStyle name="Normal 2 2 33 4 2 4 2 2" xfId="20255"/>
    <cellStyle name="Normal 2 2 33 4 2 4 2 2 2" xfId="20256"/>
    <cellStyle name="Normal 2 2 33 4 2 4 2 2 2 2" xfId="20257"/>
    <cellStyle name="Normal 2 2 33 4 2 4 2 2 3" xfId="20258"/>
    <cellStyle name="Normal 2 2 33 4 2 4 2 3" xfId="20259"/>
    <cellStyle name="Normal 2 2 33 4 2 4 2 3 2" xfId="20260"/>
    <cellStyle name="Normal 2 2 33 4 2 4 2 4" xfId="20261"/>
    <cellStyle name="Normal 2 2 33 4 2 4 3" xfId="20262"/>
    <cellStyle name="Normal 2 2 33 4 2 4 3 2" xfId="20263"/>
    <cellStyle name="Normal 2 2 33 4 2 4 3 2 2" xfId="20264"/>
    <cellStyle name="Normal 2 2 33 4 2 4 3 2 2 2" xfId="20265"/>
    <cellStyle name="Normal 2 2 33 4 2 4 3 2 3" xfId="20266"/>
    <cellStyle name="Normal 2 2 33 4 2 4 3 3" xfId="20267"/>
    <cellStyle name="Normal 2 2 33 4 2 4 3 3 2" xfId="20268"/>
    <cellStyle name="Normal 2 2 33 4 2 4 3 4" xfId="20269"/>
    <cellStyle name="Normal 2 2 33 4 2 4 4" xfId="20270"/>
    <cellStyle name="Normal 2 2 33 4 2 4 4 2" xfId="20271"/>
    <cellStyle name="Normal 2 2 33 4 2 4 4 2 2" xfId="20272"/>
    <cellStyle name="Normal 2 2 33 4 2 4 4 3" xfId="20273"/>
    <cellStyle name="Normal 2 2 33 4 2 4 5" xfId="20274"/>
    <cellStyle name="Normal 2 2 33 4 2 4 5 2" xfId="20275"/>
    <cellStyle name="Normal 2 2 33 4 2 4 6" xfId="20276"/>
    <cellStyle name="Normal 2 2 33 4 2 5" xfId="20277"/>
    <cellStyle name="Normal 2 2 33 4 2 5 2" xfId="20278"/>
    <cellStyle name="Normal 2 2 33 4 2 5 2 2" xfId="20279"/>
    <cellStyle name="Normal 2 2 33 4 2 5 2 2 2" xfId="20280"/>
    <cellStyle name="Normal 2 2 33 4 2 5 2 3" xfId="20281"/>
    <cellStyle name="Normal 2 2 33 4 2 5 3" xfId="20282"/>
    <cellStyle name="Normal 2 2 33 4 2 5 3 2" xfId="20283"/>
    <cellStyle name="Normal 2 2 33 4 2 5 4" xfId="20284"/>
    <cellStyle name="Normal 2 2 33 4 2 6" xfId="20285"/>
    <cellStyle name="Normal 2 2 33 4 2 6 2" xfId="20286"/>
    <cellStyle name="Normal 2 2 33 4 2 6 2 2" xfId="20287"/>
    <cellStyle name="Normal 2 2 33 4 2 6 2 2 2" xfId="20288"/>
    <cellStyle name="Normal 2 2 33 4 2 6 2 3" xfId="20289"/>
    <cellStyle name="Normal 2 2 33 4 2 6 3" xfId="20290"/>
    <cellStyle name="Normal 2 2 33 4 2 6 3 2" xfId="20291"/>
    <cellStyle name="Normal 2 2 33 4 2 6 4" xfId="20292"/>
    <cellStyle name="Normal 2 2 33 4 2 7" xfId="20293"/>
    <cellStyle name="Normal 2 2 33 4 2 7 2" xfId="20294"/>
    <cellStyle name="Normal 2 2 33 4 2 7 2 2" xfId="20295"/>
    <cellStyle name="Normal 2 2 33 4 2 7 3" xfId="20296"/>
    <cellStyle name="Normal 2 2 33 4 2 8" xfId="20297"/>
    <cellStyle name="Normal 2 2 33 4 2 8 2" xfId="20298"/>
    <cellStyle name="Normal 2 2 33 4 2 9" xfId="20299"/>
    <cellStyle name="Normal 2 2 33 4 3" xfId="20300"/>
    <cellStyle name="Normal 2 2 33 4 3 2" xfId="20301"/>
    <cellStyle name="Normal 2 2 33 4 3 2 2" xfId="20302"/>
    <cellStyle name="Normal 2 2 33 4 3 2 2 2" xfId="20303"/>
    <cellStyle name="Normal 2 2 33 4 3 2 2 2 2" xfId="20304"/>
    <cellStyle name="Normal 2 2 33 4 3 2 2 2 2 2" xfId="20305"/>
    <cellStyle name="Normal 2 2 33 4 3 2 2 2 2 2 2" xfId="20306"/>
    <cellStyle name="Normal 2 2 33 4 3 2 2 2 2 3" xfId="20307"/>
    <cellStyle name="Normal 2 2 33 4 3 2 2 2 3" xfId="20308"/>
    <cellStyle name="Normal 2 2 33 4 3 2 2 2 3 2" xfId="20309"/>
    <cellStyle name="Normal 2 2 33 4 3 2 2 2 4" xfId="20310"/>
    <cellStyle name="Normal 2 2 33 4 3 2 2 3" xfId="20311"/>
    <cellStyle name="Normal 2 2 33 4 3 2 2 3 2" xfId="20312"/>
    <cellStyle name="Normal 2 2 33 4 3 2 2 3 2 2" xfId="20313"/>
    <cellStyle name="Normal 2 2 33 4 3 2 2 3 2 2 2" xfId="20314"/>
    <cellStyle name="Normal 2 2 33 4 3 2 2 3 2 3" xfId="20315"/>
    <cellStyle name="Normal 2 2 33 4 3 2 2 3 3" xfId="20316"/>
    <cellStyle name="Normal 2 2 33 4 3 2 2 3 3 2" xfId="20317"/>
    <cellStyle name="Normal 2 2 33 4 3 2 2 3 4" xfId="20318"/>
    <cellStyle name="Normal 2 2 33 4 3 2 2 4" xfId="20319"/>
    <cellStyle name="Normal 2 2 33 4 3 2 2 4 2" xfId="20320"/>
    <cellStyle name="Normal 2 2 33 4 3 2 2 4 2 2" xfId="20321"/>
    <cellStyle name="Normal 2 2 33 4 3 2 2 4 3" xfId="20322"/>
    <cellStyle name="Normal 2 2 33 4 3 2 2 5" xfId="20323"/>
    <cellStyle name="Normal 2 2 33 4 3 2 2 5 2" xfId="20324"/>
    <cellStyle name="Normal 2 2 33 4 3 2 2 6" xfId="20325"/>
    <cellStyle name="Normal 2 2 33 4 3 2 3" xfId="20326"/>
    <cellStyle name="Normal 2 2 33 4 3 2 3 2" xfId="20327"/>
    <cellStyle name="Normal 2 2 33 4 3 2 3 2 2" xfId="20328"/>
    <cellStyle name="Normal 2 2 33 4 3 2 3 2 2 2" xfId="20329"/>
    <cellStyle name="Normal 2 2 33 4 3 2 3 2 3" xfId="20330"/>
    <cellStyle name="Normal 2 2 33 4 3 2 3 3" xfId="20331"/>
    <cellStyle name="Normal 2 2 33 4 3 2 3 3 2" xfId="20332"/>
    <cellStyle name="Normal 2 2 33 4 3 2 3 4" xfId="20333"/>
    <cellStyle name="Normal 2 2 33 4 3 2 4" xfId="20334"/>
    <cellStyle name="Normal 2 2 33 4 3 2 4 2" xfId="20335"/>
    <cellStyle name="Normal 2 2 33 4 3 2 4 2 2" xfId="20336"/>
    <cellStyle name="Normal 2 2 33 4 3 2 4 2 2 2" xfId="20337"/>
    <cellStyle name="Normal 2 2 33 4 3 2 4 2 3" xfId="20338"/>
    <cellStyle name="Normal 2 2 33 4 3 2 4 3" xfId="20339"/>
    <cellStyle name="Normal 2 2 33 4 3 2 4 3 2" xfId="20340"/>
    <cellStyle name="Normal 2 2 33 4 3 2 4 4" xfId="20341"/>
    <cellStyle name="Normal 2 2 33 4 3 2 5" xfId="20342"/>
    <cellStyle name="Normal 2 2 33 4 3 2 5 2" xfId="20343"/>
    <cellStyle name="Normal 2 2 33 4 3 2 5 2 2" xfId="20344"/>
    <cellStyle name="Normal 2 2 33 4 3 2 5 3" xfId="20345"/>
    <cellStyle name="Normal 2 2 33 4 3 2 6" xfId="20346"/>
    <cellStyle name="Normal 2 2 33 4 3 2 6 2" xfId="20347"/>
    <cellStyle name="Normal 2 2 33 4 3 2 7" xfId="20348"/>
    <cellStyle name="Normal 2 2 33 4 3 3" xfId="20349"/>
    <cellStyle name="Normal 2 2 33 4 3 3 2" xfId="20350"/>
    <cellStyle name="Normal 2 2 33 4 3 3 2 2" xfId="20351"/>
    <cellStyle name="Normal 2 2 33 4 3 3 2 2 2" xfId="20352"/>
    <cellStyle name="Normal 2 2 33 4 3 3 2 2 2 2" xfId="20353"/>
    <cellStyle name="Normal 2 2 33 4 3 3 2 2 3" xfId="20354"/>
    <cellStyle name="Normal 2 2 33 4 3 3 2 3" xfId="20355"/>
    <cellStyle name="Normal 2 2 33 4 3 3 2 3 2" xfId="20356"/>
    <cellStyle name="Normal 2 2 33 4 3 3 2 4" xfId="20357"/>
    <cellStyle name="Normal 2 2 33 4 3 3 3" xfId="20358"/>
    <cellStyle name="Normal 2 2 33 4 3 3 3 2" xfId="20359"/>
    <cellStyle name="Normal 2 2 33 4 3 3 3 2 2" xfId="20360"/>
    <cellStyle name="Normal 2 2 33 4 3 3 3 2 2 2" xfId="20361"/>
    <cellStyle name="Normal 2 2 33 4 3 3 3 2 3" xfId="20362"/>
    <cellStyle name="Normal 2 2 33 4 3 3 3 3" xfId="20363"/>
    <cellStyle name="Normal 2 2 33 4 3 3 3 3 2" xfId="20364"/>
    <cellStyle name="Normal 2 2 33 4 3 3 3 4" xfId="20365"/>
    <cellStyle name="Normal 2 2 33 4 3 3 4" xfId="20366"/>
    <cellStyle name="Normal 2 2 33 4 3 3 4 2" xfId="20367"/>
    <cellStyle name="Normal 2 2 33 4 3 3 4 2 2" xfId="20368"/>
    <cellStyle name="Normal 2 2 33 4 3 3 4 3" xfId="20369"/>
    <cellStyle name="Normal 2 2 33 4 3 3 5" xfId="20370"/>
    <cellStyle name="Normal 2 2 33 4 3 3 5 2" xfId="20371"/>
    <cellStyle name="Normal 2 2 33 4 3 3 6" xfId="20372"/>
    <cellStyle name="Normal 2 2 33 4 3 4" xfId="20373"/>
    <cellStyle name="Normal 2 2 33 4 3 4 2" xfId="20374"/>
    <cellStyle name="Normal 2 2 33 4 3 4 2 2" xfId="20375"/>
    <cellStyle name="Normal 2 2 33 4 3 4 2 2 2" xfId="20376"/>
    <cellStyle name="Normal 2 2 33 4 3 4 2 3" xfId="20377"/>
    <cellStyle name="Normal 2 2 33 4 3 4 3" xfId="20378"/>
    <cellStyle name="Normal 2 2 33 4 3 4 3 2" xfId="20379"/>
    <cellStyle name="Normal 2 2 33 4 3 4 4" xfId="20380"/>
    <cellStyle name="Normal 2 2 33 4 3 5" xfId="20381"/>
    <cellStyle name="Normal 2 2 33 4 3 5 2" xfId="20382"/>
    <cellStyle name="Normal 2 2 33 4 3 5 2 2" xfId="20383"/>
    <cellStyle name="Normal 2 2 33 4 3 5 2 2 2" xfId="20384"/>
    <cellStyle name="Normal 2 2 33 4 3 5 2 3" xfId="20385"/>
    <cellStyle name="Normal 2 2 33 4 3 5 3" xfId="20386"/>
    <cellStyle name="Normal 2 2 33 4 3 5 3 2" xfId="20387"/>
    <cellStyle name="Normal 2 2 33 4 3 5 4" xfId="20388"/>
    <cellStyle name="Normal 2 2 33 4 3 6" xfId="20389"/>
    <cellStyle name="Normal 2 2 33 4 3 6 2" xfId="20390"/>
    <cellStyle name="Normal 2 2 33 4 3 6 2 2" xfId="20391"/>
    <cellStyle name="Normal 2 2 33 4 3 6 3" xfId="20392"/>
    <cellStyle name="Normal 2 2 33 4 3 7" xfId="20393"/>
    <cellStyle name="Normal 2 2 33 4 3 7 2" xfId="20394"/>
    <cellStyle name="Normal 2 2 33 4 3 8" xfId="20395"/>
    <cellStyle name="Normal 2 2 33 4 4" xfId="20396"/>
    <cellStyle name="Normal 2 2 33 4 4 2" xfId="20397"/>
    <cellStyle name="Normal 2 2 33 4 4 2 2" xfId="20398"/>
    <cellStyle name="Normal 2 2 33 4 4 2 2 2" xfId="20399"/>
    <cellStyle name="Normal 2 2 33 4 4 2 2 2 2" xfId="20400"/>
    <cellStyle name="Normal 2 2 33 4 4 2 2 2 2 2" xfId="20401"/>
    <cellStyle name="Normal 2 2 33 4 4 2 2 2 3" xfId="20402"/>
    <cellStyle name="Normal 2 2 33 4 4 2 2 3" xfId="20403"/>
    <cellStyle name="Normal 2 2 33 4 4 2 2 3 2" xfId="20404"/>
    <cellStyle name="Normal 2 2 33 4 4 2 2 4" xfId="20405"/>
    <cellStyle name="Normal 2 2 33 4 4 2 3" xfId="20406"/>
    <cellStyle name="Normal 2 2 33 4 4 2 3 2" xfId="20407"/>
    <cellStyle name="Normal 2 2 33 4 4 2 3 2 2" xfId="20408"/>
    <cellStyle name="Normal 2 2 33 4 4 2 3 2 2 2" xfId="20409"/>
    <cellStyle name="Normal 2 2 33 4 4 2 3 2 3" xfId="20410"/>
    <cellStyle name="Normal 2 2 33 4 4 2 3 3" xfId="20411"/>
    <cellStyle name="Normal 2 2 33 4 4 2 3 3 2" xfId="20412"/>
    <cellStyle name="Normal 2 2 33 4 4 2 3 4" xfId="20413"/>
    <cellStyle name="Normal 2 2 33 4 4 2 4" xfId="20414"/>
    <cellStyle name="Normal 2 2 33 4 4 2 4 2" xfId="20415"/>
    <cellStyle name="Normal 2 2 33 4 4 2 4 2 2" xfId="20416"/>
    <cellStyle name="Normal 2 2 33 4 4 2 4 3" xfId="20417"/>
    <cellStyle name="Normal 2 2 33 4 4 2 5" xfId="20418"/>
    <cellStyle name="Normal 2 2 33 4 4 2 5 2" xfId="20419"/>
    <cellStyle name="Normal 2 2 33 4 4 2 6" xfId="20420"/>
    <cellStyle name="Normal 2 2 33 4 4 3" xfId="20421"/>
    <cellStyle name="Normal 2 2 33 4 4 3 2" xfId="20422"/>
    <cellStyle name="Normal 2 2 33 4 4 3 2 2" xfId="20423"/>
    <cellStyle name="Normal 2 2 33 4 4 3 2 2 2" xfId="20424"/>
    <cellStyle name="Normal 2 2 33 4 4 3 2 3" xfId="20425"/>
    <cellStyle name="Normal 2 2 33 4 4 3 3" xfId="20426"/>
    <cellStyle name="Normal 2 2 33 4 4 3 3 2" xfId="20427"/>
    <cellStyle name="Normal 2 2 33 4 4 3 4" xfId="20428"/>
    <cellStyle name="Normal 2 2 33 4 4 4" xfId="20429"/>
    <cellStyle name="Normal 2 2 33 4 4 4 2" xfId="20430"/>
    <cellStyle name="Normal 2 2 33 4 4 4 2 2" xfId="20431"/>
    <cellStyle name="Normal 2 2 33 4 4 4 2 2 2" xfId="20432"/>
    <cellStyle name="Normal 2 2 33 4 4 4 2 3" xfId="20433"/>
    <cellStyle name="Normal 2 2 33 4 4 4 3" xfId="20434"/>
    <cellStyle name="Normal 2 2 33 4 4 4 3 2" xfId="20435"/>
    <cellStyle name="Normal 2 2 33 4 4 4 4" xfId="20436"/>
    <cellStyle name="Normal 2 2 33 4 4 5" xfId="20437"/>
    <cellStyle name="Normal 2 2 33 4 4 5 2" xfId="20438"/>
    <cellStyle name="Normal 2 2 33 4 4 5 2 2" xfId="20439"/>
    <cellStyle name="Normal 2 2 33 4 4 5 3" xfId="20440"/>
    <cellStyle name="Normal 2 2 33 4 4 6" xfId="20441"/>
    <cellStyle name="Normal 2 2 33 4 4 6 2" xfId="20442"/>
    <cellStyle name="Normal 2 2 33 4 4 7" xfId="20443"/>
    <cellStyle name="Normal 2 2 33 4 5" xfId="20444"/>
    <cellStyle name="Normal 2 2 33 4 5 2" xfId="20445"/>
    <cellStyle name="Normal 2 2 33 4 5 2 2" xfId="20446"/>
    <cellStyle name="Normal 2 2 33 4 5 2 2 2" xfId="20447"/>
    <cellStyle name="Normal 2 2 33 4 5 2 2 2 2" xfId="20448"/>
    <cellStyle name="Normal 2 2 33 4 5 2 2 3" xfId="20449"/>
    <cellStyle name="Normal 2 2 33 4 5 2 3" xfId="20450"/>
    <cellStyle name="Normal 2 2 33 4 5 2 3 2" xfId="20451"/>
    <cellStyle name="Normal 2 2 33 4 5 2 4" xfId="20452"/>
    <cellStyle name="Normal 2 2 33 4 5 3" xfId="20453"/>
    <cellStyle name="Normal 2 2 33 4 5 3 2" xfId="20454"/>
    <cellStyle name="Normal 2 2 33 4 5 3 2 2" xfId="20455"/>
    <cellStyle name="Normal 2 2 33 4 5 3 2 2 2" xfId="20456"/>
    <cellStyle name="Normal 2 2 33 4 5 3 2 3" xfId="20457"/>
    <cellStyle name="Normal 2 2 33 4 5 3 3" xfId="20458"/>
    <cellStyle name="Normal 2 2 33 4 5 3 3 2" xfId="20459"/>
    <cellStyle name="Normal 2 2 33 4 5 3 4" xfId="20460"/>
    <cellStyle name="Normal 2 2 33 4 5 4" xfId="20461"/>
    <cellStyle name="Normal 2 2 33 4 5 4 2" xfId="20462"/>
    <cellStyle name="Normal 2 2 33 4 5 4 2 2" xfId="20463"/>
    <cellStyle name="Normal 2 2 33 4 5 4 3" xfId="20464"/>
    <cellStyle name="Normal 2 2 33 4 5 5" xfId="20465"/>
    <cellStyle name="Normal 2 2 33 4 5 5 2" xfId="20466"/>
    <cellStyle name="Normal 2 2 33 4 5 6" xfId="20467"/>
    <cellStyle name="Normal 2 2 33 4 6" xfId="20468"/>
    <cellStyle name="Normal 2 2 33 4 6 2" xfId="20469"/>
    <cellStyle name="Normal 2 2 33 4 6 2 2" xfId="20470"/>
    <cellStyle name="Normal 2 2 33 4 6 2 2 2" xfId="20471"/>
    <cellStyle name="Normal 2 2 33 4 6 2 3" xfId="20472"/>
    <cellStyle name="Normal 2 2 33 4 6 3" xfId="20473"/>
    <cellStyle name="Normal 2 2 33 4 6 3 2" xfId="20474"/>
    <cellStyle name="Normal 2 2 33 4 6 4" xfId="20475"/>
    <cellStyle name="Normal 2 2 33 4 7" xfId="20476"/>
    <cellStyle name="Normal 2 2 33 4 7 2" xfId="20477"/>
    <cellStyle name="Normal 2 2 33 4 7 2 2" xfId="20478"/>
    <cellStyle name="Normal 2 2 33 4 7 2 2 2" xfId="20479"/>
    <cellStyle name="Normal 2 2 33 4 7 2 3" xfId="20480"/>
    <cellStyle name="Normal 2 2 33 4 7 3" xfId="20481"/>
    <cellStyle name="Normal 2 2 33 4 7 3 2" xfId="20482"/>
    <cellStyle name="Normal 2 2 33 4 7 4" xfId="20483"/>
    <cellStyle name="Normal 2 2 33 4 8" xfId="20484"/>
    <cellStyle name="Normal 2 2 33 4 8 2" xfId="20485"/>
    <cellStyle name="Normal 2 2 33 4 8 2 2" xfId="20486"/>
    <cellStyle name="Normal 2 2 33 4 8 3" xfId="20487"/>
    <cellStyle name="Normal 2 2 33 4 9" xfId="20488"/>
    <cellStyle name="Normal 2 2 33 4 9 2" xfId="20489"/>
    <cellStyle name="Normal 2 2 4" xfId="1813"/>
    <cellStyle name="Normal 2 2 4 10" xfId="20490"/>
    <cellStyle name="Normal 2 2 4 11" xfId="20491"/>
    <cellStyle name="Normal 2 2 4 12" xfId="61352"/>
    <cellStyle name="Normal 2 2 4 13" xfId="61353"/>
    <cellStyle name="Normal 2 2 4 2" xfId="4362"/>
    <cellStyle name="Normal 2 2 4 2 10" xfId="61354"/>
    <cellStyle name="Normal 2 2 4 2 11" xfId="61355"/>
    <cellStyle name="Normal 2 2 4 2 2" xfId="20492"/>
    <cellStyle name="Normal 2 2 4 2 2 2" xfId="20493"/>
    <cellStyle name="Normal 2 2 4 2 3" xfId="20494"/>
    <cellStyle name="Normal 2 2 4 2 3 2" xfId="20495"/>
    <cellStyle name="Normal 2 2 4 2 4" xfId="20496"/>
    <cellStyle name="Normal 2 2 4 2 4 2" xfId="20497"/>
    <cellStyle name="Normal 2 2 4 2 5" xfId="20498"/>
    <cellStyle name="Normal 2 2 4 2 5 2" xfId="20499"/>
    <cellStyle name="Normal 2 2 4 2 6" xfId="20500"/>
    <cellStyle name="Normal 2 2 4 2 6 2" xfId="20501"/>
    <cellStyle name="Normal 2 2 4 2 7" xfId="20502"/>
    <cellStyle name="Normal 2 2 4 2 7 2" xfId="20503"/>
    <cellStyle name="Normal 2 2 4 2 8" xfId="20504"/>
    <cellStyle name="Normal 2 2 4 2 9" xfId="20505"/>
    <cellStyle name="Normal 2 2 4 3" xfId="4363"/>
    <cellStyle name="Normal 2 2 4 3 2" xfId="20506"/>
    <cellStyle name="Normal 2 2 4 3 3" xfId="20507"/>
    <cellStyle name="Normal 2 2 4 3 4" xfId="61356"/>
    <cellStyle name="Normal 2 2 4 3 5" xfId="61357"/>
    <cellStyle name="Normal 2 2 4 4" xfId="20508"/>
    <cellStyle name="Normal 2 2 4 4 2" xfId="20509"/>
    <cellStyle name="Normal 2 2 4 5" xfId="20510"/>
    <cellStyle name="Normal 2 2 4 5 2" xfId="20511"/>
    <cellStyle name="Normal 2 2 4 6" xfId="20512"/>
    <cellStyle name="Normal 2 2 4 6 2" xfId="20513"/>
    <cellStyle name="Normal 2 2 4 7" xfId="20514"/>
    <cellStyle name="Normal 2 2 4 7 2" xfId="20515"/>
    <cellStyle name="Normal 2 2 4 8" xfId="20516"/>
    <cellStyle name="Normal 2 2 4 8 2" xfId="20517"/>
    <cellStyle name="Normal 2 2 4 9" xfId="20518"/>
    <cellStyle name="Normal 2 2 4 9 2" xfId="20519"/>
    <cellStyle name="Normal 2 2 5" xfId="4364"/>
    <cellStyle name="Normal 2 2 5 2" xfId="20520"/>
    <cellStyle name="Normal 2 2 5 3" xfId="20521"/>
    <cellStyle name="Normal 2 2 5 4" xfId="61358"/>
    <cellStyle name="Normal 2 2 5 5" xfId="61359"/>
    <cellStyle name="Normal 2 2 6" xfId="4365"/>
    <cellStyle name="Normal 2 2 6 2" xfId="20522"/>
    <cellStyle name="Normal 2 2 6 3" xfId="20523"/>
    <cellStyle name="Normal 2 2 6 4" xfId="61360"/>
    <cellStyle name="Normal 2 2 6 5" xfId="61361"/>
    <cellStyle name="Normal 2 2 7" xfId="4366"/>
    <cellStyle name="Normal 2 2 7 2" xfId="20524"/>
    <cellStyle name="Normal 2 2 7 3" xfId="20525"/>
    <cellStyle name="Normal 2 2 7 4" xfId="61362"/>
    <cellStyle name="Normal 2 2 7 5" xfId="61363"/>
    <cellStyle name="Normal 2 2 8" xfId="4367"/>
    <cellStyle name="Normal 2 2 8 2" xfId="20526"/>
    <cellStyle name="Normal 2 2 8 3" xfId="20527"/>
    <cellStyle name="Normal 2 2 8 4" xfId="61364"/>
    <cellStyle name="Normal 2 2 8 5" xfId="61365"/>
    <cellStyle name="Normal 2 2 9" xfId="4368"/>
    <cellStyle name="Normal 2 2 9 2" xfId="20528"/>
    <cellStyle name="Normal 2 2 9 3" xfId="20529"/>
    <cellStyle name="Normal 2 2 9 4" xfId="61366"/>
    <cellStyle name="Normal 2 2 9 5" xfId="61367"/>
    <cellStyle name="Normal 2 2_Biểu 17 - Ứng trước NSTW chưa thu hồi" xfId="20530"/>
    <cellStyle name="Normal 2 20" xfId="4369"/>
    <cellStyle name="Normal 2 20 2" xfId="20531"/>
    <cellStyle name="Normal 2 20 3" xfId="20532"/>
    <cellStyle name="Normal 2 20 4" xfId="61368"/>
    <cellStyle name="Normal 2 20 5" xfId="61369"/>
    <cellStyle name="Normal 2 21" xfId="4370"/>
    <cellStyle name="Normal 2 21 2" xfId="20533"/>
    <cellStyle name="Normal 2 21 3" xfId="20534"/>
    <cellStyle name="Normal 2 21 4" xfId="61370"/>
    <cellStyle name="Normal 2 21 5" xfId="61371"/>
    <cellStyle name="Normal 2 22" xfId="4371"/>
    <cellStyle name="Normal 2 22 10" xfId="61372"/>
    <cellStyle name="Normal 2 22 11" xfId="61373"/>
    <cellStyle name="Normal 2 22 2" xfId="20535"/>
    <cellStyle name="Normal 2 22 2 2" xfId="20536"/>
    <cellStyle name="Normal 2 22 3" xfId="20537"/>
    <cellStyle name="Normal 2 22 3 2" xfId="20538"/>
    <cellStyle name="Normal 2 22 4" xfId="20539"/>
    <cellStyle name="Normal 2 22 4 2" xfId="20540"/>
    <cellStyle name="Normal 2 22 5" xfId="20541"/>
    <cellStyle name="Normal 2 22 5 2" xfId="20542"/>
    <cellStyle name="Normal 2 22 6" xfId="20543"/>
    <cellStyle name="Normal 2 22 6 2" xfId="20544"/>
    <cellStyle name="Normal 2 22 7" xfId="20545"/>
    <cellStyle name="Normal 2 22 7 2" xfId="20546"/>
    <cellStyle name="Normal 2 22 8" xfId="20547"/>
    <cellStyle name="Normal 2 22 9" xfId="20548"/>
    <cellStyle name="Normal 2 23" xfId="4372"/>
    <cellStyle name="Normal 2 23 2" xfId="20549"/>
    <cellStyle name="Normal 2 23 3" xfId="20550"/>
    <cellStyle name="Normal 2 23 4" xfId="61374"/>
    <cellStyle name="Normal 2 23 5" xfId="61375"/>
    <cellStyle name="Normal 2 24" xfId="4373"/>
    <cellStyle name="Normal 2 24 2" xfId="20551"/>
    <cellStyle name="Normal 2 24 3" xfId="20552"/>
    <cellStyle name="Normal 2 24 4" xfId="61376"/>
    <cellStyle name="Normal 2 24 5" xfId="61377"/>
    <cellStyle name="Normal 2 25" xfId="4374"/>
    <cellStyle name="Normal 2 25 2" xfId="20553"/>
    <cellStyle name="Normal 2 25 3" xfId="20554"/>
    <cellStyle name="Normal 2 25 4" xfId="61378"/>
    <cellStyle name="Normal 2 25 5" xfId="61379"/>
    <cellStyle name="Normal 2 26" xfId="4375"/>
    <cellStyle name="Normal 2 26 10" xfId="20555"/>
    <cellStyle name="Normal 2 26 11" xfId="61380"/>
    <cellStyle name="Normal 2 26 12" xfId="61381"/>
    <cellStyle name="Normal 2 26 2" xfId="4376"/>
    <cellStyle name="Normal 2 26 2 2" xfId="20556"/>
    <cellStyle name="Normal 2 26 2 3" xfId="20557"/>
    <cellStyle name="Normal 2 26 2 4" xfId="61382"/>
    <cellStyle name="Normal 2 26 2 5" xfId="61383"/>
    <cellStyle name="Normal 2 26 3" xfId="20558"/>
    <cellStyle name="Normal 2 26 3 2" xfId="20559"/>
    <cellStyle name="Normal 2 26 4" xfId="20560"/>
    <cellStyle name="Normal 2 26 4 2" xfId="20561"/>
    <cellStyle name="Normal 2 26 5" xfId="20562"/>
    <cellStyle name="Normal 2 26 5 2" xfId="20563"/>
    <cellStyle name="Normal 2 26 6" xfId="20564"/>
    <cellStyle name="Normal 2 26 6 2" xfId="20565"/>
    <cellStyle name="Normal 2 26 7" xfId="20566"/>
    <cellStyle name="Normal 2 26 7 2" xfId="20567"/>
    <cellStyle name="Normal 2 26 8" xfId="20568"/>
    <cellStyle name="Normal 2 26 8 2" xfId="20569"/>
    <cellStyle name="Normal 2 26 9" xfId="20570"/>
    <cellStyle name="Normal 2 27" xfId="28"/>
    <cellStyle name="Normal 2 27 10" xfId="20571"/>
    <cellStyle name="Normal 2 27 2" xfId="20572"/>
    <cellStyle name="Normal 2 27 2 2" xfId="20573"/>
    <cellStyle name="Normal 2 27 2 2 2" xfId="20574"/>
    <cellStyle name="Normal 2 27 2 2 2 2" xfId="20575"/>
    <cellStyle name="Normal 2 27 2 2 2 2 2" xfId="20576"/>
    <cellStyle name="Normal 2 27 2 2 2 3" xfId="20577"/>
    <cellStyle name="Normal 2 27 2 2 3" xfId="20578"/>
    <cellStyle name="Normal 2 27 2 2 3 2" xfId="20579"/>
    <cellStyle name="Normal 2 27 2 2 4" xfId="20580"/>
    <cellStyle name="Normal 2 27 2 3" xfId="20581"/>
    <cellStyle name="Normal 2 27 2 3 2" xfId="20582"/>
    <cellStyle name="Normal 2 27 2 3 2 2" xfId="20583"/>
    <cellStyle name="Normal 2 27 2 3 2 2 2" xfId="20584"/>
    <cellStyle name="Normal 2 27 2 3 2 3" xfId="20585"/>
    <cellStyle name="Normal 2 27 2 3 3" xfId="20586"/>
    <cellStyle name="Normal 2 27 2 3 3 2" xfId="20587"/>
    <cellStyle name="Normal 2 27 2 3 4" xfId="20588"/>
    <cellStyle name="Normal 2 27 2 4" xfId="20589"/>
    <cellStyle name="Normal 2 27 2 4 2" xfId="20590"/>
    <cellStyle name="Normal 2 27 2 4 2 2" xfId="20591"/>
    <cellStyle name="Normal 2 27 2 4 3" xfId="20592"/>
    <cellStyle name="Normal 2 27 2 5" xfId="20593"/>
    <cellStyle name="Normal 2 27 2 5 2" xfId="20594"/>
    <cellStyle name="Normal 2 27 2 6" xfId="20595"/>
    <cellStyle name="Normal 2 27 3" xfId="20596"/>
    <cellStyle name="Normal 2 27 3 2" xfId="20597"/>
    <cellStyle name="Normal 2 27 3 2 2" xfId="20598"/>
    <cellStyle name="Normal 2 27 3 2 2 2" xfId="20599"/>
    <cellStyle name="Normal 2 27 3 2 2 2 2" xfId="20600"/>
    <cellStyle name="Normal 2 27 3 2 2 3" xfId="20601"/>
    <cellStyle name="Normal 2 27 3 2 3" xfId="20602"/>
    <cellStyle name="Normal 2 27 3 2 3 2" xfId="20603"/>
    <cellStyle name="Normal 2 27 3 2 4" xfId="20604"/>
    <cellStyle name="Normal 2 27 3 3" xfId="20605"/>
    <cellStyle name="Normal 2 27 3 3 2" xfId="20606"/>
    <cellStyle name="Normal 2 27 3 3 2 2" xfId="20607"/>
    <cellStyle name="Normal 2 27 3 3 2 2 2" xfId="20608"/>
    <cellStyle name="Normal 2 27 3 3 2 3" xfId="20609"/>
    <cellStyle name="Normal 2 27 3 3 3" xfId="20610"/>
    <cellStyle name="Normal 2 27 3 3 3 2" xfId="20611"/>
    <cellStyle name="Normal 2 27 3 3 4" xfId="20612"/>
    <cellStyle name="Normal 2 27 3 4" xfId="20613"/>
    <cellStyle name="Normal 2 27 3 4 2" xfId="20614"/>
    <cellStyle name="Normal 2 27 3 4 2 2" xfId="20615"/>
    <cellStyle name="Normal 2 27 3 4 3" xfId="20616"/>
    <cellStyle name="Normal 2 27 3 5" xfId="20617"/>
    <cellStyle name="Normal 2 27 3 5 2" xfId="20618"/>
    <cellStyle name="Normal 2 27 3 6" xfId="20619"/>
    <cellStyle name="Normal 2 27 4" xfId="20620"/>
    <cellStyle name="Normal 2 27 4 2" xfId="20621"/>
    <cellStyle name="Normal 2 27 4 2 2" xfId="20622"/>
    <cellStyle name="Normal 2 27 4 2 2 2" xfId="20623"/>
    <cellStyle name="Normal 2 27 4 2 3" xfId="20624"/>
    <cellStyle name="Normal 2 27 4 3" xfId="20625"/>
    <cellStyle name="Normal 2 27 4 3 2" xfId="20626"/>
    <cellStyle name="Normal 2 27 4 4" xfId="20627"/>
    <cellStyle name="Normal 2 27 5" xfId="20628"/>
    <cellStyle name="Normal 2 27 5 2" xfId="20629"/>
    <cellStyle name="Normal 2 27 5 2 2" xfId="20630"/>
    <cellStyle name="Normal 2 27 5 2 2 2" xfId="20631"/>
    <cellStyle name="Normal 2 27 5 2 3" xfId="20632"/>
    <cellStyle name="Normal 2 27 5 3" xfId="20633"/>
    <cellStyle name="Normal 2 27 5 3 2" xfId="20634"/>
    <cellStyle name="Normal 2 27 5 4" xfId="20635"/>
    <cellStyle name="Normal 2 27 6" xfId="20636"/>
    <cellStyle name="Normal 2 27 6 2" xfId="20637"/>
    <cellStyle name="Normal 2 27 6 2 2" xfId="20638"/>
    <cellStyle name="Normal 2 27 6 3" xfId="20639"/>
    <cellStyle name="Normal 2 27 7" xfId="20640"/>
    <cellStyle name="Normal 2 27 7 2" xfId="20641"/>
    <cellStyle name="Normal 2 27 8" xfId="20642"/>
    <cellStyle name="Normal 2 27 8 2" xfId="20643"/>
    <cellStyle name="Normal 2 27 9" xfId="20644"/>
    <cellStyle name="Normal 2 28" xfId="20645"/>
    <cellStyle name="Normal 2 28 2" xfId="20646"/>
    <cellStyle name="Normal 2 28 2 2" xfId="20647"/>
    <cellStyle name="Normal 2 28 2 2 2" xfId="20648"/>
    <cellStyle name="Normal 2 28 2 2 2 2" xfId="20649"/>
    <cellStyle name="Normal 2 28 2 2 2 2 2" xfId="20650"/>
    <cellStyle name="Normal 2 28 2 2 2 2 2 2" xfId="20651"/>
    <cellStyle name="Normal 2 28 2 2 2 2 2 2 2" xfId="20652"/>
    <cellStyle name="Normal 2 28 2 2 2 2 2 3" xfId="20653"/>
    <cellStyle name="Normal 2 28 2 2 2 2 3" xfId="20654"/>
    <cellStyle name="Normal 2 28 2 2 2 2 3 2" xfId="20655"/>
    <cellStyle name="Normal 2 28 2 2 2 2 4" xfId="20656"/>
    <cellStyle name="Normal 2 28 2 2 2 3" xfId="20657"/>
    <cellStyle name="Normal 2 28 2 2 2 3 2" xfId="20658"/>
    <cellStyle name="Normal 2 28 2 2 2 3 2 2" xfId="20659"/>
    <cellStyle name="Normal 2 28 2 2 2 3 2 2 2" xfId="20660"/>
    <cellStyle name="Normal 2 28 2 2 2 3 2 3" xfId="20661"/>
    <cellStyle name="Normal 2 28 2 2 2 3 3" xfId="20662"/>
    <cellStyle name="Normal 2 28 2 2 2 3 3 2" xfId="20663"/>
    <cellStyle name="Normal 2 28 2 2 2 3 4" xfId="20664"/>
    <cellStyle name="Normal 2 28 2 2 2 4" xfId="20665"/>
    <cellStyle name="Normal 2 28 2 2 2 4 2" xfId="20666"/>
    <cellStyle name="Normal 2 28 2 2 2 4 2 2" xfId="20667"/>
    <cellStyle name="Normal 2 28 2 2 2 4 3" xfId="20668"/>
    <cellStyle name="Normal 2 28 2 2 2 5" xfId="20669"/>
    <cellStyle name="Normal 2 28 2 2 2 5 2" xfId="20670"/>
    <cellStyle name="Normal 2 28 2 2 2 6" xfId="20671"/>
    <cellStyle name="Normal 2 28 2 2 3" xfId="20672"/>
    <cellStyle name="Normal 2 28 2 2 3 2" xfId="20673"/>
    <cellStyle name="Normal 2 28 2 2 3 2 2" xfId="20674"/>
    <cellStyle name="Normal 2 28 2 2 3 2 2 2" xfId="20675"/>
    <cellStyle name="Normal 2 28 2 2 3 2 3" xfId="20676"/>
    <cellStyle name="Normal 2 28 2 2 3 3" xfId="20677"/>
    <cellStyle name="Normal 2 28 2 2 3 3 2" xfId="20678"/>
    <cellStyle name="Normal 2 28 2 2 3 4" xfId="20679"/>
    <cellStyle name="Normal 2 28 2 2 4" xfId="20680"/>
    <cellStyle name="Normal 2 28 2 2 4 2" xfId="20681"/>
    <cellStyle name="Normal 2 28 2 2 4 2 2" xfId="20682"/>
    <cellStyle name="Normal 2 28 2 2 4 2 2 2" xfId="20683"/>
    <cellStyle name="Normal 2 28 2 2 4 2 3" xfId="20684"/>
    <cellStyle name="Normal 2 28 2 2 4 3" xfId="20685"/>
    <cellStyle name="Normal 2 28 2 2 4 3 2" xfId="20686"/>
    <cellStyle name="Normal 2 28 2 2 4 4" xfId="20687"/>
    <cellStyle name="Normal 2 28 2 2 5" xfId="20688"/>
    <cellStyle name="Normal 2 28 2 2 5 2" xfId="20689"/>
    <cellStyle name="Normal 2 28 2 2 5 2 2" xfId="20690"/>
    <cellStyle name="Normal 2 28 2 2 5 3" xfId="20691"/>
    <cellStyle name="Normal 2 28 2 2 6" xfId="20692"/>
    <cellStyle name="Normal 2 28 2 2 6 2" xfId="20693"/>
    <cellStyle name="Normal 2 28 2 2 7" xfId="20694"/>
    <cellStyle name="Normal 2 28 2 3" xfId="20695"/>
    <cellStyle name="Normal 2 28 2 3 2" xfId="20696"/>
    <cellStyle name="Normal 2 28 2 3 2 2" xfId="20697"/>
    <cellStyle name="Normal 2 28 2 3 2 2 2" xfId="20698"/>
    <cellStyle name="Normal 2 28 2 3 2 2 2 2" xfId="20699"/>
    <cellStyle name="Normal 2 28 2 3 2 2 3" xfId="20700"/>
    <cellStyle name="Normal 2 28 2 3 2 3" xfId="20701"/>
    <cellStyle name="Normal 2 28 2 3 2 3 2" xfId="20702"/>
    <cellStyle name="Normal 2 28 2 3 2 4" xfId="20703"/>
    <cellStyle name="Normal 2 28 2 3 3" xfId="20704"/>
    <cellStyle name="Normal 2 28 2 3 3 2" xfId="20705"/>
    <cellStyle name="Normal 2 28 2 3 3 2 2" xfId="20706"/>
    <cellStyle name="Normal 2 28 2 3 3 2 2 2" xfId="20707"/>
    <cellStyle name="Normal 2 28 2 3 3 2 3" xfId="20708"/>
    <cellStyle name="Normal 2 28 2 3 3 3" xfId="20709"/>
    <cellStyle name="Normal 2 28 2 3 3 3 2" xfId="20710"/>
    <cellStyle name="Normal 2 28 2 3 3 4" xfId="20711"/>
    <cellStyle name="Normal 2 28 2 3 4" xfId="20712"/>
    <cellStyle name="Normal 2 28 2 3 4 2" xfId="20713"/>
    <cellStyle name="Normal 2 28 2 3 4 2 2" xfId="20714"/>
    <cellStyle name="Normal 2 28 2 3 4 3" xfId="20715"/>
    <cellStyle name="Normal 2 28 2 3 5" xfId="20716"/>
    <cellStyle name="Normal 2 28 2 3 5 2" xfId="20717"/>
    <cellStyle name="Normal 2 28 2 3 6" xfId="20718"/>
    <cellStyle name="Normal 2 28 2 4" xfId="20719"/>
    <cellStyle name="Normal 2 28 2 4 2" xfId="20720"/>
    <cellStyle name="Normal 2 28 2 4 2 2" xfId="20721"/>
    <cellStyle name="Normal 2 28 2 4 2 2 2" xfId="20722"/>
    <cellStyle name="Normal 2 28 2 4 2 3" xfId="20723"/>
    <cellStyle name="Normal 2 28 2 4 3" xfId="20724"/>
    <cellStyle name="Normal 2 28 2 4 3 2" xfId="20725"/>
    <cellStyle name="Normal 2 28 2 4 4" xfId="20726"/>
    <cellStyle name="Normal 2 28 2 5" xfId="20727"/>
    <cellStyle name="Normal 2 28 2 5 2" xfId="20728"/>
    <cellStyle name="Normal 2 28 2 5 2 2" xfId="20729"/>
    <cellStyle name="Normal 2 28 2 5 2 2 2" xfId="20730"/>
    <cellStyle name="Normal 2 28 2 5 2 3" xfId="20731"/>
    <cellStyle name="Normal 2 28 2 5 3" xfId="20732"/>
    <cellStyle name="Normal 2 28 2 5 3 2" xfId="20733"/>
    <cellStyle name="Normal 2 28 2 5 4" xfId="20734"/>
    <cellStyle name="Normal 2 28 2 6" xfId="20735"/>
    <cellStyle name="Normal 2 28 2 6 2" xfId="20736"/>
    <cellStyle name="Normal 2 28 2 6 2 2" xfId="20737"/>
    <cellStyle name="Normal 2 28 2 6 3" xfId="20738"/>
    <cellStyle name="Normal 2 28 2 7" xfId="20739"/>
    <cellStyle name="Normal 2 28 2 7 2" xfId="20740"/>
    <cellStyle name="Normal 2 28 2 8" xfId="20741"/>
    <cellStyle name="Normal 2 28 3" xfId="20742"/>
    <cellStyle name="Normal 2 28 3 2" xfId="20743"/>
    <cellStyle name="Normal 2 28 3 2 2" xfId="20744"/>
    <cellStyle name="Normal 2 28 3 2 2 2" xfId="20745"/>
    <cellStyle name="Normal 2 28 3 2 2 2 2" xfId="20746"/>
    <cellStyle name="Normal 2 28 3 2 2 2 2 2" xfId="20747"/>
    <cellStyle name="Normal 2 28 3 2 2 2 3" xfId="20748"/>
    <cellStyle name="Normal 2 28 3 2 2 3" xfId="20749"/>
    <cellStyle name="Normal 2 28 3 2 2 3 2" xfId="20750"/>
    <cellStyle name="Normal 2 28 3 2 2 4" xfId="20751"/>
    <cellStyle name="Normal 2 28 3 2 3" xfId="20752"/>
    <cellStyle name="Normal 2 28 3 2 3 2" xfId="20753"/>
    <cellStyle name="Normal 2 28 3 2 3 2 2" xfId="20754"/>
    <cellStyle name="Normal 2 28 3 2 3 2 2 2" xfId="20755"/>
    <cellStyle name="Normal 2 28 3 2 3 2 3" xfId="20756"/>
    <cellStyle name="Normal 2 28 3 2 3 3" xfId="20757"/>
    <cellStyle name="Normal 2 28 3 2 3 3 2" xfId="20758"/>
    <cellStyle name="Normal 2 28 3 2 3 4" xfId="20759"/>
    <cellStyle name="Normal 2 28 3 2 4" xfId="20760"/>
    <cellStyle name="Normal 2 28 3 2 4 2" xfId="20761"/>
    <cellStyle name="Normal 2 28 3 2 4 2 2" xfId="20762"/>
    <cellStyle name="Normal 2 28 3 2 4 3" xfId="20763"/>
    <cellStyle name="Normal 2 28 3 2 5" xfId="20764"/>
    <cellStyle name="Normal 2 28 3 2 5 2" xfId="20765"/>
    <cellStyle name="Normal 2 28 3 2 6" xfId="20766"/>
    <cellStyle name="Normal 2 28 3 3" xfId="20767"/>
    <cellStyle name="Normal 2 28 3 3 2" xfId="20768"/>
    <cellStyle name="Normal 2 28 3 3 2 2" xfId="20769"/>
    <cellStyle name="Normal 2 28 3 3 2 2 2" xfId="20770"/>
    <cellStyle name="Normal 2 28 3 3 2 3" xfId="20771"/>
    <cellStyle name="Normal 2 28 3 3 3" xfId="20772"/>
    <cellStyle name="Normal 2 28 3 3 3 2" xfId="20773"/>
    <cellStyle name="Normal 2 28 3 3 4" xfId="20774"/>
    <cellStyle name="Normal 2 28 3 4" xfId="20775"/>
    <cellStyle name="Normal 2 28 3 4 2" xfId="20776"/>
    <cellStyle name="Normal 2 28 3 4 2 2" xfId="20777"/>
    <cellStyle name="Normal 2 28 3 4 2 2 2" xfId="20778"/>
    <cellStyle name="Normal 2 28 3 4 2 3" xfId="20779"/>
    <cellStyle name="Normal 2 28 3 4 3" xfId="20780"/>
    <cellStyle name="Normal 2 28 3 4 3 2" xfId="20781"/>
    <cellStyle name="Normal 2 28 3 4 4" xfId="20782"/>
    <cellStyle name="Normal 2 28 3 5" xfId="20783"/>
    <cellStyle name="Normal 2 28 3 5 2" xfId="20784"/>
    <cellStyle name="Normal 2 28 3 5 2 2" xfId="20785"/>
    <cellStyle name="Normal 2 28 3 5 3" xfId="20786"/>
    <cellStyle name="Normal 2 28 3 6" xfId="20787"/>
    <cellStyle name="Normal 2 28 3 6 2" xfId="20788"/>
    <cellStyle name="Normal 2 28 3 7" xfId="20789"/>
    <cellStyle name="Normal 2 28 4" xfId="20790"/>
    <cellStyle name="Normal 2 28 4 2" xfId="20791"/>
    <cellStyle name="Normal 2 28 4 2 2" xfId="20792"/>
    <cellStyle name="Normal 2 28 4 2 2 2" xfId="20793"/>
    <cellStyle name="Normal 2 28 4 2 2 2 2" xfId="20794"/>
    <cellStyle name="Normal 2 28 4 2 2 3" xfId="20795"/>
    <cellStyle name="Normal 2 28 4 2 3" xfId="20796"/>
    <cellStyle name="Normal 2 28 4 2 3 2" xfId="20797"/>
    <cellStyle name="Normal 2 28 4 2 4" xfId="20798"/>
    <cellStyle name="Normal 2 28 4 3" xfId="20799"/>
    <cellStyle name="Normal 2 28 4 3 2" xfId="20800"/>
    <cellStyle name="Normal 2 28 4 3 2 2" xfId="20801"/>
    <cellStyle name="Normal 2 28 4 3 2 2 2" xfId="20802"/>
    <cellStyle name="Normal 2 28 4 3 2 3" xfId="20803"/>
    <cellStyle name="Normal 2 28 4 3 3" xfId="20804"/>
    <cellStyle name="Normal 2 28 4 3 3 2" xfId="20805"/>
    <cellStyle name="Normal 2 28 4 3 4" xfId="20806"/>
    <cellStyle name="Normal 2 28 4 4" xfId="20807"/>
    <cellStyle name="Normal 2 28 4 4 2" xfId="20808"/>
    <cellStyle name="Normal 2 28 4 4 2 2" xfId="20809"/>
    <cellStyle name="Normal 2 28 4 4 3" xfId="20810"/>
    <cellStyle name="Normal 2 28 4 5" xfId="20811"/>
    <cellStyle name="Normal 2 28 4 5 2" xfId="20812"/>
    <cellStyle name="Normal 2 28 4 6" xfId="20813"/>
    <cellStyle name="Normal 2 28 5" xfId="20814"/>
    <cellStyle name="Normal 2 28 5 2" xfId="20815"/>
    <cellStyle name="Normal 2 28 5 2 2" xfId="20816"/>
    <cellStyle name="Normal 2 28 5 2 2 2" xfId="20817"/>
    <cellStyle name="Normal 2 28 5 2 3" xfId="20818"/>
    <cellStyle name="Normal 2 28 5 3" xfId="20819"/>
    <cellStyle name="Normal 2 28 5 3 2" xfId="20820"/>
    <cellStyle name="Normal 2 28 5 4" xfId="20821"/>
    <cellStyle name="Normal 2 28 6" xfId="20822"/>
    <cellStyle name="Normal 2 28 6 2" xfId="20823"/>
    <cellStyle name="Normal 2 28 6 2 2" xfId="20824"/>
    <cellStyle name="Normal 2 28 6 2 2 2" xfId="20825"/>
    <cellStyle name="Normal 2 28 6 2 3" xfId="20826"/>
    <cellStyle name="Normal 2 28 6 3" xfId="20827"/>
    <cellStyle name="Normal 2 28 6 3 2" xfId="20828"/>
    <cellStyle name="Normal 2 28 6 4" xfId="20829"/>
    <cellStyle name="Normal 2 28 7" xfId="20830"/>
    <cellStyle name="Normal 2 28 7 2" xfId="20831"/>
    <cellStyle name="Normal 2 28 7 2 2" xfId="20832"/>
    <cellStyle name="Normal 2 28 7 3" xfId="20833"/>
    <cellStyle name="Normal 2 28 8" xfId="20834"/>
    <cellStyle name="Normal 2 28 8 2" xfId="20835"/>
    <cellStyle name="Normal 2 28 9" xfId="20836"/>
    <cellStyle name="Normal 2 29" xfId="20837"/>
    <cellStyle name="Normal 2 29 2" xfId="20838"/>
    <cellStyle name="Normal 2 29 2 2" xfId="20839"/>
    <cellStyle name="Normal 2 29 2 2 2" xfId="20840"/>
    <cellStyle name="Normal 2 29 2 2 2 2" xfId="20841"/>
    <cellStyle name="Normal 2 29 2 2 2 2 2" xfId="20842"/>
    <cellStyle name="Normal 2 29 2 2 2 2 2 2" xfId="20843"/>
    <cellStyle name="Normal 2 29 2 2 2 2 3" xfId="20844"/>
    <cellStyle name="Normal 2 29 2 2 2 3" xfId="20845"/>
    <cellStyle name="Normal 2 29 2 2 2 3 2" xfId="20846"/>
    <cellStyle name="Normal 2 29 2 2 2 4" xfId="20847"/>
    <cellStyle name="Normal 2 29 2 2 3" xfId="20848"/>
    <cellStyle name="Normal 2 29 2 2 3 2" xfId="20849"/>
    <cellStyle name="Normal 2 29 2 2 3 2 2" xfId="20850"/>
    <cellStyle name="Normal 2 29 2 2 3 2 2 2" xfId="20851"/>
    <cellStyle name="Normal 2 29 2 2 3 2 3" xfId="20852"/>
    <cellStyle name="Normal 2 29 2 2 3 3" xfId="20853"/>
    <cellStyle name="Normal 2 29 2 2 3 3 2" xfId="20854"/>
    <cellStyle name="Normal 2 29 2 2 3 4" xfId="20855"/>
    <cellStyle name="Normal 2 29 2 2 4" xfId="20856"/>
    <cellStyle name="Normal 2 29 2 2 4 2" xfId="20857"/>
    <cellStyle name="Normal 2 29 2 2 4 2 2" xfId="20858"/>
    <cellStyle name="Normal 2 29 2 2 4 3" xfId="20859"/>
    <cellStyle name="Normal 2 29 2 2 5" xfId="20860"/>
    <cellStyle name="Normal 2 29 2 2 5 2" xfId="20861"/>
    <cellStyle name="Normal 2 29 2 2 6" xfId="20862"/>
    <cellStyle name="Normal 2 29 2 3" xfId="20863"/>
    <cellStyle name="Normal 2 29 2 3 2" xfId="20864"/>
    <cellStyle name="Normal 2 29 2 3 2 2" xfId="20865"/>
    <cellStyle name="Normal 2 29 2 3 2 2 2" xfId="20866"/>
    <cellStyle name="Normal 2 29 2 3 2 3" xfId="20867"/>
    <cellStyle name="Normal 2 29 2 3 3" xfId="20868"/>
    <cellStyle name="Normal 2 29 2 3 3 2" xfId="20869"/>
    <cellStyle name="Normal 2 29 2 3 4" xfId="20870"/>
    <cellStyle name="Normal 2 29 2 4" xfId="20871"/>
    <cellStyle name="Normal 2 29 2 4 2" xfId="20872"/>
    <cellStyle name="Normal 2 29 2 4 2 2" xfId="20873"/>
    <cellStyle name="Normal 2 29 2 4 2 2 2" xfId="20874"/>
    <cellStyle name="Normal 2 29 2 4 2 3" xfId="20875"/>
    <cellStyle name="Normal 2 29 2 4 3" xfId="20876"/>
    <cellStyle name="Normal 2 29 2 4 3 2" xfId="20877"/>
    <cellStyle name="Normal 2 29 2 4 4" xfId="20878"/>
    <cellStyle name="Normal 2 29 2 5" xfId="20879"/>
    <cellStyle name="Normal 2 29 2 5 2" xfId="20880"/>
    <cellStyle name="Normal 2 29 2 5 2 2" xfId="20881"/>
    <cellStyle name="Normal 2 29 2 5 3" xfId="20882"/>
    <cellStyle name="Normal 2 29 2 6" xfId="20883"/>
    <cellStyle name="Normal 2 29 2 6 2" xfId="20884"/>
    <cellStyle name="Normal 2 29 2 7" xfId="20885"/>
    <cellStyle name="Normal 2 29 3" xfId="20886"/>
    <cellStyle name="Normal 2 29 3 2" xfId="20887"/>
    <cellStyle name="Normal 2 29 3 2 2" xfId="20888"/>
    <cellStyle name="Normal 2 29 3 2 2 2" xfId="20889"/>
    <cellStyle name="Normal 2 29 3 2 2 2 2" xfId="20890"/>
    <cellStyle name="Normal 2 29 3 2 2 3" xfId="20891"/>
    <cellStyle name="Normal 2 29 3 2 3" xfId="20892"/>
    <cellStyle name="Normal 2 29 3 2 3 2" xfId="20893"/>
    <cellStyle name="Normal 2 29 3 2 4" xfId="20894"/>
    <cellStyle name="Normal 2 29 3 3" xfId="20895"/>
    <cellStyle name="Normal 2 29 3 3 2" xfId="20896"/>
    <cellStyle name="Normal 2 29 3 3 2 2" xfId="20897"/>
    <cellStyle name="Normal 2 29 3 3 2 2 2" xfId="20898"/>
    <cellStyle name="Normal 2 29 3 3 2 3" xfId="20899"/>
    <cellStyle name="Normal 2 29 3 3 3" xfId="20900"/>
    <cellStyle name="Normal 2 29 3 3 3 2" xfId="20901"/>
    <cellStyle name="Normal 2 29 3 3 4" xfId="20902"/>
    <cellStyle name="Normal 2 29 3 4" xfId="20903"/>
    <cellStyle name="Normal 2 29 3 4 2" xfId="20904"/>
    <cellStyle name="Normal 2 29 3 4 2 2" xfId="20905"/>
    <cellStyle name="Normal 2 29 3 4 3" xfId="20906"/>
    <cellStyle name="Normal 2 29 3 5" xfId="20907"/>
    <cellStyle name="Normal 2 29 3 5 2" xfId="20908"/>
    <cellStyle name="Normal 2 29 3 6" xfId="20909"/>
    <cellStyle name="Normal 2 29 4" xfId="20910"/>
    <cellStyle name="Normal 2 29 4 2" xfId="20911"/>
    <cellStyle name="Normal 2 29 4 2 2" xfId="20912"/>
    <cellStyle name="Normal 2 29 4 2 2 2" xfId="20913"/>
    <cellStyle name="Normal 2 29 4 2 3" xfId="20914"/>
    <cellStyle name="Normal 2 29 4 3" xfId="20915"/>
    <cellStyle name="Normal 2 29 4 3 2" xfId="20916"/>
    <cellStyle name="Normal 2 29 4 4" xfId="20917"/>
    <cellStyle name="Normal 2 29 5" xfId="20918"/>
    <cellStyle name="Normal 2 29 5 2" xfId="20919"/>
    <cellStyle name="Normal 2 29 5 2 2" xfId="20920"/>
    <cellStyle name="Normal 2 29 5 2 2 2" xfId="20921"/>
    <cellStyle name="Normal 2 29 5 2 3" xfId="20922"/>
    <cellStyle name="Normal 2 29 5 3" xfId="20923"/>
    <cellStyle name="Normal 2 29 5 3 2" xfId="20924"/>
    <cellStyle name="Normal 2 29 5 4" xfId="20925"/>
    <cellStyle name="Normal 2 29 6" xfId="20926"/>
    <cellStyle name="Normal 2 29 6 2" xfId="20927"/>
    <cellStyle name="Normal 2 29 6 2 2" xfId="20928"/>
    <cellStyle name="Normal 2 29 6 3" xfId="20929"/>
    <cellStyle name="Normal 2 29 7" xfId="20930"/>
    <cellStyle name="Normal 2 29 7 2" xfId="20931"/>
    <cellStyle name="Normal 2 29 8" xfId="20932"/>
    <cellStyle name="Normal 2 3" xfId="1814"/>
    <cellStyle name="Normal 2 3 10" xfId="20933"/>
    <cellStyle name="Normal 2 3 11" xfId="61384"/>
    <cellStyle name="Normal 2 3 12" xfId="61385"/>
    <cellStyle name="Normal 2 3 2" xfId="1815"/>
    <cellStyle name="Normal 2 3 2 10" xfId="61386"/>
    <cellStyle name="Normal 2 3 2 11" xfId="61387"/>
    <cellStyle name="Normal 2 3 2 2" xfId="4377"/>
    <cellStyle name="Normal 2 3 2 2 2" xfId="20934"/>
    <cellStyle name="Normal 2 3 2 2 3" xfId="20935"/>
    <cellStyle name="Normal 2 3 2 2 4" xfId="61388"/>
    <cellStyle name="Normal 2 3 2 2 5" xfId="61389"/>
    <cellStyle name="Normal 2 3 2 3" xfId="20936"/>
    <cellStyle name="Normal 2 3 2 3 2" xfId="20937"/>
    <cellStyle name="Normal 2 3 2 4" xfId="20938"/>
    <cellStyle name="Normal 2 3 2 4 2" xfId="20939"/>
    <cellStyle name="Normal 2 3 2 5" xfId="20940"/>
    <cellStyle name="Normal 2 3 2 5 2" xfId="20941"/>
    <cellStyle name="Normal 2 3 2 6" xfId="20942"/>
    <cellStyle name="Normal 2 3 2 6 2" xfId="20943"/>
    <cellStyle name="Normal 2 3 2 7" xfId="20944"/>
    <cellStyle name="Normal 2 3 2 7 2" xfId="20945"/>
    <cellStyle name="Normal 2 3 2 8" xfId="20946"/>
    <cellStyle name="Normal 2 3 2 9" xfId="20947"/>
    <cellStyle name="Normal 2 3 3" xfId="1816"/>
    <cellStyle name="Normal 2 3 3 2" xfId="1817"/>
    <cellStyle name="Normal 2 3 3 2 2" xfId="20948"/>
    <cellStyle name="Normal 2 3 3 2 3" xfId="61390"/>
    <cellStyle name="Normal 2 3 3 3" xfId="1818"/>
    <cellStyle name="Normal 2 3 3 3 2" xfId="20949"/>
    <cellStyle name="Normal 2 3 3 3 3" xfId="61391"/>
    <cellStyle name="Normal 2 3 3 4" xfId="20950"/>
    <cellStyle name="Normal 2 3 3 5" xfId="61392"/>
    <cellStyle name="Normal 2 3 3 6" xfId="61393"/>
    <cellStyle name="Normal 2 3 4" xfId="1819"/>
    <cellStyle name="Normal 2 3 4 2" xfId="20951"/>
    <cellStyle name="Normal 2 3 4 3" xfId="20952"/>
    <cellStyle name="Normal 2 3 4 4" xfId="61394"/>
    <cellStyle name="Normal 2 3 5" xfId="20953"/>
    <cellStyle name="Normal 2 3 5 2" xfId="20954"/>
    <cellStyle name="Normal 2 3 6" xfId="20955"/>
    <cellStyle name="Normal 2 3 6 2" xfId="20956"/>
    <cellStyle name="Normal 2 3 7" xfId="20957"/>
    <cellStyle name="Normal 2 3 7 2" xfId="20958"/>
    <cellStyle name="Normal 2 3 8" xfId="20959"/>
    <cellStyle name="Normal 2 3 8 2" xfId="20960"/>
    <cellStyle name="Normal 2 3 9" xfId="20961"/>
    <cellStyle name="Normal 2 3_12-09-2014 thinh (luat dau tu  cong) bao cao von CTMT  Bieu Mau THien KH 2011-2015 va XDung KH DTu Cong Trung han 2016-2020" xfId="20962"/>
    <cellStyle name="Normal 2 30" xfId="20963"/>
    <cellStyle name="Normal 2 31" xfId="20964"/>
    <cellStyle name="Normal 2 31 2" xfId="20965"/>
    <cellStyle name="Normal 2 31 2 2" xfId="20966"/>
    <cellStyle name="Normal 2 31 2 2 2" xfId="20967"/>
    <cellStyle name="Normal 2 31 2 2 2 2" xfId="20968"/>
    <cellStyle name="Normal 2 31 2 2 3" xfId="20969"/>
    <cellStyle name="Normal 2 31 2 3" xfId="20970"/>
    <cellStyle name="Normal 2 31 2 3 2" xfId="20971"/>
    <cellStyle name="Normal 2 31 2 4" xfId="20972"/>
    <cellStyle name="Normal 2 31 3" xfId="20973"/>
    <cellStyle name="Normal 2 31 3 2" xfId="20974"/>
    <cellStyle name="Normal 2 31 3 2 2" xfId="20975"/>
    <cellStyle name="Normal 2 31 3 2 2 2" xfId="20976"/>
    <cellStyle name="Normal 2 31 3 2 3" xfId="20977"/>
    <cellStyle name="Normal 2 31 3 3" xfId="20978"/>
    <cellStyle name="Normal 2 31 3 3 2" xfId="20979"/>
    <cellStyle name="Normal 2 31 3 4" xfId="20980"/>
    <cellStyle name="Normal 2 31 4" xfId="20981"/>
    <cellStyle name="Normal 2 31 4 2" xfId="20982"/>
    <cellStyle name="Normal 2 31 4 2 2" xfId="20983"/>
    <cellStyle name="Normal 2 31 4 3" xfId="20984"/>
    <cellStyle name="Normal 2 31 5" xfId="20985"/>
    <cellStyle name="Normal 2 31 5 2" xfId="20986"/>
    <cellStyle name="Normal 2 31 6" xfId="20987"/>
    <cellStyle name="Normal 2 32" xfId="4378"/>
    <cellStyle name="Normal 2 32 2" xfId="61395"/>
    <cellStyle name="Normal 2 32 3" xfId="61396"/>
    <cellStyle name="Normal 2 33" xfId="20988"/>
    <cellStyle name="Normal 2 34" xfId="20989"/>
    <cellStyle name="Normal 2 34 2" xfId="20990"/>
    <cellStyle name="Normal 2 34 2 2" xfId="20991"/>
    <cellStyle name="Normal 2 34 3" xfId="20992"/>
    <cellStyle name="Normal 2 35" xfId="20993"/>
    <cellStyle name="Normal 2 35 2" xfId="20994"/>
    <cellStyle name="Normal 2 35 2 2" xfId="20995"/>
    <cellStyle name="Normal 2 35 2 2 2" xfId="20996"/>
    <cellStyle name="Normal 2 35 2 2 2 2" xfId="20997"/>
    <cellStyle name="Normal 2 35 2 2 2 2 2" xfId="20998"/>
    <cellStyle name="Normal 2 35 2 2 2 3" xfId="20999"/>
    <cellStyle name="Normal 2 35 2 2 3" xfId="21000"/>
    <cellStyle name="Normal 2 35 2 2 3 2" xfId="21001"/>
    <cellStyle name="Normal 2 35 2 2 4" xfId="21002"/>
    <cellStyle name="Normal 2 35 2 3" xfId="21003"/>
    <cellStyle name="Normal 2 35 2 3 2" xfId="21004"/>
    <cellStyle name="Normal 2 35 2 3 2 2" xfId="21005"/>
    <cellStyle name="Normal 2 35 2 3 2 2 2" xfId="21006"/>
    <cellStyle name="Normal 2 35 2 3 2 3" xfId="21007"/>
    <cellStyle name="Normal 2 35 2 3 3" xfId="21008"/>
    <cellStyle name="Normal 2 35 2 3 3 2" xfId="21009"/>
    <cellStyle name="Normal 2 35 2 3 4" xfId="21010"/>
    <cellStyle name="Normal 2 35 2 4" xfId="21011"/>
    <cellStyle name="Normal 2 35 2 4 2" xfId="21012"/>
    <cellStyle name="Normal 2 35 2 4 2 2" xfId="21013"/>
    <cellStyle name="Normal 2 35 2 4 3" xfId="21014"/>
    <cellStyle name="Normal 2 35 2 5" xfId="21015"/>
    <cellStyle name="Normal 2 35 2 5 2" xfId="21016"/>
    <cellStyle name="Normal 2 35 2 6" xfId="21017"/>
    <cellStyle name="Normal 2 35 3" xfId="21018"/>
    <cellStyle name="Normal 2 35 3 2" xfId="21019"/>
    <cellStyle name="Normal 2 35 3 2 2" xfId="21020"/>
    <cellStyle name="Normal 2 35 3 2 2 2" xfId="21021"/>
    <cellStyle name="Normal 2 35 3 2 3" xfId="21022"/>
    <cellStyle name="Normal 2 35 3 3" xfId="21023"/>
    <cellStyle name="Normal 2 35 3 3 2" xfId="21024"/>
    <cellStyle name="Normal 2 35 3 4" xfId="21025"/>
    <cellStyle name="Normal 2 35 4" xfId="21026"/>
    <cellStyle name="Normal 2 35 4 2" xfId="21027"/>
    <cellStyle name="Normal 2 35 4 2 2" xfId="21028"/>
    <cellStyle name="Normal 2 35 4 2 2 2" xfId="21029"/>
    <cellStyle name="Normal 2 35 4 2 3" xfId="21030"/>
    <cellStyle name="Normal 2 35 4 3" xfId="21031"/>
    <cellStyle name="Normal 2 35 4 3 2" xfId="21032"/>
    <cellStyle name="Normal 2 35 4 4" xfId="21033"/>
    <cellStyle name="Normal 2 35 5" xfId="21034"/>
    <cellStyle name="Normal 2 35 5 2" xfId="21035"/>
    <cellStyle name="Normal 2 35 5 2 2" xfId="21036"/>
    <cellStyle name="Normal 2 35 5 3" xfId="21037"/>
    <cellStyle name="Normal 2 35 6" xfId="21038"/>
    <cellStyle name="Normal 2 35 6 2" xfId="21039"/>
    <cellStyle name="Normal 2 35 7" xfId="21040"/>
    <cellStyle name="Normal 2 36" xfId="21041"/>
    <cellStyle name="Normal 2 36 2" xfId="21042"/>
    <cellStyle name="Normal 2 37" xfId="21043"/>
    <cellStyle name="Normal 2 38" xfId="21044"/>
    <cellStyle name="Normal 2 39" xfId="21045"/>
    <cellStyle name="Normal 2 4" xfId="1820"/>
    <cellStyle name="Normal 2 4 2" xfId="4379"/>
    <cellStyle name="Normal 2 4 2 2" xfId="4380"/>
    <cellStyle name="Normal 2 4 2 2 2" xfId="61397"/>
    <cellStyle name="Normal 2 4 2 2 3" xfId="61398"/>
    <cellStyle name="Normal 2 4 2 3" xfId="21046"/>
    <cellStyle name="Normal 2 4 2 3 2" xfId="21047"/>
    <cellStyle name="Normal 2 4 2 3 2 2" xfId="21048"/>
    <cellStyle name="Normal 2 4 2 3 2 2 2" xfId="21049"/>
    <cellStyle name="Normal 2 4 2 3 2 2 2 2" xfId="21050"/>
    <cellStyle name="Normal 2 4 2 3 2 2 3" xfId="21051"/>
    <cellStyle name="Normal 2 4 2 3 2 3" xfId="21052"/>
    <cellStyle name="Normal 2 4 2 3 2 3 2" xfId="21053"/>
    <cellStyle name="Normal 2 4 2 3 2 4" xfId="21054"/>
    <cellStyle name="Normal 2 4 2 3 3" xfId="21055"/>
    <cellStyle name="Normal 2 4 2 3 3 2" xfId="21056"/>
    <cellStyle name="Normal 2 4 2 3 3 2 2" xfId="21057"/>
    <cellStyle name="Normal 2 4 2 3 3 2 2 2" xfId="21058"/>
    <cellStyle name="Normal 2 4 2 3 3 2 3" xfId="21059"/>
    <cellStyle name="Normal 2 4 2 3 3 3" xfId="21060"/>
    <cellStyle name="Normal 2 4 2 3 3 3 2" xfId="21061"/>
    <cellStyle name="Normal 2 4 2 3 3 4" xfId="21062"/>
    <cellStyle name="Normal 2 4 2 3 4" xfId="21063"/>
    <cellStyle name="Normal 2 4 2 3 4 2" xfId="21064"/>
    <cellStyle name="Normal 2 4 2 3 4 2 2" xfId="21065"/>
    <cellStyle name="Normal 2 4 2 3 4 3" xfId="21066"/>
    <cellStyle name="Normal 2 4 2 3 5" xfId="21067"/>
    <cellStyle name="Normal 2 4 2 3 5 2" xfId="21068"/>
    <cellStyle name="Normal 2 4 2 3 6" xfId="21069"/>
    <cellStyle name="Normal 2 4 2 4" xfId="61399"/>
    <cellStyle name="Normal 2 4 2 5" xfId="61400"/>
    <cellStyle name="Normal 2 4 3" xfId="4381"/>
    <cellStyle name="Normal 2 4 3 2" xfId="4382"/>
    <cellStyle name="Normal 2 4 3 2 2" xfId="61401"/>
    <cellStyle name="Normal 2 4 3 2 3" xfId="61402"/>
    <cellStyle name="Normal 2 4 3 3" xfId="61403"/>
    <cellStyle name="Normal 2 4 3 4" xfId="61404"/>
    <cellStyle name="Normal 2 4 4" xfId="21070"/>
    <cellStyle name="Normal 2 4 5" xfId="21071"/>
    <cellStyle name="Normal 2 4 5 2" xfId="21072"/>
    <cellStyle name="Normal 2 4 5 2 2" xfId="21073"/>
    <cellStyle name="Normal 2 4 5 2 2 2" xfId="21074"/>
    <cellStyle name="Normal 2 4 5 2 2 2 2" xfId="21075"/>
    <cellStyle name="Normal 2 4 5 2 2 3" xfId="21076"/>
    <cellStyle name="Normal 2 4 5 2 3" xfId="21077"/>
    <cellStyle name="Normal 2 4 5 2 3 2" xfId="21078"/>
    <cellStyle name="Normal 2 4 5 2 4" xfId="21079"/>
    <cellStyle name="Normal 2 4 5 3" xfId="21080"/>
    <cellStyle name="Normal 2 4 5 3 2" xfId="21081"/>
    <cellStyle name="Normal 2 4 5 3 2 2" xfId="21082"/>
    <cellStyle name="Normal 2 4 5 3 2 2 2" xfId="21083"/>
    <cellStyle name="Normal 2 4 5 3 2 3" xfId="21084"/>
    <cellStyle name="Normal 2 4 5 3 3" xfId="21085"/>
    <cellStyle name="Normal 2 4 5 3 3 2" xfId="21086"/>
    <cellStyle name="Normal 2 4 5 3 4" xfId="21087"/>
    <cellStyle name="Normal 2 4 5 4" xfId="21088"/>
    <cellStyle name="Normal 2 4 5 4 2" xfId="21089"/>
    <cellStyle name="Normal 2 4 5 4 2 2" xfId="21090"/>
    <cellStyle name="Normal 2 4 5 4 3" xfId="21091"/>
    <cellStyle name="Normal 2 4 5 5" xfId="21092"/>
    <cellStyle name="Normal 2 4 5 5 2" xfId="21093"/>
    <cellStyle name="Normal 2 4 5 6" xfId="21094"/>
    <cellStyle name="Normal 2 4 6" xfId="61405"/>
    <cellStyle name="Normal 2 40" xfId="21095"/>
    <cellStyle name="Normal 2 41" xfId="21096"/>
    <cellStyle name="Normal 2 42" xfId="21097"/>
    <cellStyle name="Normal 2 43" xfId="61406"/>
    <cellStyle name="Normal 2 44" xfId="61407"/>
    <cellStyle name="Normal 2 45" xfId="61408"/>
    <cellStyle name="Normal 2 46" xfId="61409"/>
    <cellStyle name="Normal 2 47" xfId="61410"/>
    <cellStyle name="Normal 2 48" xfId="61411"/>
    <cellStyle name="Normal 2 49" xfId="61412"/>
    <cellStyle name="Normal 2 5" xfId="4383"/>
    <cellStyle name="Normal 2 5 2" xfId="4384"/>
    <cellStyle name="Normal 2 5 2 2" xfId="21098"/>
    <cellStyle name="Normal 2 5 2 3" xfId="21099"/>
    <cellStyle name="Normal 2 5 2 4" xfId="61413"/>
    <cellStyle name="Normal 2 5 2 5" xfId="61414"/>
    <cellStyle name="Normal 2 5 3" xfId="21100"/>
    <cellStyle name="Normal 2 5 4" xfId="61415"/>
    <cellStyle name="Normal 2 5 5" xfId="61416"/>
    <cellStyle name="Normal 2 50" xfId="61417"/>
    <cellStyle name="Normal 2 51" xfId="61418"/>
    <cellStyle name="Normal 2 52" xfId="61419"/>
    <cellStyle name="Normal 2 53" xfId="61420"/>
    <cellStyle name="Normal 2 6" xfId="4385"/>
    <cellStyle name="Normal 2 6 2" xfId="4386"/>
    <cellStyle name="Normal 2 6 2 2" xfId="21101"/>
    <cellStyle name="Normal 2 6 2 3" xfId="61421"/>
    <cellStyle name="Normal 2 6 3" xfId="21102"/>
    <cellStyle name="Normal 2 6 3 2" xfId="21103"/>
    <cellStyle name="Normal 2 6 3 2 2" xfId="21104"/>
    <cellStyle name="Normal 2 6 3 2 2 2" xfId="21105"/>
    <cellStyle name="Normal 2 6 3 2 3" xfId="21106"/>
    <cellStyle name="Normal 2 6 3 3" xfId="21107"/>
    <cellStyle name="Normal 2 6 3 3 2" xfId="21108"/>
    <cellStyle name="Normal 2 6 3 4" xfId="21109"/>
    <cellStyle name="Normal 2 6 4" xfId="21110"/>
    <cellStyle name="Normal 2 6 4 2" xfId="21111"/>
    <cellStyle name="Normal 2 6 4 2 2" xfId="21112"/>
    <cellStyle name="Normal 2 6 4 2 2 2" xfId="21113"/>
    <cellStyle name="Normal 2 6 4 2 3" xfId="21114"/>
    <cellStyle name="Normal 2 6 4 3" xfId="21115"/>
    <cellStyle name="Normal 2 6 4 3 2" xfId="21116"/>
    <cellStyle name="Normal 2 6 4 4" xfId="21117"/>
    <cellStyle name="Normal 2 6 5" xfId="21118"/>
    <cellStyle name="Normal 2 6 5 2" xfId="21119"/>
    <cellStyle name="Normal 2 6 5 2 2" xfId="21120"/>
    <cellStyle name="Normal 2 6 5 3" xfId="21121"/>
    <cellStyle name="Normal 2 6 6" xfId="21122"/>
    <cellStyle name="Normal 2 6 6 2" xfId="21123"/>
    <cellStyle name="Normal 2 6 7" xfId="21124"/>
    <cellStyle name="Normal 2 6 8" xfId="21125"/>
    <cellStyle name="Normal 2 7" xfId="4387"/>
    <cellStyle name="Normal 2 7 2" xfId="4388"/>
    <cellStyle name="Normal 2 7 2 2" xfId="21126"/>
    <cellStyle name="Normal 2 7 2 3" xfId="61422"/>
    <cellStyle name="Normal 2 7 3" xfId="21127"/>
    <cellStyle name="Normal 2 7 3 2" xfId="21128"/>
    <cellStyle name="Normal 2 7 3 2 2" xfId="21129"/>
    <cellStyle name="Normal 2 7 3 2 2 2" xfId="21130"/>
    <cellStyle name="Normal 2 7 3 2 3" xfId="21131"/>
    <cellStyle name="Normal 2 7 3 3" xfId="21132"/>
    <cellStyle name="Normal 2 7 3 3 2" xfId="21133"/>
    <cellStyle name="Normal 2 7 3 4" xfId="21134"/>
    <cellStyle name="Normal 2 7 4" xfId="21135"/>
    <cellStyle name="Normal 2 7 4 2" xfId="21136"/>
    <cellStyle name="Normal 2 7 4 2 2" xfId="21137"/>
    <cellStyle name="Normal 2 7 4 2 2 2" xfId="21138"/>
    <cellStyle name="Normal 2 7 4 2 3" xfId="21139"/>
    <cellStyle name="Normal 2 7 4 3" xfId="21140"/>
    <cellStyle name="Normal 2 7 4 3 2" xfId="21141"/>
    <cellStyle name="Normal 2 7 4 4" xfId="21142"/>
    <cellStyle name="Normal 2 7 5" xfId="21143"/>
    <cellStyle name="Normal 2 7 5 2" xfId="21144"/>
    <cellStyle name="Normal 2 7 5 2 2" xfId="21145"/>
    <cellStyle name="Normal 2 7 5 3" xfId="21146"/>
    <cellStyle name="Normal 2 7 6" xfId="21147"/>
    <cellStyle name="Normal 2 7 6 2" xfId="21148"/>
    <cellStyle name="Normal 2 7 7" xfId="21149"/>
    <cellStyle name="Normal 2 7 8" xfId="21150"/>
    <cellStyle name="Normal 2 8" xfId="4389"/>
    <cellStyle name="Normal 2 8 2" xfId="4390"/>
    <cellStyle name="Normal 2 8 2 2" xfId="21151"/>
    <cellStyle name="Normal 2 8 2 3" xfId="61423"/>
    <cellStyle name="Normal 2 8 3" xfId="21152"/>
    <cellStyle name="Normal 2 8 3 2" xfId="21153"/>
    <cellStyle name="Normal 2 8 3 2 2" xfId="21154"/>
    <cellStyle name="Normal 2 8 3 2 2 2" xfId="21155"/>
    <cellStyle name="Normal 2 8 3 2 3" xfId="21156"/>
    <cellStyle name="Normal 2 8 3 3" xfId="21157"/>
    <cellStyle name="Normal 2 8 3 3 2" xfId="21158"/>
    <cellStyle name="Normal 2 8 3 4" xfId="21159"/>
    <cellStyle name="Normal 2 8 4" xfId="21160"/>
    <cellStyle name="Normal 2 8 4 2" xfId="21161"/>
    <cellStyle name="Normal 2 8 4 2 2" xfId="21162"/>
    <cellStyle name="Normal 2 8 4 2 2 2" xfId="21163"/>
    <cellStyle name="Normal 2 8 4 2 3" xfId="21164"/>
    <cellStyle name="Normal 2 8 4 3" xfId="21165"/>
    <cellStyle name="Normal 2 8 4 3 2" xfId="21166"/>
    <cellStyle name="Normal 2 8 4 4" xfId="21167"/>
    <cellStyle name="Normal 2 8 5" xfId="21168"/>
    <cellStyle name="Normal 2 8 5 2" xfId="21169"/>
    <cellStyle name="Normal 2 8 5 2 2" xfId="21170"/>
    <cellStyle name="Normal 2 8 5 3" xfId="21171"/>
    <cellStyle name="Normal 2 8 6" xfId="21172"/>
    <cellStyle name="Normal 2 8 6 2" xfId="21173"/>
    <cellStyle name="Normal 2 8 7" xfId="21174"/>
    <cellStyle name="Normal 2 8 8" xfId="21175"/>
    <cellStyle name="Normal 2 9" xfId="4391"/>
    <cellStyle name="Normal 2 9 2" xfId="4392"/>
    <cellStyle name="Normal 2 9 2 2" xfId="61424"/>
    <cellStyle name="Normal 2 9 2 3" xfId="61425"/>
    <cellStyle name="Normal 2 9 3" xfId="21176"/>
    <cellStyle name="Normal 2 9 3 2" xfId="21177"/>
    <cellStyle name="Normal 2 9 3 2 2" xfId="21178"/>
    <cellStyle name="Normal 2 9 3 2 2 2" xfId="21179"/>
    <cellStyle name="Normal 2 9 3 2 3" xfId="21180"/>
    <cellStyle name="Normal 2 9 3 3" xfId="21181"/>
    <cellStyle name="Normal 2 9 3 3 2" xfId="21182"/>
    <cellStyle name="Normal 2 9 3 4" xfId="21183"/>
    <cellStyle name="Normal 2 9 4" xfId="21184"/>
    <cellStyle name="Normal 2 9 4 2" xfId="21185"/>
    <cellStyle name="Normal 2 9 4 2 2" xfId="21186"/>
    <cellStyle name="Normal 2 9 4 2 2 2" xfId="21187"/>
    <cellStyle name="Normal 2 9 4 2 3" xfId="21188"/>
    <cellStyle name="Normal 2 9 4 3" xfId="21189"/>
    <cellStyle name="Normal 2 9 4 3 2" xfId="21190"/>
    <cellStyle name="Normal 2 9 4 4" xfId="21191"/>
    <cellStyle name="Normal 2 9 5" xfId="21192"/>
    <cellStyle name="Normal 2 9 5 2" xfId="21193"/>
    <cellStyle name="Normal 2 9 5 2 2" xfId="21194"/>
    <cellStyle name="Normal 2 9 5 3" xfId="21195"/>
    <cellStyle name="Normal 2 9 6" xfId="21196"/>
    <cellStyle name="Normal 2 9 6 2" xfId="21197"/>
    <cellStyle name="Normal 2 9 7" xfId="21198"/>
    <cellStyle name="Normal 2 9 8" xfId="21199"/>
    <cellStyle name="Normal 2_05-12  KH trung han 2016-2020 - Liem Thinh edited" xfId="4393"/>
    <cellStyle name="Normal 20" xfId="4394"/>
    <cellStyle name="Normal 20 10" xfId="61426"/>
    <cellStyle name="Normal 20 11" xfId="61427"/>
    <cellStyle name="Normal 20 12" xfId="61428"/>
    <cellStyle name="Normal 20 2" xfId="4395"/>
    <cellStyle name="Normal 20 2 2" xfId="21200"/>
    <cellStyle name="Normal 20 2 3" xfId="21201"/>
    <cellStyle name="Normal 20 2 4" xfId="61429"/>
    <cellStyle name="Normal 20 2 5" xfId="61430"/>
    <cellStyle name="Normal 20 3" xfId="21202"/>
    <cellStyle name="Normal 20 3 2" xfId="21203"/>
    <cellStyle name="Normal 20 4" xfId="21204"/>
    <cellStyle name="Normal 20 4 2" xfId="21205"/>
    <cellStyle name="Normal 20 5" xfId="21206"/>
    <cellStyle name="Normal 20 5 2" xfId="21207"/>
    <cellStyle name="Normal 20 6" xfId="21208"/>
    <cellStyle name="Normal 20 6 2" xfId="21209"/>
    <cellStyle name="Normal 20 7" xfId="21210"/>
    <cellStyle name="Normal 20 7 2" xfId="21211"/>
    <cellStyle name="Normal 20 8" xfId="21212"/>
    <cellStyle name="Normal 20 9" xfId="21213"/>
    <cellStyle name="Normal 21" xfId="1821"/>
    <cellStyle name="Normal 21 10" xfId="61431"/>
    <cellStyle name="Normal 21 11" xfId="61432"/>
    <cellStyle name="Normal 21 12" xfId="61433"/>
    <cellStyle name="Normal 21 2" xfId="1822"/>
    <cellStyle name="Normal 21 2 2" xfId="21214"/>
    <cellStyle name="Normal 21 2 3" xfId="21215"/>
    <cellStyle name="Normal 21 2 4" xfId="61434"/>
    <cellStyle name="Normal 21 2 5" xfId="61435"/>
    <cellStyle name="Normal 21 3" xfId="5808"/>
    <cellStyle name="Normal 21 3 2" xfId="21216"/>
    <cellStyle name="Normal 21 4" xfId="21217"/>
    <cellStyle name="Normal 21 4 2" xfId="21218"/>
    <cellStyle name="Normal 21 4 2 2" xfId="21219"/>
    <cellStyle name="Normal 21 5" xfId="21220"/>
    <cellStyle name="Normal 21 5 2" xfId="21221"/>
    <cellStyle name="Normal 21 6" xfId="21222"/>
    <cellStyle name="Normal 21 6 2" xfId="21223"/>
    <cellStyle name="Normal 21 7" xfId="21224"/>
    <cellStyle name="Normal 21 7 2" xfId="21225"/>
    <cellStyle name="Normal 21 8" xfId="21226"/>
    <cellStyle name="Normal 21 9" xfId="61436"/>
    <cellStyle name="Normal 22" xfId="1823"/>
    <cellStyle name="Normal 22 2" xfId="4396"/>
    <cellStyle name="Normal 22 2 2" xfId="21227"/>
    <cellStyle name="Normal 22 2 3" xfId="61437"/>
    <cellStyle name="Normal 22 2 4" xfId="61438"/>
    <cellStyle name="Normal 22 3" xfId="21228"/>
    <cellStyle name="Normal 22 4" xfId="21229"/>
    <cellStyle name="Normal 22 5" xfId="61439"/>
    <cellStyle name="Normal 22 6" xfId="61440"/>
    <cellStyle name="Normal 23" xfId="1824"/>
    <cellStyle name="Normal 23 2" xfId="1825"/>
    <cellStyle name="Normal 23 2 2" xfId="21230"/>
    <cellStyle name="Normal 23 2 3" xfId="61441"/>
    <cellStyle name="Normal 23 2 4" xfId="61442"/>
    <cellStyle name="Normal 23 3" xfId="1826"/>
    <cellStyle name="Normal 23 3 2" xfId="21231"/>
    <cellStyle name="Normal 23 3 3" xfId="21232"/>
    <cellStyle name="Normal 23 4" xfId="21233"/>
    <cellStyle name="Normal 23 5" xfId="61443"/>
    <cellStyle name="Normal 23 6" xfId="61444"/>
    <cellStyle name="Normal 23 7" xfId="61445"/>
    <cellStyle name="Normal 232" xfId="61446"/>
    <cellStyle name="Normal 24" xfId="1827"/>
    <cellStyle name="Normal 24 2" xfId="1828"/>
    <cellStyle name="Normal 24 2 2" xfId="4397"/>
    <cellStyle name="Normal 24 2 2 2" xfId="61447"/>
    <cellStyle name="Normal 24 2 2 3" xfId="61448"/>
    <cellStyle name="Normal 24 2 3" xfId="21234"/>
    <cellStyle name="Normal 24 2 4" xfId="21235"/>
    <cellStyle name="Normal 24 2 5" xfId="61449"/>
    <cellStyle name="Normal 24 3" xfId="21236"/>
    <cellStyle name="Normal 24 4" xfId="61450"/>
    <cellStyle name="Normal 24 5" xfId="61451"/>
    <cellStyle name="Normal 24 6" xfId="61452"/>
    <cellStyle name="Normal 25" xfId="1829"/>
    <cellStyle name="Normal 25 2" xfId="4398"/>
    <cellStyle name="Normal 25 2 2" xfId="21237"/>
    <cellStyle name="Normal 25 2 3" xfId="61453"/>
    <cellStyle name="Normal 25 2 4" xfId="61454"/>
    <cellStyle name="Normal 25 3" xfId="4399"/>
    <cellStyle name="Normal 25 3 2" xfId="61455"/>
    <cellStyle name="Normal 25 3 3" xfId="61456"/>
    <cellStyle name="Normal 25 4" xfId="21238"/>
    <cellStyle name="Normal 25 5" xfId="61457"/>
    <cellStyle name="Normal 25 6" xfId="61458"/>
    <cellStyle name="Normal 25 7" xfId="61459"/>
    <cellStyle name="Normal 26" xfId="1830"/>
    <cellStyle name="Normal 26 2" xfId="4400"/>
    <cellStyle name="Normal 26 2 2" xfId="21239"/>
    <cellStyle name="Normal 26 2 3" xfId="61460"/>
    <cellStyle name="Normal 26 2 4" xfId="61461"/>
    <cellStyle name="Normal 26 3" xfId="21240"/>
    <cellStyle name="Normal 26 4" xfId="61462"/>
    <cellStyle name="Normal 26 5" xfId="61463"/>
    <cellStyle name="Normal 26 6" xfId="61464"/>
    <cellStyle name="Normal 27" xfId="1831"/>
    <cellStyle name="Normal 27 2" xfId="4401"/>
    <cellStyle name="Normal 27 2 2" xfId="21241"/>
    <cellStyle name="Normal 27 2 3" xfId="61465"/>
    <cellStyle name="Normal 27 2 4" xfId="61466"/>
    <cellStyle name="Normal 27 3" xfId="21242"/>
    <cellStyle name="Normal 27 4" xfId="61467"/>
    <cellStyle name="Normal 27 5" xfId="61468"/>
    <cellStyle name="Normal 27 6" xfId="61469"/>
    <cellStyle name="Normal 28" xfId="1832"/>
    <cellStyle name="Normal 28 2" xfId="4402"/>
    <cellStyle name="Normal 28 2 2" xfId="21243"/>
    <cellStyle name="Normal 28 2 3" xfId="61470"/>
    <cellStyle name="Normal 28 2 4" xfId="61471"/>
    <cellStyle name="Normal 28 3" xfId="21244"/>
    <cellStyle name="Normal 28 4" xfId="61472"/>
    <cellStyle name="Normal 28 5" xfId="61473"/>
    <cellStyle name="Normal 28 6" xfId="61474"/>
    <cellStyle name="Normal 29" xfId="1833"/>
    <cellStyle name="Normal 29 2" xfId="4403"/>
    <cellStyle name="Normal 29 2 2" xfId="21245"/>
    <cellStyle name="Normal 29 2 3" xfId="61475"/>
    <cellStyle name="Normal 29 2 4" xfId="61476"/>
    <cellStyle name="Normal 29 3" xfId="21246"/>
    <cellStyle name="Normal 29 4" xfId="61477"/>
    <cellStyle name="Normal 29 5" xfId="61478"/>
    <cellStyle name="Normal 29 6" xfId="61479"/>
    <cellStyle name="Normal 3" xfId="20"/>
    <cellStyle name="Normal 3 10" xfId="4404"/>
    <cellStyle name="Normal 3 10 2" xfId="61480"/>
    <cellStyle name="Normal 3 10 3" xfId="61481"/>
    <cellStyle name="Normal 3 11" xfId="4405"/>
    <cellStyle name="Normal 3 11 2" xfId="61482"/>
    <cellStyle name="Normal 3 11 3" xfId="61483"/>
    <cellStyle name="Normal 3 12" xfId="4406"/>
    <cellStyle name="Normal 3 12 2" xfId="61484"/>
    <cellStyle name="Normal 3 12 3" xfId="61485"/>
    <cellStyle name="Normal 3 13" xfId="4407"/>
    <cellStyle name="Normal 3 13 2" xfId="61486"/>
    <cellStyle name="Normal 3 13 3" xfId="61487"/>
    <cellStyle name="Normal 3 14" xfId="4408"/>
    <cellStyle name="Normal 3 14 2" xfId="61488"/>
    <cellStyle name="Normal 3 14 3" xfId="61489"/>
    <cellStyle name="Normal 3 15" xfId="4409"/>
    <cellStyle name="Normal 3 15 2" xfId="61490"/>
    <cellStyle name="Normal 3 15 3" xfId="61491"/>
    <cellStyle name="Normal 3 16" xfId="4410"/>
    <cellStyle name="Normal 3 16 2" xfId="61492"/>
    <cellStyle name="Normal 3 16 3" xfId="61493"/>
    <cellStyle name="Normal 3 17" xfId="4411"/>
    <cellStyle name="Normal 3 17 2" xfId="61494"/>
    <cellStyle name="Normal 3 17 3" xfId="61495"/>
    <cellStyle name="Normal 3 18" xfId="4412"/>
    <cellStyle name="Normal 3 18 2" xfId="61496"/>
    <cellStyle name="Normal 3 18 3" xfId="61497"/>
    <cellStyle name="Normal 3 19" xfId="21247"/>
    <cellStyle name="Normal 3 2" xfId="1834"/>
    <cellStyle name="Normal 3 2 10" xfId="21248"/>
    <cellStyle name="Normal 3 2 10 2" xfId="21249"/>
    <cellStyle name="Normal 3 2 10 2 2" xfId="21250"/>
    <cellStyle name="Normal 3 2 10 2 2 2" xfId="21251"/>
    <cellStyle name="Normal 3 2 10 2 2 2 2" xfId="21252"/>
    <cellStyle name="Normal 3 2 10 2 2 3" xfId="21253"/>
    <cellStyle name="Normal 3 2 10 2 3" xfId="21254"/>
    <cellStyle name="Normal 3 2 10 2 3 2" xfId="21255"/>
    <cellStyle name="Normal 3 2 10 2 4" xfId="21256"/>
    <cellStyle name="Normal 3 2 10 3" xfId="21257"/>
    <cellStyle name="Normal 3 2 10 3 2" xfId="21258"/>
    <cellStyle name="Normal 3 2 10 3 2 2" xfId="21259"/>
    <cellStyle name="Normal 3 2 10 3 2 2 2" xfId="21260"/>
    <cellStyle name="Normal 3 2 10 3 2 3" xfId="21261"/>
    <cellStyle name="Normal 3 2 10 3 3" xfId="21262"/>
    <cellStyle name="Normal 3 2 10 3 3 2" xfId="21263"/>
    <cellStyle name="Normal 3 2 10 3 4" xfId="21264"/>
    <cellStyle name="Normal 3 2 10 4" xfId="21265"/>
    <cellStyle name="Normal 3 2 10 4 2" xfId="21266"/>
    <cellStyle name="Normal 3 2 10 4 2 2" xfId="21267"/>
    <cellStyle name="Normal 3 2 10 4 3" xfId="21268"/>
    <cellStyle name="Normal 3 2 10 5" xfId="21269"/>
    <cellStyle name="Normal 3 2 10 5 2" xfId="21270"/>
    <cellStyle name="Normal 3 2 10 6" xfId="21271"/>
    <cellStyle name="Normal 3 2 11" xfId="21272"/>
    <cellStyle name="Normal 3 2 12" xfId="21273"/>
    <cellStyle name="Normal 3 2 13" xfId="61498"/>
    <cellStyle name="Normal 3 2 2" xfId="1835"/>
    <cellStyle name="Normal 3 2 2 10" xfId="61499"/>
    <cellStyle name="Normal 3 2 2 11" xfId="61500"/>
    <cellStyle name="Normal 3 2 2 12" xfId="61501"/>
    <cellStyle name="Normal 3 2 2 2" xfId="4413"/>
    <cellStyle name="Normal 3 2 2 2 2" xfId="21274"/>
    <cellStyle name="Normal 3 2 2 2 3" xfId="21275"/>
    <cellStyle name="Normal 3 2 2 2 4" xfId="61502"/>
    <cellStyle name="Normal 3 2 2 2 5" xfId="61503"/>
    <cellStyle name="Normal 3 2 2 3" xfId="21276"/>
    <cellStyle name="Normal 3 2 2 3 2" xfId="21277"/>
    <cellStyle name="Normal 3 2 2 4" xfId="21278"/>
    <cellStyle name="Normal 3 2 2 4 2" xfId="21279"/>
    <cellStyle name="Normal 3 2 2 5" xfId="21280"/>
    <cellStyle name="Normal 3 2 2 5 2" xfId="21281"/>
    <cellStyle name="Normal 3 2 2 6" xfId="21282"/>
    <cellStyle name="Normal 3 2 2 6 2" xfId="21283"/>
    <cellStyle name="Normal 3 2 2 7" xfId="21284"/>
    <cellStyle name="Normal 3 2 2 7 2" xfId="21285"/>
    <cellStyle name="Normal 3 2 2 8" xfId="21286"/>
    <cellStyle name="Normal 3 2 2 9" xfId="21287"/>
    <cellStyle name="Normal 3 2 3" xfId="1836"/>
    <cellStyle name="Normal 3 2 3 2" xfId="4414"/>
    <cellStyle name="Normal 3 2 3 2 2" xfId="21288"/>
    <cellStyle name="Normal 3 2 3 2 3" xfId="61504"/>
    <cellStyle name="Normal 3 2 3 2 4" xfId="61505"/>
    <cellStyle name="Normal 3 2 3 3" xfId="21289"/>
    <cellStyle name="Normal 3 2 3 4" xfId="21290"/>
    <cellStyle name="Normal 3 2 3 5" xfId="61506"/>
    <cellStyle name="Normal 3 2 3 6" xfId="61507"/>
    <cellStyle name="Normal 3 2 4" xfId="1837"/>
    <cellStyle name="Normal 3 2 4 2" xfId="21291"/>
    <cellStyle name="Normal 3 2 4 3" xfId="21292"/>
    <cellStyle name="Normal 3 2 4 4" xfId="61508"/>
    <cellStyle name="Normal 3 2 4 5" xfId="61509"/>
    <cellStyle name="Normal 3 2 4 6" xfId="61510"/>
    <cellStyle name="Normal 3 2 5" xfId="1838"/>
    <cellStyle name="Normal 3 2 5 2" xfId="4415"/>
    <cellStyle name="Normal 3 2 5 2 2" xfId="21293"/>
    <cellStyle name="Normal 3 2 5 2 2 2" xfId="21294"/>
    <cellStyle name="Normal 3 2 5 2 2 2 2" xfId="21295"/>
    <cellStyle name="Normal 3 2 5 2 2 2 2 2" xfId="21296"/>
    <cellStyle name="Normal 3 2 5 2 2 2 2 2 2" xfId="21297"/>
    <cellStyle name="Normal 3 2 5 2 2 2 2 2 2 2" xfId="21298"/>
    <cellStyle name="Normal 3 2 5 2 2 2 2 2 3" xfId="21299"/>
    <cellStyle name="Normal 3 2 5 2 2 2 2 3" xfId="21300"/>
    <cellStyle name="Normal 3 2 5 2 2 2 2 3 2" xfId="21301"/>
    <cellStyle name="Normal 3 2 5 2 2 2 2 4" xfId="21302"/>
    <cellStyle name="Normal 3 2 5 2 2 2 3" xfId="21303"/>
    <cellStyle name="Normal 3 2 5 2 2 2 3 2" xfId="21304"/>
    <cellStyle name="Normal 3 2 5 2 2 2 3 2 2" xfId="21305"/>
    <cellStyle name="Normal 3 2 5 2 2 2 3 2 2 2" xfId="21306"/>
    <cellStyle name="Normal 3 2 5 2 2 2 3 2 3" xfId="21307"/>
    <cellStyle name="Normal 3 2 5 2 2 2 3 3" xfId="21308"/>
    <cellStyle name="Normal 3 2 5 2 2 2 3 3 2" xfId="21309"/>
    <cellStyle name="Normal 3 2 5 2 2 2 3 4" xfId="21310"/>
    <cellStyle name="Normal 3 2 5 2 2 2 4" xfId="21311"/>
    <cellStyle name="Normal 3 2 5 2 2 2 4 2" xfId="21312"/>
    <cellStyle name="Normal 3 2 5 2 2 2 4 2 2" xfId="21313"/>
    <cellStyle name="Normal 3 2 5 2 2 2 4 3" xfId="21314"/>
    <cellStyle name="Normal 3 2 5 2 2 2 5" xfId="21315"/>
    <cellStyle name="Normal 3 2 5 2 2 2 5 2" xfId="21316"/>
    <cellStyle name="Normal 3 2 5 2 2 2 6" xfId="21317"/>
    <cellStyle name="Normal 3 2 5 2 2 3" xfId="21318"/>
    <cellStyle name="Normal 3 2 5 2 2 3 2" xfId="21319"/>
    <cellStyle name="Normal 3 2 5 2 2 3 2 2" xfId="21320"/>
    <cellStyle name="Normal 3 2 5 2 2 3 2 2 2" xfId="21321"/>
    <cellStyle name="Normal 3 2 5 2 2 3 2 3" xfId="21322"/>
    <cellStyle name="Normal 3 2 5 2 2 3 3" xfId="21323"/>
    <cellStyle name="Normal 3 2 5 2 2 3 3 2" xfId="21324"/>
    <cellStyle name="Normal 3 2 5 2 2 3 4" xfId="21325"/>
    <cellStyle name="Normal 3 2 5 2 2 4" xfId="21326"/>
    <cellStyle name="Normal 3 2 5 2 2 4 2" xfId="21327"/>
    <cellStyle name="Normal 3 2 5 2 2 4 2 2" xfId="21328"/>
    <cellStyle name="Normal 3 2 5 2 2 4 2 2 2" xfId="21329"/>
    <cellStyle name="Normal 3 2 5 2 2 4 2 3" xfId="21330"/>
    <cellStyle name="Normal 3 2 5 2 2 4 3" xfId="21331"/>
    <cellStyle name="Normal 3 2 5 2 2 4 3 2" xfId="21332"/>
    <cellStyle name="Normal 3 2 5 2 2 4 4" xfId="21333"/>
    <cellStyle name="Normal 3 2 5 2 2 5" xfId="21334"/>
    <cellStyle name="Normal 3 2 5 2 2 5 2" xfId="21335"/>
    <cellStyle name="Normal 3 2 5 2 2 5 2 2" xfId="21336"/>
    <cellStyle name="Normal 3 2 5 2 2 5 3" xfId="21337"/>
    <cellStyle name="Normal 3 2 5 2 2 6" xfId="21338"/>
    <cellStyle name="Normal 3 2 5 2 2 6 2" xfId="21339"/>
    <cellStyle name="Normal 3 2 5 2 2 7" xfId="21340"/>
    <cellStyle name="Normal 3 2 5 2 3" xfId="21341"/>
    <cellStyle name="Normal 3 2 5 2 3 2" xfId="21342"/>
    <cellStyle name="Normal 3 2 5 2 3 2 2" xfId="21343"/>
    <cellStyle name="Normal 3 2 5 2 3 2 2 2" xfId="21344"/>
    <cellStyle name="Normal 3 2 5 2 3 2 2 2 2" xfId="21345"/>
    <cellStyle name="Normal 3 2 5 2 3 2 2 3" xfId="21346"/>
    <cellStyle name="Normal 3 2 5 2 3 2 3" xfId="21347"/>
    <cellStyle name="Normal 3 2 5 2 3 2 3 2" xfId="21348"/>
    <cellStyle name="Normal 3 2 5 2 3 2 4" xfId="21349"/>
    <cellStyle name="Normal 3 2 5 2 3 3" xfId="21350"/>
    <cellStyle name="Normal 3 2 5 2 3 3 2" xfId="21351"/>
    <cellStyle name="Normal 3 2 5 2 3 3 2 2" xfId="21352"/>
    <cellStyle name="Normal 3 2 5 2 3 3 2 2 2" xfId="21353"/>
    <cellStyle name="Normal 3 2 5 2 3 3 2 3" xfId="21354"/>
    <cellStyle name="Normal 3 2 5 2 3 3 3" xfId="21355"/>
    <cellStyle name="Normal 3 2 5 2 3 3 3 2" xfId="21356"/>
    <cellStyle name="Normal 3 2 5 2 3 3 4" xfId="21357"/>
    <cellStyle name="Normal 3 2 5 2 3 4" xfId="21358"/>
    <cellStyle name="Normal 3 2 5 2 3 4 2" xfId="21359"/>
    <cellStyle name="Normal 3 2 5 2 3 4 2 2" xfId="21360"/>
    <cellStyle name="Normal 3 2 5 2 3 4 3" xfId="21361"/>
    <cellStyle name="Normal 3 2 5 2 3 5" xfId="21362"/>
    <cellStyle name="Normal 3 2 5 2 3 5 2" xfId="21363"/>
    <cellStyle name="Normal 3 2 5 2 3 6" xfId="21364"/>
    <cellStyle name="Normal 3 2 5 2 4" xfId="21365"/>
    <cellStyle name="Normal 3 2 5 2 4 2" xfId="21366"/>
    <cellStyle name="Normal 3 2 5 2 4 2 2" xfId="21367"/>
    <cellStyle name="Normal 3 2 5 2 4 2 2 2" xfId="21368"/>
    <cellStyle name="Normal 3 2 5 2 4 2 3" xfId="21369"/>
    <cellStyle name="Normal 3 2 5 2 4 3" xfId="21370"/>
    <cellStyle name="Normal 3 2 5 2 4 3 2" xfId="21371"/>
    <cellStyle name="Normal 3 2 5 2 4 4" xfId="21372"/>
    <cellStyle name="Normal 3 2 5 2 5" xfId="21373"/>
    <cellStyle name="Normal 3 2 5 2 5 2" xfId="21374"/>
    <cellStyle name="Normal 3 2 5 2 5 2 2" xfId="21375"/>
    <cellStyle name="Normal 3 2 5 2 5 2 2 2" xfId="21376"/>
    <cellStyle name="Normal 3 2 5 2 5 2 3" xfId="21377"/>
    <cellStyle name="Normal 3 2 5 2 5 3" xfId="21378"/>
    <cellStyle name="Normal 3 2 5 2 5 3 2" xfId="21379"/>
    <cellStyle name="Normal 3 2 5 2 5 4" xfId="21380"/>
    <cellStyle name="Normal 3 2 5 2 6" xfId="21381"/>
    <cellStyle name="Normal 3 2 5 2 6 2" xfId="21382"/>
    <cellStyle name="Normal 3 2 5 2 6 2 2" xfId="21383"/>
    <cellStyle name="Normal 3 2 5 2 6 3" xfId="21384"/>
    <cellStyle name="Normal 3 2 5 2 7" xfId="21385"/>
    <cellStyle name="Normal 3 2 5 2 7 2" xfId="21386"/>
    <cellStyle name="Normal 3 2 5 2 8" xfId="21387"/>
    <cellStyle name="Normal 3 2 5 2 8 2" xfId="21388"/>
    <cellStyle name="Normal 3 2 5 2 9" xfId="21389"/>
    <cellStyle name="Normal 3 2 5 3" xfId="21390"/>
    <cellStyle name="Normal 3 2 5 3 2" xfId="21391"/>
    <cellStyle name="Normal 3 2 5 3 2 2" xfId="21392"/>
    <cellStyle name="Normal 3 2 5 3 2 2 2" xfId="21393"/>
    <cellStyle name="Normal 3 2 5 3 2 2 2 2" xfId="21394"/>
    <cellStyle name="Normal 3 2 5 3 2 2 2 2 2" xfId="21395"/>
    <cellStyle name="Normal 3 2 5 3 2 2 2 3" xfId="21396"/>
    <cellStyle name="Normal 3 2 5 3 2 2 3" xfId="21397"/>
    <cellStyle name="Normal 3 2 5 3 2 2 3 2" xfId="21398"/>
    <cellStyle name="Normal 3 2 5 3 2 2 4" xfId="21399"/>
    <cellStyle name="Normal 3 2 5 3 2 3" xfId="21400"/>
    <cellStyle name="Normal 3 2 5 3 2 3 2" xfId="21401"/>
    <cellStyle name="Normal 3 2 5 3 2 3 2 2" xfId="21402"/>
    <cellStyle name="Normal 3 2 5 3 2 3 2 2 2" xfId="21403"/>
    <cellStyle name="Normal 3 2 5 3 2 3 2 3" xfId="21404"/>
    <cellStyle name="Normal 3 2 5 3 2 3 3" xfId="21405"/>
    <cellStyle name="Normal 3 2 5 3 2 3 3 2" xfId="21406"/>
    <cellStyle name="Normal 3 2 5 3 2 3 4" xfId="21407"/>
    <cellStyle name="Normal 3 2 5 3 2 4" xfId="21408"/>
    <cellStyle name="Normal 3 2 5 3 2 4 2" xfId="21409"/>
    <cellStyle name="Normal 3 2 5 3 2 4 2 2" xfId="21410"/>
    <cellStyle name="Normal 3 2 5 3 2 4 3" xfId="21411"/>
    <cellStyle name="Normal 3 2 5 3 2 5" xfId="21412"/>
    <cellStyle name="Normal 3 2 5 3 2 5 2" xfId="21413"/>
    <cellStyle name="Normal 3 2 5 3 2 6" xfId="21414"/>
    <cellStyle name="Normal 3 2 5 3 3" xfId="21415"/>
    <cellStyle name="Normal 3 2 5 3 3 2" xfId="21416"/>
    <cellStyle name="Normal 3 2 5 3 3 2 2" xfId="21417"/>
    <cellStyle name="Normal 3 2 5 3 3 2 2 2" xfId="21418"/>
    <cellStyle name="Normal 3 2 5 3 3 2 3" xfId="21419"/>
    <cellStyle name="Normal 3 2 5 3 3 3" xfId="21420"/>
    <cellStyle name="Normal 3 2 5 3 3 3 2" xfId="21421"/>
    <cellStyle name="Normal 3 2 5 3 3 4" xfId="21422"/>
    <cellStyle name="Normal 3 2 5 3 4" xfId="21423"/>
    <cellStyle name="Normal 3 2 5 3 4 2" xfId="21424"/>
    <cellStyle name="Normal 3 2 5 3 4 2 2" xfId="21425"/>
    <cellStyle name="Normal 3 2 5 3 4 2 2 2" xfId="21426"/>
    <cellStyle name="Normal 3 2 5 3 4 2 3" xfId="21427"/>
    <cellStyle name="Normal 3 2 5 3 4 3" xfId="21428"/>
    <cellStyle name="Normal 3 2 5 3 4 3 2" xfId="21429"/>
    <cellStyle name="Normal 3 2 5 3 4 4" xfId="21430"/>
    <cellStyle name="Normal 3 2 5 3 5" xfId="21431"/>
    <cellStyle name="Normal 3 2 5 3 5 2" xfId="21432"/>
    <cellStyle name="Normal 3 2 5 3 5 2 2" xfId="21433"/>
    <cellStyle name="Normal 3 2 5 3 5 3" xfId="21434"/>
    <cellStyle name="Normal 3 2 5 3 6" xfId="21435"/>
    <cellStyle name="Normal 3 2 5 3 6 2" xfId="21436"/>
    <cellStyle name="Normal 3 2 5 3 7" xfId="21437"/>
    <cellStyle name="Normal 3 2 5 4" xfId="21438"/>
    <cellStyle name="Normal 3 2 5 4 2" xfId="21439"/>
    <cellStyle name="Normal 3 2 5 4 2 2" xfId="21440"/>
    <cellStyle name="Normal 3 2 5 4 2 2 2" xfId="21441"/>
    <cellStyle name="Normal 3 2 5 4 2 2 2 2" xfId="21442"/>
    <cellStyle name="Normal 3 2 5 4 2 2 3" xfId="21443"/>
    <cellStyle name="Normal 3 2 5 4 2 3" xfId="21444"/>
    <cellStyle name="Normal 3 2 5 4 2 3 2" xfId="21445"/>
    <cellStyle name="Normal 3 2 5 4 2 4" xfId="21446"/>
    <cellStyle name="Normal 3 2 5 4 3" xfId="21447"/>
    <cellStyle name="Normal 3 2 5 4 3 2" xfId="21448"/>
    <cellStyle name="Normal 3 2 5 4 3 2 2" xfId="21449"/>
    <cellStyle name="Normal 3 2 5 4 3 2 2 2" xfId="21450"/>
    <cellStyle name="Normal 3 2 5 4 3 2 3" xfId="21451"/>
    <cellStyle name="Normal 3 2 5 4 3 3" xfId="21452"/>
    <cellStyle name="Normal 3 2 5 4 3 3 2" xfId="21453"/>
    <cellStyle name="Normal 3 2 5 4 3 4" xfId="21454"/>
    <cellStyle name="Normal 3 2 5 4 4" xfId="21455"/>
    <cellStyle name="Normal 3 2 5 4 4 2" xfId="21456"/>
    <cellStyle name="Normal 3 2 5 4 4 2 2" xfId="21457"/>
    <cellStyle name="Normal 3 2 5 4 4 3" xfId="21458"/>
    <cellStyle name="Normal 3 2 5 4 5" xfId="21459"/>
    <cellStyle name="Normal 3 2 5 4 5 2" xfId="21460"/>
    <cellStyle name="Normal 3 2 5 4 6" xfId="21461"/>
    <cellStyle name="Normal 3 2 5 5" xfId="21462"/>
    <cellStyle name="Normal 3 2 6" xfId="4416"/>
    <cellStyle name="Normal 3 2 6 2" xfId="4417"/>
    <cellStyle name="Normal 3 2 6 2 2" xfId="21463"/>
    <cellStyle name="Normal 3 2 6 2 2 2" xfId="21464"/>
    <cellStyle name="Normal 3 2 6 2 2 2 2" xfId="21465"/>
    <cellStyle name="Normal 3 2 6 2 2 2 2 2" xfId="21466"/>
    <cellStyle name="Normal 3 2 6 2 2 2 2 2 2" xfId="21467"/>
    <cellStyle name="Normal 3 2 6 2 2 2 2 2 2 2" xfId="21468"/>
    <cellStyle name="Normal 3 2 6 2 2 2 2 2 3" xfId="21469"/>
    <cellStyle name="Normal 3 2 6 2 2 2 2 3" xfId="21470"/>
    <cellStyle name="Normal 3 2 6 2 2 2 2 3 2" xfId="21471"/>
    <cellStyle name="Normal 3 2 6 2 2 2 2 4" xfId="21472"/>
    <cellStyle name="Normal 3 2 6 2 2 2 3" xfId="21473"/>
    <cellStyle name="Normal 3 2 6 2 2 2 3 2" xfId="21474"/>
    <cellStyle name="Normal 3 2 6 2 2 2 3 2 2" xfId="21475"/>
    <cellStyle name="Normal 3 2 6 2 2 2 3 2 2 2" xfId="21476"/>
    <cellStyle name="Normal 3 2 6 2 2 2 3 2 3" xfId="21477"/>
    <cellStyle name="Normal 3 2 6 2 2 2 3 3" xfId="21478"/>
    <cellStyle name="Normal 3 2 6 2 2 2 3 3 2" xfId="21479"/>
    <cellStyle name="Normal 3 2 6 2 2 2 3 4" xfId="21480"/>
    <cellStyle name="Normal 3 2 6 2 2 2 4" xfId="21481"/>
    <cellStyle name="Normal 3 2 6 2 2 2 4 2" xfId="21482"/>
    <cellStyle name="Normal 3 2 6 2 2 2 4 2 2" xfId="21483"/>
    <cellStyle name="Normal 3 2 6 2 2 2 4 3" xfId="21484"/>
    <cellStyle name="Normal 3 2 6 2 2 2 5" xfId="21485"/>
    <cellStyle name="Normal 3 2 6 2 2 2 5 2" xfId="21486"/>
    <cellStyle name="Normal 3 2 6 2 2 2 6" xfId="21487"/>
    <cellStyle name="Normal 3 2 6 2 2 3" xfId="21488"/>
    <cellStyle name="Normal 3 2 6 2 2 3 2" xfId="21489"/>
    <cellStyle name="Normal 3 2 6 2 2 3 2 2" xfId="21490"/>
    <cellStyle name="Normal 3 2 6 2 2 3 2 2 2" xfId="21491"/>
    <cellStyle name="Normal 3 2 6 2 2 3 2 3" xfId="21492"/>
    <cellStyle name="Normal 3 2 6 2 2 3 3" xfId="21493"/>
    <cellStyle name="Normal 3 2 6 2 2 3 3 2" xfId="21494"/>
    <cellStyle name="Normal 3 2 6 2 2 3 4" xfId="21495"/>
    <cellStyle name="Normal 3 2 6 2 2 4" xfId="21496"/>
    <cellStyle name="Normal 3 2 6 2 2 4 2" xfId="21497"/>
    <cellStyle name="Normal 3 2 6 2 2 4 2 2" xfId="21498"/>
    <cellStyle name="Normal 3 2 6 2 2 4 2 2 2" xfId="21499"/>
    <cellStyle name="Normal 3 2 6 2 2 4 2 3" xfId="21500"/>
    <cellStyle name="Normal 3 2 6 2 2 4 3" xfId="21501"/>
    <cellStyle name="Normal 3 2 6 2 2 4 3 2" xfId="21502"/>
    <cellStyle name="Normal 3 2 6 2 2 4 4" xfId="21503"/>
    <cellStyle name="Normal 3 2 6 2 2 5" xfId="21504"/>
    <cellStyle name="Normal 3 2 6 2 2 5 2" xfId="21505"/>
    <cellStyle name="Normal 3 2 6 2 2 5 2 2" xfId="21506"/>
    <cellStyle name="Normal 3 2 6 2 2 5 3" xfId="21507"/>
    <cellStyle name="Normal 3 2 6 2 2 6" xfId="21508"/>
    <cellStyle name="Normal 3 2 6 2 2 6 2" xfId="21509"/>
    <cellStyle name="Normal 3 2 6 2 2 7" xfId="21510"/>
    <cellStyle name="Normal 3 2 6 2 3" xfId="21511"/>
    <cellStyle name="Normal 3 2 6 2 3 2" xfId="21512"/>
    <cellStyle name="Normal 3 2 6 2 3 2 2" xfId="21513"/>
    <cellStyle name="Normal 3 2 6 2 3 2 2 2" xfId="21514"/>
    <cellStyle name="Normal 3 2 6 2 3 2 2 2 2" xfId="21515"/>
    <cellStyle name="Normal 3 2 6 2 3 2 2 3" xfId="21516"/>
    <cellStyle name="Normal 3 2 6 2 3 2 3" xfId="21517"/>
    <cellStyle name="Normal 3 2 6 2 3 2 3 2" xfId="21518"/>
    <cellStyle name="Normal 3 2 6 2 3 2 4" xfId="21519"/>
    <cellStyle name="Normal 3 2 6 2 3 3" xfId="21520"/>
    <cellStyle name="Normal 3 2 6 2 3 3 2" xfId="21521"/>
    <cellStyle name="Normal 3 2 6 2 3 3 2 2" xfId="21522"/>
    <cellStyle name="Normal 3 2 6 2 3 3 2 2 2" xfId="21523"/>
    <cellStyle name="Normal 3 2 6 2 3 3 2 3" xfId="21524"/>
    <cellStyle name="Normal 3 2 6 2 3 3 3" xfId="21525"/>
    <cellStyle name="Normal 3 2 6 2 3 3 3 2" xfId="21526"/>
    <cellStyle name="Normal 3 2 6 2 3 3 4" xfId="21527"/>
    <cellStyle name="Normal 3 2 6 2 3 4" xfId="21528"/>
    <cellStyle name="Normal 3 2 6 2 3 4 2" xfId="21529"/>
    <cellStyle name="Normal 3 2 6 2 3 4 2 2" xfId="21530"/>
    <cellStyle name="Normal 3 2 6 2 3 4 3" xfId="21531"/>
    <cellStyle name="Normal 3 2 6 2 3 5" xfId="21532"/>
    <cellStyle name="Normal 3 2 6 2 3 5 2" xfId="21533"/>
    <cellStyle name="Normal 3 2 6 2 3 6" xfId="21534"/>
    <cellStyle name="Normal 3 2 6 2 4" xfId="21535"/>
    <cellStyle name="Normal 3 2 6 2 4 2" xfId="21536"/>
    <cellStyle name="Normal 3 2 6 2 4 2 2" xfId="21537"/>
    <cellStyle name="Normal 3 2 6 2 4 2 2 2" xfId="21538"/>
    <cellStyle name="Normal 3 2 6 2 4 2 3" xfId="21539"/>
    <cellStyle name="Normal 3 2 6 2 4 3" xfId="21540"/>
    <cellStyle name="Normal 3 2 6 2 4 3 2" xfId="21541"/>
    <cellStyle name="Normal 3 2 6 2 4 4" xfId="21542"/>
    <cellStyle name="Normal 3 2 6 2 5" xfId="21543"/>
    <cellStyle name="Normal 3 2 6 2 5 2" xfId="21544"/>
    <cellStyle name="Normal 3 2 6 2 5 2 2" xfId="21545"/>
    <cellStyle name="Normal 3 2 6 2 5 2 2 2" xfId="21546"/>
    <cellStyle name="Normal 3 2 6 2 5 2 3" xfId="21547"/>
    <cellStyle name="Normal 3 2 6 2 5 3" xfId="21548"/>
    <cellStyle name="Normal 3 2 6 2 5 3 2" xfId="21549"/>
    <cellStyle name="Normal 3 2 6 2 5 4" xfId="21550"/>
    <cellStyle name="Normal 3 2 6 2 6" xfId="21551"/>
    <cellStyle name="Normal 3 2 6 2 6 2" xfId="21552"/>
    <cellStyle name="Normal 3 2 6 2 6 2 2" xfId="21553"/>
    <cellStyle name="Normal 3 2 6 2 6 3" xfId="21554"/>
    <cellStyle name="Normal 3 2 6 2 7" xfId="21555"/>
    <cellStyle name="Normal 3 2 6 2 7 2" xfId="21556"/>
    <cellStyle name="Normal 3 2 6 2 8" xfId="21557"/>
    <cellStyle name="Normal 3 2 6 2 8 2" xfId="21558"/>
    <cellStyle name="Normal 3 2 6 2 9" xfId="21559"/>
    <cellStyle name="Normal 3 2 6 3" xfId="21560"/>
    <cellStyle name="Normal 3 2 6 3 2" xfId="21561"/>
    <cellStyle name="Normal 3 2 6 3 2 2" xfId="21562"/>
    <cellStyle name="Normal 3 2 6 3 2 2 2" xfId="21563"/>
    <cellStyle name="Normal 3 2 6 3 2 2 2 2" xfId="21564"/>
    <cellStyle name="Normal 3 2 6 3 2 2 2 2 2" xfId="21565"/>
    <cellStyle name="Normal 3 2 6 3 2 2 2 3" xfId="21566"/>
    <cellStyle name="Normal 3 2 6 3 2 2 3" xfId="21567"/>
    <cellStyle name="Normal 3 2 6 3 2 2 3 2" xfId="21568"/>
    <cellStyle name="Normal 3 2 6 3 2 2 4" xfId="21569"/>
    <cellStyle name="Normal 3 2 6 3 2 3" xfId="21570"/>
    <cellStyle name="Normal 3 2 6 3 2 3 2" xfId="21571"/>
    <cellStyle name="Normal 3 2 6 3 2 3 2 2" xfId="21572"/>
    <cellStyle name="Normal 3 2 6 3 2 3 2 2 2" xfId="21573"/>
    <cellStyle name="Normal 3 2 6 3 2 3 2 3" xfId="21574"/>
    <cellStyle name="Normal 3 2 6 3 2 3 3" xfId="21575"/>
    <cellStyle name="Normal 3 2 6 3 2 3 3 2" xfId="21576"/>
    <cellStyle name="Normal 3 2 6 3 2 3 4" xfId="21577"/>
    <cellStyle name="Normal 3 2 6 3 2 4" xfId="21578"/>
    <cellStyle name="Normal 3 2 6 3 2 4 2" xfId="21579"/>
    <cellStyle name="Normal 3 2 6 3 2 4 2 2" xfId="21580"/>
    <cellStyle name="Normal 3 2 6 3 2 4 3" xfId="21581"/>
    <cellStyle name="Normal 3 2 6 3 2 5" xfId="21582"/>
    <cellStyle name="Normal 3 2 6 3 2 5 2" xfId="21583"/>
    <cellStyle name="Normal 3 2 6 3 2 6" xfId="21584"/>
    <cellStyle name="Normal 3 2 6 3 3" xfId="21585"/>
    <cellStyle name="Normal 3 2 6 3 3 2" xfId="21586"/>
    <cellStyle name="Normal 3 2 6 3 3 2 2" xfId="21587"/>
    <cellStyle name="Normal 3 2 6 3 3 2 2 2" xfId="21588"/>
    <cellStyle name="Normal 3 2 6 3 3 2 3" xfId="21589"/>
    <cellStyle name="Normal 3 2 6 3 3 3" xfId="21590"/>
    <cellStyle name="Normal 3 2 6 3 3 3 2" xfId="21591"/>
    <cellStyle name="Normal 3 2 6 3 3 4" xfId="21592"/>
    <cellStyle name="Normal 3 2 6 3 4" xfId="21593"/>
    <cellStyle name="Normal 3 2 6 3 4 2" xfId="21594"/>
    <cellStyle name="Normal 3 2 6 3 4 2 2" xfId="21595"/>
    <cellStyle name="Normal 3 2 6 3 4 2 2 2" xfId="21596"/>
    <cellStyle name="Normal 3 2 6 3 4 2 3" xfId="21597"/>
    <cellStyle name="Normal 3 2 6 3 4 3" xfId="21598"/>
    <cellStyle name="Normal 3 2 6 3 4 3 2" xfId="21599"/>
    <cellStyle name="Normal 3 2 6 3 4 4" xfId="21600"/>
    <cellStyle name="Normal 3 2 6 3 5" xfId="21601"/>
    <cellStyle name="Normal 3 2 6 3 5 2" xfId="21602"/>
    <cellStyle name="Normal 3 2 6 3 5 2 2" xfId="21603"/>
    <cellStyle name="Normal 3 2 6 3 5 3" xfId="21604"/>
    <cellStyle name="Normal 3 2 6 3 6" xfId="21605"/>
    <cellStyle name="Normal 3 2 6 3 6 2" xfId="21606"/>
    <cellStyle name="Normal 3 2 6 3 7" xfId="21607"/>
    <cellStyle name="Normal 3 2 6 4" xfId="21608"/>
    <cellStyle name="Normal 3 2 6 4 2" xfId="21609"/>
    <cellStyle name="Normal 3 2 6 4 2 2" xfId="21610"/>
    <cellStyle name="Normal 3 2 6 4 2 2 2" xfId="21611"/>
    <cellStyle name="Normal 3 2 6 4 2 2 2 2" xfId="21612"/>
    <cellStyle name="Normal 3 2 6 4 2 2 3" xfId="21613"/>
    <cellStyle name="Normal 3 2 6 4 2 3" xfId="21614"/>
    <cellStyle name="Normal 3 2 6 4 2 3 2" xfId="21615"/>
    <cellStyle name="Normal 3 2 6 4 2 4" xfId="21616"/>
    <cellStyle name="Normal 3 2 6 4 3" xfId="21617"/>
    <cellStyle name="Normal 3 2 6 4 3 2" xfId="21618"/>
    <cellStyle name="Normal 3 2 6 4 3 2 2" xfId="21619"/>
    <cellStyle name="Normal 3 2 6 4 3 2 2 2" xfId="21620"/>
    <cellStyle name="Normal 3 2 6 4 3 2 3" xfId="21621"/>
    <cellStyle name="Normal 3 2 6 4 3 3" xfId="21622"/>
    <cellStyle name="Normal 3 2 6 4 3 3 2" xfId="21623"/>
    <cellStyle name="Normal 3 2 6 4 3 4" xfId="21624"/>
    <cellStyle name="Normal 3 2 6 4 4" xfId="21625"/>
    <cellStyle name="Normal 3 2 6 4 4 2" xfId="21626"/>
    <cellStyle name="Normal 3 2 6 4 4 2 2" xfId="21627"/>
    <cellStyle name="Normal 3 2 6 4 4 3" xfId="21628"/>
    <cellStyle name="Normal 3 2 6 4 5" xfId="21629"/>
    <cellStyle name="Normal 3 2 6 4 5 2" xfId="21630"/>
    <cellStyle name="Normal 3 2 6 4 6" xfId="21631"/>
    <cellStyle name="Normal 3 2 6 5" xfId="21632"/>
    <cellStyle name="Normal 3 2 6 5 2" xfId="21633"/>
    <cellStyle name="Normal 3 2 6 6" xfId="21634"/>
    <cellStyle name="Normal 3 2 6 6 2" xfId="21635"/>
    <cellStyle name="Normal 3 2 7" xfId="4418"/>
    <cellStyle name="Normal 3 2 7 2" xfId="21636"/>
    <cellStyle name="Normal 3 2 7 2 2" xfId="21637"/>
    <cellStyle name="Normal 3 2 7 2 2 2" xfId="21638"/>
    <cellStyle name="Normal 3 2 7 2 2 2 2" xfId="21639"/>
    <cellStyle name="Normal 3 2 7 2 2 2 2 2" xfId="21640"/>
    <cellStyle name="Normal 3 2 7 2 2 2 2 2 2" xfId="21641"/>
    <cellStyle name="Normal 3 2 7 2 2 2 2 3" xfId="21642"/>
    <cellStyle name="Normal 3 2 7 2 2 2 3" xfId="21643"/>
    <cellStyle name="Normal 3 2 7 2 2 2 3 2" xfId="21644"/>
    <cellStyle name="Normal 3 2 7 2 2 2 4" xfId="21645"/>
    <cellStyle name="Normal 3 2 7 2 2 3" xfId="21646"/>
    <cellStyle name="Normal 3 2 7 2 2 3 2" xfId="21647"/>
    <cellStyle name="Normal 3 2 7 2 2 3 2 2" xfId="21648"/>
    <cellStyle name="Normal 3 2 7 2 2 3 2 2 2" xfId="21649"/>
    <cellStyle name="Normal 3 2 7 2 2 3 2 3" xfId="21650"/>
    <cellStyle name="Normal 3 2 7 2 2 3 3" xfId="21651"/>
    <cellStyle name="Normal 3 2 7 2 2 3 3 2" xfId="21652"/>
    <cellStyle name="Normal 3 2 7 2 2 3 4" xfId="21653"/>
    <cellStyle name="Normal 3 2 7 2 2 4" xfId="21654"/>
    <cellStyle name="Normal 3 2 7 2 2 4 2" xfId="21655"/>
    <cellStyle name="Normal 3 2 7 2 2 4 2 2" xfId="21656"/>
    <cellStyle name="Normal 3 2 7 2 2 4 3" xfId="21657"/>
    <cellStyle name="Normal 3 2 7 2 2 5" xfId="21658"/>
    <cellStyle name="Normal 3 2 7 2 2 5 2" xfId="21659"/>
    <cellStyle name="Normal 3 2 7 2 2 6" xfId="21660"/>
    <cellStyle name="Normal 3 2 7 2 3" xfId="21661"/>
    <cellStyle name="Normal 3 2 7 2 3 2" xfId="21662"/>
    <cellStyle name="Normal 3 2 7 2 3 2 2" xfId="21663"/>
    <cellStyle name="Normal 3 2 7 2 3 2 2 2" xfId="21664"/>
    <cellStyle name="Normal 3 2 7 2 3 2 3" xfId="21665"/>
    <cellStyle name="Normal 3 2 7 2 3 3" xfId="21666"/>
    <cellStyle name="Normal 3 2 7 2 3 3 2" xfId="21667"/>
    <cellStyle name="Normal 3 2 7 2 3 4" xfId="21668"/>
    <cellStyle name="Normal 3 2 7 2 4" xfId="21669"/>
    <cellStyle name="Normal 3 2 7 2 4 2" xfId="21670"/>
    <cellStyle name="Normal 3 2 7 2 4 2 2" xfId="21671"/>
    <cellStyle name="Normal 3 2 7 2 4 2 2 2" xfId="21672"/>
    <cellStyle name="Normal 3 2 7 2 4 2 3" xfId="21673"/>
    <cellStyle name="Normal 3 2 7 2 4 3" xfId="21674"/>
    <cellStyle name="Normal 3 2 7 2 4 3 2" xfId="21675"/>
    <cellStyle name="Normal 3 2 7 2 4 4" xfId="21676"/>
    <cellStyle name="Normal 3 2 7 2 5" xfId="21677"/>
    <cellStyle name="Normal 3 2 7 2 5 2" xfId="21678"/>
    <cellStyle name="Normal 3 2 7 2 5 2 2" xfId="21679"/>
    <cellStyle name="Normal 3 2 7 2 5 3" xfId="21680"/>
    <cellStyle name="Normal 3 2 7 2 6" xfId="21681"/>
    <cellStyle name="Normal 3 2 7 2 6 2" xfId="21682"/>
    <cellStyle name="Normal 3 2 7 2 7" xfId="21683"/>
    <cellStyle name="Normal 3 2 7 3" xfId="21684"/>
    <cellStyle name="Normal 3 2 7 3 2" xfId="21685"/>
    <cellStyle name="Normal 3 2 7 3 2 2" xfId="21686"/>
    <cellStyle name="Normal 3 2 7 3 2 2 2" xfId="21687"/>
    <cellStyle name="Normal 3 2 7 3 2 2 2 2" xfId="21688"/>
    <cellStyle name="Normal 3 2 7 3 2 2 3" xfId="21689"/>
    <cellStyle name="Normal 3 2 7 3 2 3" xfId="21690"/>
    <cellStyle name="Normal 3 2 7 3 2 3 2" xfId="21691"/>
    <cellStyle name="Normal 3 2 7 3 2 4" xfId="21692"/>
    <cellStyle name="Normal 3 2 7 3 3" xfId="21693"/>
    <cellStyle name="Normal 3 2 7 3 3 2" xfId="21694"/>
    <cellStyle name="Normal 3 2 7 3 3 2 2" xfId="21695"/>
    <cellStyle name="Normal 3 2 7 3 3 2 2 2" xfId="21696"/>
    <cellStyle name="Normal 3 2 7 3 3 2 3" xfId="21697"/>
    <cellStyle name="Normal 3 2 7 3 3 3" xfId="21698"/>
    <cellStyle name="Normal 3 2 7 3 3 3 2" xfId="21699"/>
    <cellStyle name="Normal 3 2 7 3 3 4" xfId="21700"/>
    <cellStyle name="Normal 3 2 7 3 4" xfId="21701"/>
    <cellStyle name="Normal 3 2 7 3 4 2" xfId="21702"/>
    <cellStyle name="Normal 3 2 7 3 4 2 2" xfId="21703"/>
    <cellStyle name="Normal 3 2 7 3 4 3" xfId="21704"/>
    <cellStyle name="Normal 3 2 7 3 5" xfId="21705"/>
    <cellStyle name="Normal 3 2 7 3 5 2" xfId="21706"/>
    <cellStyle name="Normal 3 2 7 3 6" xfId="21707"/>
    <cellStyle name="Normal 3 2 7 4" xfId="21708"/>
    <cellStyle name="Normal 3 2 7 4 2" xfId="21709"/>
    <cellStyle name="Normal 3 2 7 4 2 2" xfId="21710"/>
    <cellStyle name="Normal 3 2 7 4 2 2 2" xfId="21711"/>
    <cellStyle name="Normal 3 2 7 4 2 3" xfId="21712"/>
    <cellStyle name="Normal 3 2 7 4 3" xfId="21713"/>
    <cellStyle name="Normal 3 2 7 4 3 2" xfId="21714"/>
    <cellStyle name="Normal 3 2 7 4 4" xfId="21715"/>
    <cellStyle name="Normal 3 2 7 5" xfId="21716"/>
    <cellStyle name="Normal 3 2 7 5 2" xfId="21717"/>
    <cellStyle name="Normal 3 2 7 5 2 2" xfId="21718"/>
    <cellStyle name="Normal 3 2 7 5 2 2 2" xfId="21719"/>
    <cellStyle name="Normal 3 2 7 5 2 3" xfId="21720"/>
    <cellStyle name="Normal 3 2 7 5 3" xfId="21721"/>
    <cellStyle name="Normal 3 2 7 5 3 2" xfId="21722"/>
    <cellStyle name="Normal 3 2 7 5 4" xfId="21723"/>
    <cellStyle name="Normal 3 2 7 6" xfId="21724"/>
    <cellStyle name="Normal 3 2 7 6 2" xfId="21725"/>
    <cellStyle name="Normal 3 2 7 6 2 2" xfId="21726"/>
    <cellStyle name="Normal 3 2 7 6 3" xfId="21727"/>
    <cellStyle name="Normal 3 2 7 7" xfId="21728"/>
    <cellStyle name="Normal 3 2 7 7 2" xfId="21729"/>
    <cellStyle name="Normal 3 2 7 8" xfId="21730"/>
    <cellStyle name="Normal 3 2 7 8 2" xfId="21731"/>
    <cellStyle name="Normal 3 2 7 9" xfId="21732"/>
    <cellStyle name="Normal 3 2 8" xfId="21733"/>
    <cellStyle name="Normal 3 2 8 2" xfId="21734"/>
    <cellStyle name="Normal 3 2 8 2 2" xfId="21735"/>
    <cellStyle name="Normal 3 2 8 2 2 2" xfId="21736"/>
    <cellStyle name="Normal 3 2 8 2 2 2 2" xfId="21737"/>
    <cellStyle name="Normal 3 2 8 2 2 2 2 2" xfId="21738"/>
    <cellStyle name="Normal 3 2 8 2 2 2 2 2 2" xfId="21739"/>
    <cellStyle name="Normal 3 2 8 2 2 2 2 3" xfId="21740"/>
    <cellStyle name="Normal 3 2 8 2 2 2 3" xfId="21741"/>
    <cellStyle name="Normal 3 2 8 2 2 2 3 2" xfId="21742"/>
    <cellStyle name="Normal 3 2 8 2 2 2 4" xfId="21743"/>
    <cellStyle name="Normal 3 2 8 2 2 3" xfId="21744"/>
    <cellStyle name="Normal 3 2 8 2 2 3 2" xfId="21745"/>
    <cellStyle name="Normal 3 2 8 2 2 3 2 2" xfId="21746"/>
    <cellStyle name="Normal 3 2 8 2 2 3 2 2 2" xfId="21747"/>
    <cellStyle name="Normal 3 2 8 2 2 3 2 3" xfId="21748"/>
    <cellStyle name="Normal 3 2 8 2 2 3 3" xfId="21749"/>
    <cellStyle name="Normal 3 2 8 2 2 3 3 2" xfId="21750"/>
    <cellStyle name="Normal 3 2 8 2 2 3 4" xfId="21751"/>
    <cellStyle name="Normal 3 2 8 2 2 4" xfId="21752"/>
    <cellStyle name="Normal 3 2 8 2 2 4 2" xfId="21753"/>
    <cellStyle name="Normal 3 2 8 2 2 4 2 2" xfId="21754"/>
    <cellStyle name="Normal 3 2 8 2 2 4 3" xfId="21755"/>
    <cellStyle name="Normal 3 2 8 2 2 5" xfId="21756"/>
    <cellStyle name="Normal 3 2 8 2 2 5 2" xfId="21757"/>
    <cellStyle name="Normal 3 2 8 2 2 6" xfId="21758"/>
    <cellStyle name="Normal 3 2 8 2 3" xfId="21759"/>
    <cellStyle name="Normal 3 2 8 2 3 2" xfId="21760"/>
    <cellStyle name="Normal 3 2 8 2 3 2 2" xfId="21761"/>
    <cellStyle name="Normal 3 2 8 2 3 2 2 2" xfId="21762"/>
    <cellStyle name="Normal 3 2 8 2 3 2 3" xfId="21763"/>
    <cellStyle name="Normal 3 2 8 2 3 3" xfId="21764"/>
    <cellStyle name="Normal 3 2 8 2 3 3 2" xfId="21765"/>
    <cellStyle name="Normal 3 2 8 2 3 4" xfId="21766"/>
    <cellStyle name="Normal 3 2 8 2 4" xfId="21767"/>
    <cellStyle name="Normal 3 2 8 2 4 2" xfId="21768"/>
    <cellStyle name="Normal 3 2 8 2 4 2 2" xfId="21769"/>
    <cellStyle name="Normal 3 2 8 2 4 2 2 2" xfId="21770"/>
    <cellStyle name="Normal 3 2 8 2 4 2 3" xfId="21771"/>
    <cellStyle name="Normal 3 2 8 2 4 3" xfId="21772"/>
    <cellStyle name="Normal 3 2 8 2 4 3 2" xfId="21773"/>
    <cellStyle name="Normal 3 2 8 2 4 4" xfId="21774"/>
    <cellStyle name="Normal 3 2 8 2 5" xfId="21775"/>
    <cellStyle name="Normal 3 2 8 2 5 2" xfId="21776"/>
    <cellStyle name="Normal 3 2 8 2 5 2 2" xfId="21777"/>
    <cellStyle name="Normal 3 2 8 2 5 3" xfId="21778"/>
    <cellStyle name="Normal 3 2 8 2 6" xfId="21779"/>
    <cellStyle name="Normal 3 2 8 2 6 2" xfId="21780"/>
    <cellStyle name="Normal 3 2 8 2 7" xfId="21781"/>
    <cellStyle name="Normal 3 2 8 3" xfId="21782"/>
    <cellStyle name="Normal 3 2 8 3 2" xfId="21783"/>
    <cellStyle name="Normal 3 2 8 3 2 2" xfId="21784"/>
    <cellStyle name="Normal 3 2 8 3 2 2 2" xfId="21785"/>
    <cellStyle name="Normal 3 2 8 3 2 2 2 2" xfId="21786"/>
    <cellStyle name="Normal 3 2 8 3 2 2 3" xfId="21787"/>
    <cellStyle name="Normal 3 2 8 3 2 3" xfId="21788"/>
    <cellStyle name="Normal 3 2 8 3 2 3 2" xfId="21789"/>
    <cellStyle name="Normal 3 2 8 3 2 4" xfId="21790"/>
    <cellStyle name="Normal 3 2 8 3 3" xfId="21791"/>
    <cellStyle name="Normal 3 2 8 3 3 2" xfId="21792"/>
    <cellStyle name="Normal 3 2 8 3 3 2 2" xfId="21793"/>
    <cellStyle name="Normal 3 2 8 3 3 2 2 2" xfId="21794"/>
    <cellStyle name="Normal 3 2 8 3 3 2 3" xfId="21795"/>
    <cellStyle name="Normal 3 2 8 3 3 3" xfId="21796"/>
    <cellStyle name="Normal 3 2 8 3 3 3 2" xfId="21797"/>
    <cellStyle name="Normal 3 2 8 3 3 4" xfId="21798"/>
    <cellStyle name="Normal 3 2 8 3 4" xfId="21799"/>
    <cellStyle name="Normal 3 2 8 3 4 2" xfId="21800"/>
    <cellStyle name="Normal 3 2 8 3 4 2 2" xfId="21801"/>
    <cellStyle name="Normal 3 2 8 3 4 3" xfId="21802"/>
    <cellStyle name="Normal 3 2 8 3 5" xfId="21803"/>
    <cellStyle name="Normal 3 2 8 3 5 2" xfId="21804"/>
    <cellStyle name="Normal 3 2 8 3 6" xfId="21805"/>
    <cellStyle name="Normal 3 2 8 4" xfId="21806"/>
    <cellStyle name="Normal 3 2 8 4 2" xfId="21807"/>
    <cellStyle name="Normal 3 2 8 4 2 2" xfId="21808"/>
    <cellStyle name="Normal 3 2 8 4 2 2 2" xfId="21809"/>
    <cellStyle name="Normal 3 2 8 4 2 3" xfId="21810"/>
    <cellStyle name="Normal 3 2 8 4 3" xfId="21811"/>
    <cellStyle name="Normal 3 2 8 4 3 2" xfId="21812"/>
    <cellStyle name="Normal 3 2 8 4 4" xfId="21813"/>
    <cellStyle name="Normal 3 2 8 5" xfId="21814"/>
    <cellStyle name="Normal 3 2 8 5 2" xfId="21815"/>
    <cellStyle name="Normal 3 2 8 5 2 2" xfId="21816"/>
    <cellStyle name="Normal 3 2 8 5 2 2 2" xfId="21817"/>
    <cellStyle name="Normal 3 2 8 5 2 3" xfId="21818"/>
    <cellStyle name="Normal 3 2 8 5 3" xfId="21819"/>
    <cellStyle name="Normal 3 2 8 5 3 2" xfId="21820"/>
    <cellStyle name="Normal 3 2 8 5 4" xfId="21821"/>
    <cellStyle name="Normal 3 2 8 6" xfId="21822"/>
    <cellStyle name="Normal 3 2 8 6 2" xfId="21823"/>
    <cellStyle name="Normal 3 2 8 6 2 2" xfId="21824"/>
    <cellStyle name="Normal 3 2 8 6 3" xfId="21825"/>
    <cellStyle name="Normal 3 2 8 7" xfId="21826"/>
    <cellStyle name="Normal 3 2 8 7 2" xfId="21827"/>
    <cellStyle name="Normal 3 2 8 8" xfId="21828"/>
    <cellStyle name="Normal 3 2 9" xfId="21829"/>
    <cellStyle name="Normal 3 2 9 2" xfId="21830"/>
    <cellStyle name="Normal 3 2 9 2 2" xfId="21831"/>
    <cellStyle name="Normal 3 2 9 2 2 2" xfId="21832"/>
    <cellStyle name="Normal 3 2 9 2 2 2 2" xfId="21833"/>
    <cellStyle name="Normal 3 2 9 2 2 2 2 2" xfId="21834"/>
    <cellStyle name="Normal 3 2 9 2 2 2 3" xfId="21835"/>
    <cellStyle name="Normal 3 2 9 2 2 3" xfId="21836"/>
    <cellStyle name="Normal 3 2 9 2 2 3 2" xfId="21837"/>
    <cellStyle name="Normal 3 2 9 2 2 4" xfId="21838"/>
    <cellStyle name="Normal 3 2 9 2 3" xfId="21839"/>
    <cellStyle name="Normal 3 2 9 2 3 2" xfId="21840"/>
    <cellStyle name="Normal 3 2 9 2 3 2 2" xfId="21841"/>
    <cellStyle name="Normal 3 2 9 2 3 2 2 2" xfId="21842"/>
    <cellStyle name="Normal 3 2 9 2 3 2 3" xfId="21843"/>
    <cellStyle name="Normal 3 2 9 2 3 3" xfId="21844"/>
    <cellStyle name="Normal 3 2 9 2 3 3 2" xfId="21845"/>
    <cellStyle name="Normal 3 2 9 2 3 4" xfId="21846"/>
    <cellStyle name="Normal 3 2 9 2 4" xfId="21847"/>
    <cellStyle name="Normal 3 2 9 2 4 2" xfId="21848"/>
    <cellStyle name="Normal 3 2 9 2 4 2 2" xfId="21849"/>
    <cellStyle name="Normal 3 2 9 2 4 3" xfId="21850"/>
    <cellStyle name="Normal 3 2 9 2 5" xfId="21851"/>
    <cellStyle name="Normal 3 2 9 2 5 2" xfId="21852"/>
    <cellStyle name="Normal 3 2 9 2 6" xfId="21853"/>
    <cellStyle name="Normal 3 2 9 3" xfId="21854"/>
    <cellStyle name="Normal 3 2 9 3 2" xfId="21855"/>
    <cellStyle name="Normal 3 2 9 3 2 2" xfId="21856"/>
    <cellStyle name="Normal 3 2 9 3 2 2 2" xfId="21857"/>
    <cellStyle name="Normal 3 2 9 3 2 3" xfId="21858"/>
    <cellStyle name="Normal 3 2 9 3 3" xfId="21859"/>
    <cellStyle name="Normal 3 2 9 3 3 2" xfId="21860"/>
    <cellStyle name="Normal 3 2 9 3 4" xfId="21861"/>
    <cellStyle name="Normal 3 2 9 4" xfId="21862"/>
    <cellStyle name="Normal 3 2 9 4 2" xfId="21863"/>
    <cellStyle name="Normal 3 2 9 4 2 2" xfId="21864"/>
    <cellStyle name="Normal 3 2 9 4 2 2 2" xfId="21865"/>
    <cellStyle name="Normal 3 2 9 4 2 3" xfId="21866"/>
    <cellStyle name="Normal 3 2 9 4 3" xfId="21867"/>
    <cellStyle name="Normal 3 2 9 4 3 2" xfId="21868"/>
    <cellStyle name="Normal 3 2 9 4 4" xfId="21869"/>
    <cellStyle name="Normal 3 2 9 5" xfId="21870"/>
    <cellStyle name="Normal 3 2 9 5 2" xfId="21871"/>
    <cellStyle name="Normal 3 2 9 5 2 2" xfId="21872"/>
    <cellStyle name="Normal 3 2 9 5 3" xfId="21873"/>
    <cellStyle name="Normal 3 2 9 6" xfId="21874"/>
    <cellStyle name="Normal 3 2 9 6 2" xfId="21875"/>
    <cellStyle name="Normal 3 2 9 7" xfId="21876"/>
    <cellStyle name="Normal 3 20" xfId="21877"/>
    <cellStyle name="Normal 3 21" xfId="61511"/>
    <cellStyle name="Normal 3 22" xfId="61512"/>
    <cellStyle name="Normal 3 3" xfId="1839"/>
    <cellStyle name="Normal 3 3 2" xfId="4419"/>
    <cellStyle name="Normal 3 3 2 2" xfId="21878"/>
    <cellStyle name="Normal 3 3 2 3" xfId="61513"/>
    <cellStyle name="Normal 3 3 2 4" xfId="61514"/>
    <cellStyle name="Normal 3 3 3" xfId="21879"/>
    <cellStyle name="Normal 3 3 4" xfId="21880"/>
    <cellStyle name="Normal 3 3 5" xfId="61515"/>
    <cellStyle name="Normal 3 3 6" xfId="61516"/>
    <cellStyle name="Normal 3 4" xfId="1840"/>
    <cellStyle name="Normal 3 4 2" xfId="4420"/>
    <cellStyle name="Normal 3 4 2 2" xfId="21881"/>
    <cellStyle name="Normal 3 4 2 3" xfId="61517"/>
    <cellStyle name="Normal 3 4 2 4" xfId="61518"/>
    <cellStyle name="Normal 3 4 3" xfId="21882"/>
    <cellStyle name="Normal 3 4 4" xfId="61519"/>
    <cellStyle name="Normal 3 4 5" xfId="61520"/>
    <cellStyle name="Normal 3 5" xfId="4421"/>
    <cellStyle name="Normal 3 5 2" xfId="21883"/>
    <cellStyle name="Normal 3 5 3" xfId="61521"/>
    <cellStyle name="Normal 3 5 4" xfId="61522"/>
    <cellStyle name="Normal 3 6" xfId="4422"/>
    <cellStyle name="Normal 3 6 2" xfId="61523"/>
    <cellStyle name="Normal 3 6 3" xfId="61524"/>
    <cellStyle name="Normal 3 7" xfId="4423"/>
    <cellStyle name="Normal 3 7 2" xfId="61525"/>
    <cellStyle name="Normal 3 7 3" xfId="61526"/>
    <cellStyle name="Normal 3 8" xfId="4424"/>
    <cellStyle name="Normal 3 8 2" xfId="21884"/>
    <cellStyle name="Normal 3 8 3" xfId="21885"/>
    <cellStyle name="Normal 3 8 4" xfId="61527"/>
    <cellStyle name="Normal 3 8 5" xfId="61528"/>
    <cellStyle name="Normal 3 9" xfId="4425"/>
    <cellStyle name="Normal 3 9 2" xfId="61529"/>
    <cellStyle name="Normal 3 9 3" xfId="61530"/>
    <cellStyle name="Normal 3_Bieu TH TPCP Vung TNB ngay 4-1-2012" xfId="21886"/>
    <cellStyle name="Normal 30" xfId="1841"/>
    <cellStyle name="Normal 30 10" xfId="21887"/>
    <cellStyle name="Normal 30 10 2" xfId="21888"/>
    <cellStyle name="Normal 30 10 2 2" xfId="21889"/>
    <cellStyle name="Normal 30 10 2 2 2" xfId="21890"/>
    <cellStyle name="Normal 30 10 2 3" xfId="21891"/>
    <cellStyle name="Normal 30 10 3" xfId="21892"/>
    <cellStyle name="Normal 30 10 3 2" xfId="21893"/>
    <cellStyle name="Normal 30 10 4" xfId="21894"/>
    <cellStyle name="Normal 30 11" xfId="21895"/>
    <cellStyle name="Normal 30 11 2" xfId="21896"/>
    <cellStyle name="Normal 30 11 2 2" xfId="21897"/>
    <cellStyle name="Normal 30 11 3" xfId="21898"/>
    <cellStyle name="Normal 30 12" xfId="21899"/>
    <cellStyle name="Normal 30 12 2" xfId="21900"/>
    <cellStyle name="Normal 30 12 2 2" xfId="21901"/>
    <cellStyle name="Normal 30 12 3" xfId="21902"/>
    <cellStyle name="Normal 30 13" xfId="21903"/>
    <cellStyle name="Normal 30 13 2" xfId="21904"/>
    <cellStyle name="Normal 30 14" xfId="21905"/>
    <cellStyle name="Normal 30 14 2" xfId="21906"/>
    <cellStyle name="Normal 30 15" xfId="21907"/>
    <cellStyle name="Normal 30 2" xfId="4426"/>
    <cellStyle name="Normal 30 2 10" xfId="21908"/>
    <cellStyle name="Normal 30 2 2" xfId="4427"/>
    <cellStyle name="Normal 30 2 2 2" xfId="21909"/>
    <cellStyle name="Normal 30 2 2 2 2" xfId="21910"/>
    <cellStyle name="Normal 30 2 2 2 2 2" xfId="21911"/>
    <cellStyle name="Normal 30 2 2 2 2 2 2" xfId="21912"/>
    <cellStyle name="Normal 30 2 2 2 2 2 2 2" xfId="21913"/>
    <cellStyle name="Normal 30 2 2 2 2 2 2 2 2" xfId="21914"/>
    <cellStyle name="Normal 30 2 2 2 2 2 2 3" xfId="21915"/>
    <cellStyle name="Normal 30 2 2 2 2 2 3" xfId="21916"/>
    <cellStyle name="Normal 30 2 2 2 2 2 3 2" xfId="21917"/>
    <cellStyle name="Normal 30 2 2 2 2 2 4" xfId="21918"/>
    <cellStyle name="Normal 30 2 2 2 2 3" xfId="21919"/>
    <cellStyle name="Normal 30 2 2 2 2 3 2" xfId="21920"/>
    <cellStyle name="Normal 30 2 2 2 2 3 2 2" xfId="21921"/>
    <cellStyle name="Normal 30 2 2 2 2 3 2 2 2" xfId="21922"/>
    <cellStyle name="Normal 30 2 2 2 2 3 2 3" xfId="21923"/>
    <cellStyle name="Normal 30 2 2 2 2 3 3" xfId="21924"/>
    <cellStyle name="Normal 30 2 2 2 2 3 3 2" xfId="21925"/>
    <cellStyle name="Normal 30 2 2 2 2 3 4" xfId="21926"/>
    <cellStyle name="Normal 30 2 2 2 2 4" xfId="21927"/>
    <cellStyle name="Normal 30 2 2 2 2 4 2" xfId="21928"/>
    <cellStyle name="Normal 30 2 2 2 2 4 2 2" xfId="21929"/>
    <cellStyle name="Normal 30 2 2 2 2 4 3" xfId="21930"/>
    <cellStyle name="Normal 30 2 2 2 2 5" xfId="21931"/>
    <cellStyle name="Normal 30 2 2 2 2 5 2" xfId="21932"/>
    <cellStyle name="Normal 30 2 2 2 2 6" xfId="21933"/>
    <cellStyle name="Normal 30 2 2 2 3" xfId="21934"/>
    <cellStyle name="Normal 30 2 2 2 3 2" xfId="21935"/>
    <cellStyle name="Normal 30 2 2 2 3 2 2" xfId="21936"/>
    <cellStyle name="Normal 30 2 2 2 3 2 2 2" xfId="21937"/>
    <cellStyle name="Normal 30 2 2 2 3 2 3" xfId="21938"/>
    <cellStyle name="Normal 30 2 2 2 3 3" xfId="21939"/>
    <cellStyle name="Normal 30 2 2 2 3 3 2" xfId="21940"/>
    <cellStyle name="Normal 30 2 2 2 3 4" xfId="21941"/>
    <cellStyle name="Normal 30 2 2 2 4" xfId="21942"/>
    <cellStyle name="Normal 30 2 2 2 4 2" xfId="21943"/>
    <cellStyle name="Normal 30 2 2 2 4 2 2" xfId="21944"/>
    <cellStyle name="Normal 30 2 2 2 4 2 2 2" xfId="21945"/>
    <cellStyle name="Normal 30 2 2 2 4 2 3" xfId="21946"/>
    <cellStyle name="Normal 30 2 2 2 4 3" xfId="21947"/>
    <cellStyle name="Normal 30 2 2 2 4 3 2" xfId="21948"/>
    <cellStyle name="Normal 30 2 2 2 4 4" xfId="21949"/>
    <cellStyle name="Normal 30 2 2 2 5" xfId="21950"/>
    <cellStyle name="Normal 30 2 2 2 5 2" xfId="21951"/>
    <cellStyle name="Normal 30 2 2 2 5 2 2" xfId="21952"/>
    <cellStyle name="Normal 30 2 2 2 5 3" xfId="21953"/>
    <cellStyle name="Normal 30 2 2 2 6" xfId="21954"/>
    <cellStyle name="Normal 30 2 2 2 6 2" xfId="21955"/>
    <cellStyle name="Normal 30 2 2 2 7" xfId="21956"/>
    <cellStyle name="Normal 30 2 2 3" xfId="21957"/>
    <cellStyle name="Normal 30 2 2 3 2" xfId="21958"/>
    <cellStyle name="Normal 30 2 2 3 2 2" xfId="21959"/>
    <cellStyle name="Normal 30 2 2 3 2 2 2" xfId="21960"/>
    <cellStyle name="Normal 30 2 2 3 2 2 2 2" xfId="21961"/>
    <cellStyle name="Normal 30 2 2 3 2 2 3" xfId="21962"/>
    <cellStyle name="Normal 30 2 2 3 2 3" xfId="21963"/>
    <cellStyle name="Normal 30 2 2 3 2 3 2" xfId="21964"/>
    <cellStyle name="Normal 30 2 2 3 2 4" xfId="21965"/>
    <cellStyle name="Normal 30 2 2 3 3" xfId="21966"/>
    <cellStyle name="Normal 30 2 2 3 3 2" xfId="21967"/>
    <cellStyle name="Normal 30 2 2 3 3 2 2" xfId="21968"/>
    <cellStyle name="Normal 30 2 2 3 3 2 2 2" xfId="21969"/>
    <cellStyle name="Normal 30 2 2 3 3 2 3" xfId="21970"/>
    <cellStyle name="Normal 30 2 2 3 3 3" xfId="21971"/>
    <cellStyle name="Normal 30 2 2 3 3 3 2" xfId="21972"/>
    <cellStyle name="Normal 30 2 2 3 3 4" xfId="21973"/>
    <cellStyle name="Normal 30 2 2 3 4" xfId="21974"/>
    <cellStyle name="Normal 30 2 2 3 4 2" xfId="21975"/>
    <cellStyle name="Normal 30 2 2 3 4 2 2" xfId="21976"/>
    <cellStyle name="Normal 30 2 2 3 4 3" xfId="21977"/>
    <cellStyle name="Normal 30 2 2 3 5" xfId="21978"/>
    <cellStyle name="Normal 30 2 2 3 5 2" xfId="21979"/>
    <cellStyle name="Normal 30 2 2 3 6" xfId="21980"/>
    <cellStyle name="Normal 30 2 2 4" xfId="21981"/>
    <cellStyle name="Normal 30 2 2 4 2" xfId="21982"/>
    <cellStyle name="Normal 30 2 2 4 2 2" xfId="21983"/>
    <cellStyle name="Normal 30 2 2 4 2 2 2" xfId="21984"/>
    <cellStyle name="Normal 30 2 2 4 2 3" xfId="21985"/>
    <cellStyle name="Normal 30 2 2 4 3" xfId="21986"/>
    <cellStyle name="Normal 30 2 2 4 3 2" xfId="21987"/>
    <cellStyle name="Normal 30 2 2 4 4" xfId="21988"/>
    <cellStyle name="Normal 30 2 2 5" xfId="21989"/>
    <cellStyle name="Normal 30 2 2 5 2" xfId="21990"/>
    <cellStyle name="Normal 30 2 2 5 2 2" xfId="21991"/>
    <cellStyle name="Normal 30 2 2 5 2 2 2" xfId="21992"/>
    <cellStyle name="Normal 30 2 2 5 2 3" xfId="21993"/>
    <cellStyle name="Normal 30 2 2 5 3" xfId="21994"/>
    <cellStyle name="Normal 30 2 2 5 3 2" xfId="21995"/>
    <cellStyle name="Normal 30 2 2 5 4" xfId="21996"/>
    <cellStyle name="Normal 30 2 2 6" xfId="21997"/>
    <cellStyle name="Normal 30 2 2 6 2" xfId="21998"/>
    <cellStyle name="Normal 30 2 2 6 2 2" xfId="21999"/>
    <cellStyle name="Normal 30 2 2 6 3" xfId="22000"/>
    <cellStyle name="Normal 30 2 2 7" xfId="22001"/>
    <cellStyle name="Normal 30 2 2 7 2" xfId="22002"/>
    <cellStyle name="Normal 30 2 2 8" xfId="22003"/>
    <cellStyle name="Normal 30 2 2 8 2" xfId="22004"/>
    <cellStyle name="Normal 30 2 2 9" xfId="22005"/>
    <cellStyle name="Normal 30 2 3" xfId="22006"/>
    <cellStyle name="Normal 30 2 3 2" xfId="22007"/>
    <cellStyle name="Normal 30 2 3 2 2" xfId="22008"/>
    <cellStyle name="Normal 30 2 3 2 2 2" xfId="22009"/>
    <cellStyle name="Normal 30 2 3 2 2 2 2" xfId="22010"/>
    <cellStyle name="Normal 30 2 3 2 2 2 2 2" xfId="22011"/>
    <cellStyle name="Normal 30 2 3 2 2 2 3" xfId="22012"/>
    <cellStyle name="Normal 30 2 3 2 2 3" xfId="22013"/>
    <cellStyle name="Normal 30 2 3 2 2 3 2" xfId="22014"/>
    <cellStyle name="Normal 30 2 3 2 2 4" xfId="22015"/>
    <cellStyle name="Normal 30 2 3 2 3" xfId="22016"/>
    <cellStyle name="Normal 30 2 3 2 3 2" xfId="22017"/>
    <cellStyle name="Normal 30 2 3 2 3 2 2" xfId="22018"/>
    <cellStyle name="Normal 30 2 3 2 3 2 2 2" xfId="22019"/>
    <cellStyle name="Normal 30 2 3 2 3 2 3" xfId="22020"/>
    <cellStyle name="Normal 30 2 3 2 3 3" xfId="22021"/>
    <cellStyle name="Normal 30 2 3 2 3 3 2" xfId="22022"/>
    <cellStyle name="Normal 30 2 3 2 3 4" xfId="22023"/>
    <cellStyle name="Normal 30 2 3 2 4" xfId="22024"/>
    <cellStyle name="Normal 30 2 3 2 4 2" xfId="22025"/>
    <cellStyle name="Normal 30 2 3 2 4 2 2" xfId="22026"/>
    <cellStyle name="Normal 30 2 3 2 4 3" xfId="22027"/>
    <cellStyle name="Normal 30 2 3 2 5" xfId="22028"/>
    <cellStyle name="Normal 30 2 3 2 5 2" xfId="22029"/>
    <cellStyle name="Normal 30 2 3 2 6" xfId="22030"/>
    <cellStyle name="Normal 30 2 3 3" xfId="22031"/>
    <cellStyle name="Normal 30 2 3 3 2" xfId="22032"/>
    <cellStyle name="Normal 30 2 3 3 2 2" xfId="22033"/>
    <cellStyle name="Normal 30 2 3 3 2 2 2" xfId="22034"/>
    <cellStyle name="Normal 30 2 3 3 2 3" xfId="22035"/>
    <cellStyle name="Normal 30 2 3 3 3" xfId="22036"/>
    <cellStyle name="Normal 30 2 3 3 3 2" xfId="22037"/>
    <cellStyle name="Normal 30 2 3 3 4" xfId="22038"/>
    <cellStyle name="Normal 30 2 3 4" xfId="22039"/>
    <cellStyle name="Normal 30 2 3 4 2" xfId="22040"/>
    <cellStyle name="Normal 30 2 3 4 2 2" xfId="22041"/>
    <cellStyle name="Normal 30 2 3 4 2 2 2" xfId="22042"/>
    <cellStyle name="Normal 30 2 3 4 2 3" xfId="22043"/>
    <cellStyle name="Normal 30 2 3 4 3" xfId="22044"/>
    <cellStyle name="Normal 30 2 3 4 3 2" xfId="22045"/>
    <cellStyle name="Normal 30 2 3 4 4" xfId="22046"/>
    <cellStyle name="Normal 30 2 3 5" xfId="22047"/>
    <cellStyle name="Normal 30 2 3 5 2" xfId="22048"/>
    <cellStyle name="Normal 30 2 3 5 2 2" xfId="22049"/>
    <cellStyle name="Normal 30 2 3 5 3" xfId="22050"/>
    <cellStyle name="Normal 30 2 3 6" xfId="22051"/>
    <cellStyle name="Normal 30 2 3 6 2" xfId="22052"/>
    <cellStyle name="Normal 30 2 3 7" xfId="22053"/>
    <cellStyle name="Normal 30 2 4" xfId="22054"/>
    <cellStyle name="Normal 30 2 4 2" xfId="22055"/>
    <cellStyle name="Normal 30 2 4 2 2" xfId="22056"/>
    <cellStyle name="Normal 30 2 4 2 2 2" xfId="22057"/>
    <cellStyle name="Normal 30 2 4 2 2 2 2" xfId="22058"/>
    <cellStyle name="Normal 30 2 4 2 2 3" xfId="22059"/>
    <cellStyle name="Normal 30 2 4 2 3" xfId="22060"/>
    <cellStyle name="Normal 30 2 4 2 3 2" xfId="22061"/>
    <cellStyle name="Normal 30 2 4 2 4" xfId="22062"/>
    <cellStyle name="Normal 30 2 4 3" xfId="22063"/>
    <cellStyle name="Normal 30 2 4 3 2" xfId="22064"/>
    <cellStyle name="Normal 30 2 4 3 2 2" xfId="22065"/>
    <cellStyle name="Normal 30 2 4 3 2 2 2" xfId="22066"/>
    <cellStyle name="Normal 30 2 4 3 2 3" xfId="22067"/>
    <cellStyle name="Normal 30 2 4 3 3" xfId="22068"/>
    <cellStyle name="Normal 30 2 4 3 3 2" xfId="22069"/>
    <cellStyle name="Normal 30 2 4 3 4" xfId="22070"/>
    <cellStyle name="Normal 30 2 4 4" xfId="22071"/>
    <cellStyle name="Normal 30 2 4 4 2" xfId="22072"/>
    <cellStyle name="Normal 30 2 4 4 2 2" xfId="22073"/>
    <cellStyle name="Normal 30 2 4 4 3" xfId="22074"/>
    <cellStyle name="Normal 30 2 4 5" xfId="22075"/>
    <cellStyle name="Normal 30 2 4 5 2" xfId="22076"/>
    <cellStyle name="Normal 30 2 4 6" xfId="22077"/>
    <cellStyle name="Normal 30 2 5" xfId="22078"/>
    <cellStyle name="Normal 30 2 5 2" xfId="22079"/>
    <cellStyle name="Normal 30 2 5 2 2" xfId="22080"/>
    <cellStyle name="Normal 30 2 5 2 2 2" xfId="22081"/>
    <cellStyle name="Normal 30 2 5 2 3" xfId="22082"/>
    <cellStyle name="Normal 30 2 5 3" xfId="22083"/>
    <cellStyle name="Normal 30 2 5 3 2" xfId="22084"/>
    <cellStyle name="Normal 30 2 5 4" xfId="22085"/>
    <cellStyle name="Normal 30 2 6" xfId="22086"/>
    <cellStyle name="Normal 30 2 6 2" xfId="22087"/>
    <cellStyle name="Normal 30 2 6 2 2" xfId="22088"/>
    <cellStyle name="Normal 30 2 6 2 2 2" xfId="22089"/>
    <cellStyle name="Normal 30 2 6 2 3" xfId="22090"/>
    <cellStyle name="Normal 30 2 6 3" xfId="22091"/>
    <cellStyle name="Normal 30 2 6 3 2" xfId="22092"/>
    <cellStyle name="Normal 30 2 6 4" xfId="22093"/>
    <cellStyle name="Normal 30 2 7" xfId="22094"/>
    <cellStyle name="Normal 30 2 7 2" xfId="22095"/>
    <cellStyle name="Normal 30 2 7 2 2" xfId="22096"/>
    <cellStyle name="Normal 30 2 7 3" xfId="22097"/>
    <cellStyle name="Normal 30 2 8" xfId="22098"/>
    <cellStyle name="Normal 30 2 8 2" xfId="22099"/>
    <cellStyle name="Normal 30 2 9" xfId="22100"/>
    <cellStyle name="Normal 30 2 9 2" xfId="22101"/>
    <cellStyle name="Normal 30 3" xfId="4428"/>
    <cellStyle name="Normal 30 3 10" xfId="22102"/>
    <cellStyle name="Normal 30 3 2" xfId="4429"/>
    <cellStyle name="Normal 30 3 2 2" xfId="22103"/>
    <cellStyle name="Normal 30 3 2 2 2" xfId="22104"/>
    <cellStyle name="Normal 30 3 2 2 2 2" xfId="22105"/>
    <cellStyle name="Normal 30 3 2 2 2 2 2" xfId="22106"/>
    <cellStyle name="Normal 30 3 2 2 2 2 2 2" xfId="22107"/>
    <cellStyle name="Normal 30 3 2 2 2 2 2 2 2" xfId="22108"/>
    <cellStyle name="Normal 30 3 2 2 2 2 2 3" xfId="22109"/>
    <cellStyle name="Normal 30 3 2 2 2 2 3" xfId="22110"/>
    <cellStyle name="Normal 30 3 2 2 2 2 3 2" xfId="22111"/>
    <cellStyle name="Normal 30 3 2 2 2 2 4" xfId="22112"/>
    <cellStyle name="Normal 30 3 2 2 2 3" xfId="22113"/>
    <cellStyle name="Normal 30 3 2 2 2 3 2" xfId="22114"/>
    <cellStyle name="Normal 30 3 2 2 2 3 2 2" xfId="22115"/>
    <cellStyle name="Normal 30 3 2 2 2 3 2 2 2" xfId="22116"/>
    <cellStyle name="Normal 30 3 2 2 2 3 2 3" xfId="22117"/>
    <cellStyle name="Normal 30 3 2 2 2 3 3" xfId="22118"/>
    <cellStyle name="Normal 30 3 2 2 2 3 3 2" xfId="22119"/>
    <cellStyle name="Normal 30 3 2 2 2 3 4" xfId="22120"/>
    <cellStyle name="Normal 30 3 2 2 2 4" xfId="22121"/>
    <cellStyle name="Normal 30 3 2 2 2 4 2" xfId="22122"/>
    <cellStyle name="Normal 30 3 2 2 2 4 2 2" xfId="22123"/>
    <cellStyle name="Normal 30 3 2 2 2 4 3" xfId="22124"/>
    <cellStyle name="Normal 30 3 2 2 2 5" xfId="22125"/>
    <cellStyle name="Normal 30 3 2 2 2 5 2" xfId="22126"/>
    <cellStyle name="Normal 30 3 2 2 2 6" xfId="22127"/>
    <cellStyle name="Normal 30 3 2 2 3" xfId="22128"/>
    <cellStyle name="Normal 30 3 2 2 3 2" xfId="22129"/>
    <cellStyle name="Normal 30 3 2 2 3 2 2" xfId="22130"/>
    <cellStyle name="Normal 30 3 2 2 3 2 2 2" xfId="22131"/>
    <cellStyle name="Normal 30 3 2 2 3 2 3" xfId="22132"/>
    <cellStyle name="Normal 30 3 2 2 3 3" xfId="22133"/>
    <cellStyle name="Normal 30 3 2 2 3 3 2" xfId="22134"/>
    <cellStyle name="Normal 30 3 2 2 3 4" xfId="22135"/>
    <cellStyle name="Normal 30 3 2 2 4" xfId="22136"/>
    <cellStyle name="Normal 30 3 2 2 4 2" xfId="22137"/>
    <cellStyle name="Normal 30 3 2 2 4 2 2" xfId="22138"/>
    <cellStyle name="Normal 30 3 2 2 4 2 2 2" xfId="22139"/>
    <cellStyle name="Normal 30 3 2 2 4 2 3" xfId="22140"/>
    <cellStyle name="Normal 30 3 2 2 4 3" xfId="22141"/>
    <cellStyle name="Normal 30 3 2 2 4 3 2" xfId="22142"/>
    <cellStyle name="Normal 30 3 2 2 4 4" xfId="22143"/>
    <cellStyle name="Normal 30 3 2 2 5" xfId="22144"/>
    <cellStyle name="Normal 30 3 2 2 5 2" xfId="22145"/>
    <cellStyle name="Normal 30 3 2 2 5 2 2" xfId="22146"/>
    <cellStyle name="Normal 30 3 2 2 5 3" xfId="22147"/>
    <cellStyle name="Normal 30 3 2 2 6" xfId="22148"/>
    <cellStyle name="Normal 30 3 2 2 6 2" xfId="22149"/>
    <cellStyle name="Normal 30 3 2 2 7" xfId="22150"/>
    <cellStyle name="Normal 30 3 2 3" xfId="22151"/>
    <cellStyle name="Normal 30 3 2 3 2" xfId="22152"/>
    <cellStyle name="Normal 30 3 2 3 2 2" xfId="22153"/>
    <cellStyle name="Normal 30 3 2 3 2 2 2" xfId="22154"/>
    <cellStyle name="Normal 30 3 2 3 2 2 2 2" xfId="22155"/>
    <cellStyle name="Normal 30 3 2 3 2 2 3" xfId="22156"/>
    <cellStyle name="Normal 30 3 2 3 2 3" xfId="22157"/>
    <cellStyle name="Normal 30 3 2 3 2 3 2" xfId="22158"/>
    <cellStyle name="Normal 30 3 2 3 2 4" xfId="22159"/>
    <cellStyle name="Normal 30 3 2 3 3" xfId="22160"/>
    <cellStyle name="Normal 30 3 2 3 3 2" xfId="22161"/>
    <cellStyle name="Normal 30 3 2 3 3 2 2" xfId="22162"/>
    <cellStyle name="Normal 30 3 2 3 3 2 2 2" xfId="22163"/>
    <cellStyle name="Normal 30 3 2 3 3 2 3" xfId="22164"/>
    <cellStyle name="Normal 30 3 2 3 3 3" xfId="22165"/>
    <cellStyle name="Normal 30 3 2 3 3 3 2" xfId="22166"/>
    <cellStyle name="Normal 30 3 2 3 3 4" xfId="22167"/>
    <cellStyle name="Normal 30 3 2 3 4" xfId="22168"/>
    <cellStyle name="Normal 30 3 2 3 4 2" xfId="22169"/>
    <cellStyle name="Normal 30 3 2 3 4 2 2" xfId="22170"/>
    <cellStyle name="Normal 30 3 2 3 4 3" xfId="22171"/>
    <cellStyle name="Normal 30 3 2 3 5" xfId="22172"/>
    <cellStyle name="Normal 30 3 2 3 5 2" xfId="22173"/>
    <cellStyle name="Normal 30 3 2 3 6" xfId="22174"/>
    <cellStyle name="Normal 30 3 2 4" xfId="22175"/>
    <cellStyle name="Normal 30 3 2 4 2" xfId="22176"/>
    <cellStyle name="Normal 30 3 2 4 2 2" xfId="22177"/>
    <cellStyle name="Normal 30 3 2 4 2 2 2" xfId="22178"/>
    <cellStyle name="Normal 30 3 2 4 2 3" xfId="22179"/>
    <cellStyle name="Normal 30 3 2 4 3" xfId="22180"/>
    <cellStyle name="Normal 30 3 2 4 3 2" xfId="22181"/>
    <cellStyle name="Normal 30 3 2 4 4" xfId="22182"/>
    <cellStyle name="Normal 30 3 2 5" xfId="22183"/>
    <cellStyle name="Normal 30 3 2 5 2" xfId="22184"/>
    <cellStyle name="Normal 30 3 2 5 2 2" xfId="22185"/>
    <cellStyle name="Normal 30 3 2 5 2 2 2" xfId="22186"/>
    <cellStyle name="Normal 30 3 2 5 2 3" xfId="22187"/>
    <cellStyle name="Normal 30 3 2 5 3" xfId="22188"/>
    <cellStyle name="Normal 30 3 2 5 3 2" xfId="22189"/>
    <cellStyle name="Normal 30 3 2 5 4" xfId="22190"/>
    <cellStyle name="Normal 30 3 2 6" xfId="22191"/>
    <cellStyle name="Normal 30 3 2 6 2" xfId="22192"/>
    <cellStyle name="Normal 30 3 2 6 2 2" xfId="22193"/>
    <cellStyle name="Normal 30 3 2 6 3" xfId="22194"/>
    <cellStyle name="Normal 30 3 2 7" xfId="22195"/>
    <cellStyle name="Normal 30 3 2 7 2" xfId="22196"/>
    <cellStyle name="Normal 30 3 2 8" xfId="22197"/>
    <cellStyle name="Normal 30 3 2 8 2" xfId="22198"/>
    <cellStyle name="Normal 30 3 2 9" xfId="22199"/>
    <cellStyle name="Normal 30 3 3" xfId="22200"/>
    <cellStyle name="Normal 30 3 3 2" xfId="22201"/>
    <cellStyle name="Normal 30 3 3 2 2" xfId="22202"/>
    <cellStyle name="Normal 30 3 3 2 2 2" xfId="22203"/>
    <cellStyle name="Normal 30 3 3 2 2 2 2" xfId="22204"/>
    <cellStyle name="Normal 30 3 3 2 2 2 2 2" xfId="22205"/>
    <cellStyle name="Normal 30 3 3 2 2 2 3" xfId="22206"/>
    <cellStyle name="Normal 30 3 3 2 2 3" xfId="22207"/>
    <cellStyle name="Normal 30 3 3 2 2 3 2" xfId="22208"/>
    <cellStyle name="Normal 30 3 3 2 2 4" xfId="22209"/>
    <cellStyle name="Normal 30 3 3 2 3" xfId="22210"/>
    <cellStyle name="Normal 30 3 3 2 3 2" xfId="22211"/>
    <cellStyle name="Normal 30 3 3 2 3 2 2" xfId="22212"/>
    <cellStyle name="Normal 30 3 3 2 3 2 2 2" xfId="22213"/>
    <cellStyle name="Normal 30 3 3 2 3 2 3" xfId="22214"/>
    <cellStyle name="Normal 30 3 3 2 3 3" xfId="22215"/>
    <cellStyle name="Normal 30 3 3 2 3 3 2" xfId="22216"/>
    <cellStyle name="Normal 30 3 3 2 3 4" xfId="22217"/>
    <cellStyle name="Normal 30 3 3 2 4" xfId="22218"/>
    <cellStyle name="Normal 30 3 3 2 4 2" xfId="22219"/>
    <cellStyle name="Normal 30 3 3 2 4 2 2" xfId="22220"/>
    <cellStyle name="Normal 30 3 3 2 4 3" xfId="22221"/>
    <cellStyle name="Normal 30 3 3 2 5" xfId="22222"/>
    <cellStyle name="Normal 30 3 3 2 5 2" xfId="22223"/>
    <cellStyle name="Normal 30 3 3 2 6" xfId="22224"/>
    <cellStyle name="Normal 30 3 3 3" xfId="22225"/>
    <cellStyle name="Normal 30 3 3 3 2" xfId="22226"/>
    <cellStyle name="Normal 30 3 3 3 2 2" xfId="22227"/>
    <cellStyle name="Normal 30 3 3 3 2 2 2" xfId="22228"/>
    <cellStyle name="Normal 30 3 3 3 2 3" xfId="22229"/>
    <cellStyle name="Normal 30 3 3 3 3" xfId="22230"/>
    <cellStyle name="Normal 30 3 3 3 3 2" xfId="22231"/>
    <cellStyle name="Normal 30 3 3 3 4" xfId="22232"/>
    <cellStyle name="Normal 30 3 3 4" xfId="22233"/>
    <cellStyle name="Normal 30 3 3 4 2" xfId="22234"/>
    <cellStyle name="Normal 30 3 3 4 2 2" xfId="22235"/>
    <cellStyle name="Normal 30 3 3 4 2 2 2" xfId="22236"/>
    <cellStyle name="Normal 30 3 3 4 2 3" xfId="22237"/>
    <cellStyle name="Normal 30 3 3 4 3" xfId="22238"/>
    <cellStyle name="Normal 30 3 3 4 3 2" xfId="22239"/>
    <cellStyle name="Normal 30 3 3 4 4" xfId="22240"/>
    <cellStyle name="Normal 30 3 3 5" xfId="22241"/>
    <cellStyle name="Normal 30 3 3 5 2" xfId="22242"/>
    <cellStyle name="Normal 30 3 3 5 2 2" xfId="22243"/>
    <cellStyle name="Normal 30 3 3 5 3" xfId="22244"/>
    <cellStyle name="Normal 30 3 3 6" xfId="22245"/>
    <cellStyle name="Normal 30 3 3 6 2" xfId="22246"/>
    <cellStyle name="Normal 30 3 3 7" xfId="22247"/>
    <cellStyle name="Normal 30 3 4" xfId="22248"/>
    <cellStyle name="Normal 30 3 4 2" xfId="22249"/>
    <cellStyle name="Normal 30 3 4 2 2" xfId="22250"/>
    <cellStyle name="Normal 30 3 4 2 2 2" xfId="22251"/>
    <cellStyle name="Normal 30 3 4 2 2 2 2" xfId="22252"/>
    <cellStyle name="Normal 30 3 4 2 2 3" xfId="22253"/>
    <cellStyle name="Normal 30 3 4 2 3" xfId="22254"/>
    <cellStyle name="Normal 30 3 4 2 3 2" xfId="22255"/>
    <cellStyle name="Normal 30 3 4 2 4" xfId="22256"/>
    <cellStyle name="Normal 30 3 4 3" xfId="22257"/>
    <cellStyle name="Normal 30 3 4 3 2" xfId="22258"/>
    <cellStyle name="Normal 30 3 4 3 2 2" xfId="22259"/>
    <cellStyle name="Normal 30 3 4 3 2 2 2" xfId="22260"/>
    <cellStyle name="Normal 30 3 4 3 2 3" xfId="22261"/>
    <cellStyle name="Normal 30 3 4 3 3" xfId="22262"/>
    <cellStyle name="Normal 30 3 4 3 3 2" xfId="22263"/>
    <cellStyle name="Normal 30 3 4 3 4" xfId="22264"/>
    <cellStyle name="Normal 30 3 4 4" xfId="22265"/>
    <cellStyle name="Normal 30 3 4 4 2" xfId="22266"/>
    <cellStyle name="Normal 30 3 4 4 2 2" xfId="22267"/>
    <cellStyle name="Normal 30 3 4 4 3" xfId="22268"/>
    <cellStyle name="Normal 30 3 4 5" xfId="22269"/>
    <cellStyle name="Normal 30 3 4 5 2" xfId="22270"/>
    <cellStyle name="Normal 30 3 4 6" xfId="22271"/>
    <cellStyle name="Normal 30 3 5" xfId="22272"/>
    <cellStyle name="Normal 30 3 5 2" xfId="22273"/>
    <cellStyle name="Normal 30 3 5 2 2" xfId="22274"/>
    <cellStyle name="Normal 30 3 5 2 2 2" xfId="22275"/>
    <cellStyle name="Normal 30 3 5 2 3" xfId="22276"/>
    <cellStyle name="Normal 30 3 5 3" xfId="22277"/>
    <cellStyle name="Normal 30 3 5 3 2" xfId="22278"/>
    <cellStyle name="Normal 30 3 5 4" xfId="22279"/>
    <cellStyle name="Normal 30 3 6" xfId="22280"/>
    <cellStyle name="Normal 30 3 6 2" xfId="22281"/>
    <cellStyle name="Normal 30 3 6 2 2" xfId="22282"/>
    <cellStyle name="Normal 30 3 6 2 2 2" xfId="22283"/>
    <cellStyle name="Normal 30 3 6 2 3" xfId="22284"/>
    <cellStyle name="Normal 30 3 6 3" xfId="22285"/>
    <cellStyle name="Normal 30 3 6 3 2" xfId="22286"/>
    <cellStyle name="Normal 30 3 6 4" xfId="22287"/>
    <cellStyle name="Normal 30 3 7" xfId="22288"/>
    <cellStyle name="Normal 30 3 7 2" xfId="22289"/>
    <cellStyle name="Normal 30 3 7 2 2" xfId="22290"/>
    <cellStyle name="Normal 30 3 7 3" xfId="22291"/>
    <cellStyle name="Normal 30 3 8" xfId="22292"/>
    <cellStyle name="Normal 30 3 8 2" xfId="22293"/>
    <cellStyle name="Normal 30 3 9" xfId="22294"/>
    <cellStyle name="Normal 30 3 9 2" xfId="22295"/>
    <cellStyle name="Normal 30 4" xfId="4430"/>
    <cellStyle name="Normal 30 4 2" xfId="22296"/>
    <cellStyle name="Normal 30 4 2 2" xfId="22297"/>
    <cellStyle name="Normal 30 4 2 2 2" xfId="22298"/>
    <cellStyle name="Normal 30 4 2 2 2 2" xfId="22299"/>
    <cellStyle name="Normal 30 4 2 2 2 2 2" xfId="22300"/>
    <cellStyle name="Normal 30 4 2 2 2 2 2 2" xfId="22301"/>
    <cellStyle name="Normal 30 4 2 2 2 2 3" xfId="22302"/>
    <cellStyle name="Normal 30 4 2 2 2 3" xfId="22303"/>
    <cellStyle name="Normal 30 4 2 2 2 3 2" xfId="22304"/>
    <cellStyle name="Normal 30 4 2 2 2 4" xfId="22305"/>
    <cellStyle name="Normal 30 4 2 2 3" xfId="22306"/>
    <cellStyle name="Normal 30 4 2 2 3 2" xfId="22307"/>
    <cellStyle name="Normal 30 4 2 2 3 2 2" xfId="22308"/>
    <cellStyle name="Normal 30 4 2 2 3 2 2 2" xfId="22309"/>
    <cellStyle name="Normal 30 4 2 2 3 2 3" xfId="22310"/>
    <cellStyle name="Normal 30 4 2 2 3 3" xfId="22311"/>
    <cellStyle name="Normal 30 4 2 2 3 3 2" xfId="22312"/>
    <cellStyle name="Normal 30 4 2 2 3 4" xfId="22313"/>
    <cellStyle name="Normal 30 4 2 2 4" xfId="22314"/>
    <cellStyle name="Normal 30 4 2 2 4 2" xfId="22315"/>
    <cellStyle name="Normal 30 4 2 2 4 2 2" xfId="22316"/>
    <cellStyle name="Normal 30 4 2 2 4 3" xfId="22317"/>
    <cellStyle name="Normal 30 4 2 2 5" xfId="22318"/>
    <cellStyle name="Normal 30 4 2 2 5 2" xfId="22319"/>
    <cellStyle name="Normal 30 4 2 2 6" xfId="22320"/>
    <cellStyle name="Normal 30 4 2 3" xfId="22321"/>
    <cellStyle name="Normal 30 4 2 3 2" xfId="22322"/>
    <cellStyle name="Normal 30 4 2 3 2 2" xfId="22323"/>
    <cellStyle name="Normal 30 4 2 3 2 2 2" xfId="22324"/>
    <cellStyle name="Normal 30 4 2 3 2 3" xfId="22325"/>
    <cellStyle name="Normal 30 4 2 3 3" xfId="22326"/>
    <cellStyle name="Normal 30 4 2 3 3 2" xfId="22327"/>
    <cellStyle name="Normal 30 4 2 3 4" xfId="22328"/>
    <cellStyle name="Normal 30 4 2 4" xfId="22329"/>
    <cellStyle name="Normal 30 4 2 4 2" xfId="22330"/>
    <cellStyle name="Normal 30 4 2 4 2 2" xfId="22331"/>
    <cellStyle name="Normal 30 4 2 4 2 2 2" xfId="22332"/>
    <cellStyle name="Normal 30 4 2 4 2 3" xfId="22333"/>
    <cellStyle name="Normal 30 4 2 4 3" xfId="22334"/>
    <cellStyle name="Normal 30 4 2 4 3 2" xfId="22335"/>
    <cellStyle name="Normal 30 4 2 4 4" xfId="22336"/>
    <cellStyle name="Normal 30 4 2 5" xfId="22337"/>
    <cellStyle name="Normal 30 4 2 5 2" xfId="22338"/>
    <cellStyle name="Normal 30 4 2 5 2 2" xfId="22339"/>
    <cellStyle name="Normal 30 4 2 5 3" xfId="22340"/>
    <cellStyle name="Normal 30 4 2 6" xfId="22341"/>
    <cellStyle name="Normal 30 4 2 6 2" xfId="22342"/>
    <cellStyle name="Normal 30 4 2 7" xfId="22343"/>
    <cellStyle name="Normal 30 4 3" xfId="22344"/>
    <cellStyle name="Normal 30 4 3 2" xfId="22345"/>
    <cellStyle name="Normal 30 4 3 2 2" xfId="22346"/>
    <cellStyle name="Normal 30 4 3 2 2 2" xfId="22347"/>
    <cellStyle name="Normal 30 4 3 2 2 2 2" xfId="22348"/>
    <cellStyle name="Normal 30 4 3 2 2 3" xfId="22349"/>
    <cellStyle name="Normal 30 4 3 2 3" xfId="22350"/>
    <cellStyle name="Normal 30 4 3 2 3 2" xfId="22351"/>
    <cellStyle name="Normal 30 4 3 2 4" xfId="22352"/>
    <cellStyle name="Normal 30 4 3 3" xfId="22353"/>
    <cellStyle name="Normal 30 4 3 3 2" xfId="22354"/>
    <cellStyle name="Normal 30 4 3 3 2 2" xfId="22355"/>
    <cellStyle name="Normal 30 4 3 3 2 2 2" xfId="22356"/>
    <cellStyle name="Normal 30 4 3 3 2 3" xfId="22357"/>
    <cellStyle name="Normal 30 4 3 3 3" xfId="22358"/>
    <cellStyle name="Normal 30 4 3 3 3 2" xfId="22359"/>
    <cellStyle name="Normal 30 4 3 3 4" xfId="22360"/>
    <cellStyle name="Normal 30 4 3 4" xfId="22361"/>
    <cellStyle name="Normal 30 4 3 4 2" xfId="22362"/>
    <cellStyle name="Normal 30 4 3 4 2 2" xfId="22363"/>
    <cellStyle name="Normal 30 4 3 4 3" xfId="22364"/>
    <cellStyle name="Normal 30 4 3 5" xfId="22365"/>
    <cellStyle name="Normal 30 4 3 5 2" xfId="22366"/>
    <cellStyle name="Normal 30 4 3 6" xfId="22367"/>
    <cellStyle name="Normal 30 4 4" xfId="22368"/>
    <cellStyle name="Normal 30 4 4 2" xfId="22369"/>
    <cellStyle name="Normal 30 4 4 2 2" xfId="22370"/>
    <cellStyle name="Normal 30 4 4 2 2 2" xfId="22371"/>
    <cellStyle name="Normal 30 4 4 2 3" xfId="22372"/>
    <cellStyle name="Normal 30 4 4 3" xfId="22373"/>
    <cellStyle name="Normal 30 4 4 3 2" xfId="22374"/>
    <cellStyle name="Normal 30 4 4 4" xfId="22375"/>
    <cellStyle name="Normal 30 4 5" xfId="22376"/>
    <cellStyle name="Normal 30 4 5 2" xfId="22377"/>
    <cellStyle name="Normal 30 4 5 2 2" xfId="22378"/>
    <cellStyle name="Normal 30 4 5 2 2 2" xfId="22379"/>
    <cellStyle name="Normal 30 4 5 2 3" xfId="22380"/>
    <cellStyle name="Normal 30 4 5 3" xfId="22381"/>
    <cellStyle name="Normal 30 4 5 3 2" xfId="22382"/>
    <cellStyle name="Normal 30 4 5 4" xfId="22383"/>
    <cellStyle name="Normal 30 4 6" xfId="22384"/>
    <cellStyle name="Normal 30 4 6 2" xfId="22385"/>
    <cellStyle name="Normal 30 4 6 2 2" xfId="22386"/>
    <cellStyle name="Normal 30 4 6 3" xfId="22387"/>
    <cellStyle name="Normal 30 4 7" xfId="22388"/>
    <cellStyle name="Normal 30 4 7 2" xfId="22389"/>
    <cellStyle name="Normal 30 4 8" xfId="22390"/>
    <cellStyle name="Normal 30 4 8 2" xfId="22391"/>
    <cellStyle name="Normal 30 4 9" xfId="22392"/>
    <cellStyle name="Normal 30 5" xfId="22393"/>
    <cellStyle name="Normal 30 5 2" xfId="22394"/>
    <cellStyle name="Normal 30 5 2 2" xfId="22395"/>
    <cellStyle name="Normal 30 5 2 2 2" xfId="22396"/>
    <cellStyle name="Normal 30 5 2 2 2 2" xfId="22397"/>
    <cellStyle name="Normal 30 5 2 2 2 2 2" xfId="22398"/>
    <cellStyle name="Normal 30 5 2 2 2 3" xfId="22399"/>
    <cellStyle name="Normal 30 5 2 2 3" xfId="22400"/>
    <cellStyle name="Normal 30 5 2 2 3 2" xfId="22401"/>
    <cellStyle name="Normal 30 5 2 2 4" xfId="22402"/>
    <cellStyle name="Normal 30 5 2 3" xfId="22403"/>
    <cellStyle name="Normal 30 5 2 3 2" xfId="22404"/>
    <cellStyle name="Normal 30 5 2 3 2 2" xfId="22405"/>
    <cellStyle name="Normal 30 5 2 3 2 2 2" xfId="22406"/>
    <cellStyle name="Normal 30 5 2 3 2 3" xfId="22407"/>
    <cellStyle name="Normal 30 5 2 3 3" xfId="22408"/>
    <cellStyle name="Normal 30 5 2 3 3 2" xfId="22409"/>
    <cellStyle name="Normal 30 5 2 3 4" xfId="22410"/>
    <cellStyle name="Normal 30 5 2 4" xfId="22411"/>
    <cellStyle name="Normal 30 5 2 4 2" xfId="22412"/>
    <cellStyle name="Normal 30 5 2 4 2 2" xfId="22413"/>
    <cellStyle name="Normal 30 5 2 4 3" xfId="22414"/>
    <cellStyle name="Normal 30 5 2 5" xfId="22415"/>
    <cellStyle name="Normal 30 5 2 5 2" xfId="22416"/>
    <cellStyle name="Normal 30 5 2 6" xfId="22417"/>
    <cellStyle name="Normal 30 5 3" xfId="22418"/>
    <cellStyle name="Normal 30 5 3 2" xfId="22419"/>
    <cellStyle name="Normal 30 5 3 2 2" xfId="22420"/>
    <cellStyle name="Normal 30 5 3 2 2 2" xfId="22421"/>
    <cellStyle name="Normal 30 5 3 2 3" xfId="22422"/>
    <cellStyle name="Normal 30 5 3 3" xfId="22423"/>
    <cellStyle name="Normal 30 5 3 3 2" xfId="22424"/>
    <cellStyle name="Normal 30 5 3 4" xfId="22425"/>
    <cellStyle name="Normal 30 5 4" xfId="22426"/>
    <cellStyle name="Normal 30 5 4 2" xfId="22427"/>
    <cellStyle name="Normal 30 5 4 2 2" xfId="22428"/>
    <cellStyle name="Normal 30 5 4 2 2 2" xfId="22429"/>
    <cellStyle name="Normal 30 5 4 2 3" xfId="22430"/>
    <cellStyle name="Normal 30 5 4 3" xfId="22431"/>
    <cellStyle name="Normal 30 5 4 3 2" xfId="22432"/>
    <cellStyle name="Normal 30 5 4 4" xfId="22433"/>
    <cellStyle name="Normal 30 5 5" xfId="22434"/>
    <cellStyle name="Normal 30 5 5 2" xfId="22435"/>
    <cellStyle name="Normal 30 5 5 2 2" xfId="22436"/>
    <cellStyle name="Normal 30 5 5 3" xfId="22437"/>
    <cellStyle name="Normal 30 5 6" xfId="22438"/>
    <cellStyle name="Normal 30 5 6 2" xfId="22439"/>
    <cellStyle name="Normal 30 5 7" xfId="22440"/>
    <cellStyle name="Normal 30 6" xfId="22441"/>
    <cellStyle name="Normal 30 6 2" xfId="22442"/>
    <cellStyle name="Normal 30 6 2 2" xfId="22443"/>
    <cellStyle name="Normal 30 6 2 2 2" xfId="22444"/>
    <cellStyle name="Normal 30 6 2 2 2 2" xfId="22445"/>
    <cellStyle name="Normal 30 6 2 2 2 2 2" xfId="22446"/>
    <cellStyle name="Normal 30 6 2 2 2 3" xfId="22447"/>
    <cellStyle name="Normal 30 6 2 2 3" xfId="22448"/>
    <cellStyle name="Normal 30 6 2 2 3 2" xfId="22449"/>
    <cellStyle name="Normal 30 6 2 2 4" xfId="22450"/>
    <cellStyle name="Normal 30 6 2 3" xfId="22451"/>
    <cellStyle name="Normal 30 6 2 3 2" xfId="22452"/>
    <cellStyle name="Normal 30 6 2 3 2 2" xfId="22453"/>
    <cellStyle name="Normal 30 6 2 3 2 2 2" xfId="22454"/>
    <cellStyle name="Normal 30 6 2 3 2 3" xfId="22455"/>
    <cellStyle name="Normal 30 6 2 3 3" xfId="22456"/>
    <cellStyle name="Normal 30 6 2 3 3 2" xfId="22457"/>
    <cellStyle name="Normal 30 6 2 3 4" xfId="22458"/>
    <cellStyle name="Normal 30 6 2 4" xfId="22459"/>
    <cellStyle name="Normal 30 6 2 4 2" xfId="22460"/>
    <cellStyle name="Normal 30 6 2 4 2 2" xfId="22461"/>
    <cellStyle name="Normal 30 6 2 4 3" xfId="22462"/>
    <cellStyle name="Normal 30 6 2 5" xfId="22463"/>
    <cellStyle name="Normal 30 6 2 5 2" xfId="22464"/>
    <cellStyle name="Normal 30 6 2 6" xfId="22465"/>
    <cellStyle name="Normal 30 6 3" xfId="22466"/>
    <cellStyle name="Normal 30 6 3 2" xfId="22467"/>
    <cellStyle name="Normal 30 6 3 2 2" xfId="22468"/>
    <cellStyle name="Normal 30 6 3 2 2 2" xfId="22469"/>
    <cellStyle name="Normal 30 6 3 2 3" xfId="22470"/>
    <cellStyle name="Normal 30 6 3 3" xfId="22471"/>
    <cellStyle name="Normal 30 6 3 3 2" xfId="22472"/>
    <cellStyle name="Normal 30 6 3 4" xfId="22473"/>
    <cellStyle name="Normal 30 6 4" xfId="22474"/>
    <cellStyle name="Normal 30 6 4 2" xfId="22475"/>
    <cellStyle name="Normal 30 6 4 2 2" xfId="22476"/>
    <cellStyle name="Normal 30 6 4 2 2 2" xfId="22477"/>
    <cellStyle name="Normal 30 6 4 2 3" xfId="22478"/>
    <cellStyle name="Normal 30 6 4 3" xfId="22479"/>
    <cellStyle name="Normal 30 6 4 3 2" xfId="22480"/>
    <cellStyle name="Normal 30 6 4 4" xfId="22481"/>
    <cellStyle name="Normal 30 6 5" xfId="22482"/>
    <cellStyle name="Normal 30 6 5 2" xfId="22483"/>
    <cellStyle name="Normal 30 6 5 2 2" xfId="22484"/>
    <cellStyle name="Normal 30 6 5 3" xfId="22485"/>
    <cellStyle name="Normal 30 6 6" xfId="22486"/>
    <cellStyle name="Normal 30 6 6 2" xfId="22487"/>
    <cellStyle name="Normal 30 6 7" xfId="22488"/>
    <cellStyle name="Normal 30 7" xfId="22489"/>
    <cellStyle name="Normal 30 7 2" xfId="22490"/>
    <cellStyle name="Normal 30 7 2 2" xfId="22491"/>
    <cellStyle name="Normal 30 7 2 2 2" xfId="22492"/>
    <cellStyle name="Normal 30 7 2 2 2 2" xfId="22493"/>
    <cellStyle name="Normal 30 7 2 2 3" xfId="22494"/>
    <cellStyle name="Normal 30 7 2 3" xfId="22495"/>
    <cellStyle name="Normal 30 7 2 3 2" xfId="22496"/>
    <cellStyle name="Normal 30 7 2 4" xfId="22497"/>
    <cellStyle name="Normal 30 7 3" xfId="22498"/>
    <cellStyle name="Normal 30 7 3 2" xfId="22499"/>
    <cellStyle name="Normal 30 7 3 2 2" xfId="22500"/>
    <cellStyle name="Normal 30 7 3 2 2 2" xfId="22501"/>
    <cellStyle name="Normal 30 7 3 2 3" xfId="22502"/>
    <cellStyle name="Normal 30 7 3 3" xfId="22503"/>
    <cellStyle name="Normal 30 7 3 3 2" xfId="22504"/>
    <cellStyle name="Normal 30 7 3 4" xfId="22505"/>
    <cellStyle name="Normal 30 7 4" xfId="22506"/>
    <cellStyle name="Normal 30 7 4 2" xfId="22507"/>
    <cellStyle name="Normal 30 7 4 2 2" xfId="22508"/>
    <cellStyle name="Normal 30 7 4 3" xfId="22509"/>
    <cellStyle name="Normal 30 7 5" xfId="22510"/>
    <cellStyle name="Normal 30 7 5 2" xfId="22511"/>
    <cellStyle name="Normal 30 7 6" xfId="22512"/>
    <cellStyle name="Normal 30 8" xfId="22513"/>
    <cellStyle name="Normal 30 9" xfId="22514"/>
    <cellStyle name="Normal 30 9 2" xfId="22515"/>
    <cellStyle name="Normal 30 9 2 2" xfId="22516"/>
    <cellStyle name="Normal 30 9 2 2 2" xfId="22517"/>
    <cellStyle name="Normal 30 9 2 3" xfId="22518"/>
    <cellStyle name="Normal 30 9 3" xfId="22519"/>
    <cellStyle name="Normal 30 9 3 2" xfId="22520"/>
    <cellStyle name="Normal 30 9 4" xfId="22521"/>
    <cellStyle name="Normal 31" xfId="1842"/>
    <cellStyle name="Normal 31 10" xfId="22522"/>
    <cellStyle name="Normal 31 10 2" xfId="22523"/>
    <cellStyle name="Normal 31 10 2 2" xfId="22524"/>
    <cellStyle name="Normal 31 10 3" xfId="22525"/>
    <cellStyle name="Normal 31 11" xfId="22526"/>
    <cellStyle name="Normal 31 11 2" xfId="22527"/>
    <cellStyle name="Normal 31 11 2 2" xfId="22528"/>
    <cellStyle name="Normal 31 11 3" xfId="22529"/>
    <cellStyle name="Normal 31 12" xfId="22530"/>
    <cellStyle name="Normal 31 12 2" xfId="22531"/>
    <cellStyle name="Normal 31 13" xfId="22532"/>
    <cellStyle name="Normal 31 13 2" xfId="22533"/>
    <cellStyle name="Normal 31 14" xfId="22534"/>
    <cellStyle name="Normal 31 2" xfId="4431"/>
    <cellStyle name="Normal 31 2 10" xfId="22535"/>
    <cellStyle name="Normal 31 2 2" xfId="4432"/>
    <cellStyle name="Normal 31 2 2 2" xfId="22536"/>
    <cellStyle name="Normal 31 2 2 2 2" xfId="22537"/>
    <cellStyle name="Normal 31 2 2 2 2 2" xfId="22538"/>
    <cellStyle name="Normal 31 2 2 2 2 2 2" xfId="22539"/>
    <cellStyle name="Normal 31 2 2 2 2 2 2 2" xfId="22540"/>
    <cellStyle name="Normal 31 2 2 2 2 2 2 2 2" xfId="22541"/>
    <cellStyle name="Normal 31 2 2 2 2 2 2 3" xfId="22542"/>
    <cellStyle name="Normal 31 2 2 2 2 2 3" xfId="22543"/>
    <cellStyle name="Normal 31 2 2 2 2 2 3 2" xfId="22544"/>
    <cellStyle name="Normal 31 2 2 2 2 2 4" xfId="22545"/>
    <cellStyle name="Normal 31 2 2 2 2 3" xfId="22546"/>
    <cellStyle name="Normal 31 2 2 2 2 3 2" xfId="22547"/>
    <cellStyle name="Normal 31 2 2 2 2 3 2 2" xfId="22548"/>
    <cellStyle name="Normal 31 2 2 2 2 3 2 2 2" xfId="22549"/>
    <cellStyle name="Normal 31 2 2 2 2 3 2 3" xfId="22550"/>
    <cellStyle name="Normal 31 2 2 2 2 3 3" xfId="22551"/>
    <cellStyle name="Normal 31 2 2 2 2 3 3 2" xfId="22552"/>
    <cellStyle name="Normal 31 2 2 2 2 3 4" xfId="22553"/>
    <cellStyle name="Normal 31 2 2 2 2 4" xfId="22554"/>
    <cellStyle name="Normal 31 2 2 2 2 4 2" xfId="22555"/>
    <cellStyle name="Normal 31 2 2 2 2 4 2 2" xfId="22556"/>
    <cellStyle name="Normal 31 2 2 2 2 4 3" xfId="22557"/>
    <cellStyle name="Normal 31 2 2 2 2 5" xfId="22558"/>
    <cellStyle name="Normal 31 2 2 2 2 5 2" xfId="22559"/>
    <cellStyle name="Normal 31 2 2 2 2 6" xfId="22560"/>
    <cellStyle name="Normal 31 2 2 2 3" xfId="22561"/>
    <cellStyle name="Normal 31 2 2 2 3 2" xfId="22562"/>
    <cellStyle name="Normal 31 2 2 2 3 2 2" xfId="22563"/>
    <cellStyle name="Normal 31 2 2 2 3 2 2 2" xfId="22564"/>
    <cellStyle name="Normal 31 2 2 2 3 2 3" xfId="22565"/>
    <cellStyle name="Normal 31 2 2 2 3 3" xfId="22566"/>
    <cellStyle name="Normal 31 2 2 2 3 3 2" xfId="22567"/>
    <cellStyle name="Normal 31 2 2 2 3 4" xfId="22568"/>
    <cellStyle name="Normal 31 2 2 2 4" xfId="22569"/>
    <cellStyle name="Normal 31 2 2 2 4 2" xfId="22570"/>
    <cellStyle name="Normal 31 2 2 2 4 2 2" xfId="22571"/>
    <cellStyle name="Normal 31 2 2 2 4 2 2 2" xfId="22572"/>
    <cellStyle name="Normal 31 2 2 2 4 2 3" xfId="22573"/>
    <cellStyle name="Normal 31 2 2 2 4 3" xfId="22574"/>
    <cellStyle name="Normal 31 2 2 2 4 3 2" xfId="22575"/>
    <cellStyle name="Normal 31 2 2 2 4 4" xfId="22576"/>
    <cellStyle name="Normal 31 2 2 2 5" xfId="22577"/>
    <cellStyle name="Normal 31 2 2 2 5 2" xfId="22578"/>
    <cellStyle name="Normal 31 2 2 2 5 2 2" xfId="22579"/>
    <cellStyle name="Normal 31 2 2 2 5 3" xfId="22580"/>
    <cellStyle name="Normal 31 2 2 2 6" xfId="22581"/>
    <cellStyle name="Normal 31 2 2 2 6 2" xfId="22582"/>
    <cellStyle name="Normal 31 2 2 2 7" xfId="22583"/>
    <cellStyle name="Normal 31 2 2 3" xfId="22584"/>
    <cellStyle name="Normal 31 2 2 3 2" xfId="22585"/>
    <cellStyle name="Normal 31 2 2 3 2 2" xfId="22586"/>
    <cellStyle name="Normal 31 2 2 3 2 2 2" xfId="22587"/>
    <cellStyle name="Normal 31 2 2 3 2 2 2 2" xfId="22588"/>
    <cellStyle name="Normal 31 2 2 3 2 2 3" xfId="22589"/>
    <cellStyle name="Normal 31 2 2 3 2 3" xfId="22590"/>
    <cellStyle name="Normal 31 2 2 3 2 3 2" xfId="22591"/>
    <cellStyle name="Normal 31 2 2 3 2 4" xfId="22592"/>
    <cellStyle name="Normal 31 2 2 3 3" xfId="22593"/>
    <cellStyle name="Normal 31 2 2 3 3 2" xfId="22594"/>
    <cellStyle name="Normal 31 2 2 3 3 2 2" xfId="22595"/>
    <cellStyle name="Normal 31 2 2 3 3 2 2 2" xfId="22596"/>
    <cellStyle name="Normal 31 2 2 3 3 2 3" xfId="22597"/>
    <cellStyle name="Normal 31 2 2 3 3 3" xfId="22598"/>
    <cellStyle name="Normal 31 2 2 3 3 3 2" xfId="22599"/>
    <cellStyle name="Normal 31 2 2 3 3 4" xfId="22600"/>
    <cellStyle name="Normal 31 2 2 3 4" xfId="22601"/>
    <cellStyle name="Normal 31 2 2 3 4 2" xfId="22602"/>
    <cellStyle name="Normal 31 2 2 3 4 2 2" xfId="22603"/>
    <cellStyle name="Normal 31 2 2 3 4 3" xfId="22604"/>
    <cellStyle name="Normal 31 2 2 3 5" xfId="22605"/>
    <cellStyle name="Normal 31 2 2 3 5 2" xfId="22606"/>
    <cellStyle name="Normal 31 2 2 3 6" xfId="22607"/>
    <cellStyle name="Normal 31 2 2 4" xfId="22608"/>
    <cellStyle name="Normal 31 2 2 4 2" xfId="22609"/>
    <cellStyle name="Normal 31 2 2 4 2 2" xfId="22610"/>
    <cellStyle name="Normal 31 2 2 4 2 2 2" xfId="22611"/>
    <cellStyle name="Normal 31 2 2 4 2 3" xfId="22612"/>
    <cellStyle name="Normal 31 2 2 4 3" xfId="22613"/>
    <cellStyle name="Normal 31 2 2 4 3 2" xfId="22614"/>
    <cellStyle name="Normal 31 2 2 4 4" xfId="22615"/>
    <cellStyle name="Normal 31 2 2 5" xfId="22616"/>
    <cellStyle name="Normal 31 2 2 5 2" xfId="22617"/>
    <cellStyle name="Normal 31 2 2 5 2 2" xfId="22618"/>
    <cellStyle name="Normal 31 2 2 5 2 2 2" xfId="22619"/>
    <cellStyle name="Normal 31 2 2 5 2 3" xfId="22620"/>
    <cellStyle name="Normal 31 2 2 5 3" xfId="22621"/>
    <cellStyle name="Normal 31 2 2 5 3 2" xfId="22622"/>
    <cellStyle name="Normal 31 2 2 5 4" xfId="22623"/>
    <cellStyle name="Normal 31 2 2 6" xfId="22624"/>
    <cellStyle name="Normal 31 2 2 6 2" xfId="22625"/>
    <cellStyle name="Normal 31 2 2 6 2 2" xfId="22626"/>
    <cellStyle name="Normal 31 2 2 6 3" xfId="22627"/>
    <cellStyle name="Normal 31 2 2 7" xfId="22628"/>
    <cellStyle name="Normal 31 2 2 7 2" xfId="22629"/>
    <cellStyle name="Normal 31 2 2 8" xfId="22630"/>
    <cellStyle name="Normal 31 2 2 8 2" xfId="22631"/>
    <cellStyle name="Normal 31 2 2 9" xfId="22632"/>
    <cellStyle name="Normal 31 2 3" xfId="22633"/>
    <cellStyle name="Normal 31 2 3 2" xfId="22634"/>
    <cellStyle name="Normal 31 2 3 2 2" xfId="22635"/>
    <cellStyle name="Normal 31 2 3 2 2 2" xfId="22636"/>
    <cellStyle name="Normal 31 2 3 2 2 2 2" xfId="22637"/>
    <cellStyle name="Normal 31 2 3 2 2 2 2 2" xfId="22638"/>
    <cellStyle name="Normal 31 2 3 2 2 2 2 2 2" xfId="22639"/>
    <cellStyle name="Normal 31 2 3 2 2 2 2 3" xfId="22640"/>
    <cellStyle name="Normal 31 2 3 2 2 2 3" xfId="22641"/>
    <cellStyle name="Normal 31 2 3 2 2 2 3 2" xfId="22642"/>
    <cellStyle name="Normal 31 2 3 2 2 2 4" xfId="22643"/>
    <cellStyle name="Normal 31 2 3 2 2 3" xfId="22644"/>
    <cellStyle name="Normal 31 2 3 2 2 3 2" xfId="22645"/>
    <cellStyle name="Normal 31 2 3 2 2 3 2 2" xfId="22646"/>
    <cellStyle name="Normal 31 2 3 2 2 3 2 2 2" xfId="22647"/>
    <cellStyle name="Normal 31 2 3 2 2 3 2 3" xfId="22648"/>
    <cellStyle name="Normal 31 2 3 2 2 3 3" xfId="22649"/>
    <cellStyle name="Normal 31 2 3 2 2 3 3 2" xfId="22650"/>
    <cellStyle name="Normal 31 2 3 2 2 3 4" xfId="22651"/>
    <cellStyle name="Normal 31 2 3 2 2 4" xfId="22652"/>
    <cellStyle name="Normal 31 2 3 2 2 4 2" xfId="22653"/>
    <cellStyle name="Normal 31 2 3 2 2 4 2 2" xfId="22654"/>
    <cellStyle name="Normal 31 2 3 2 2 4 3" xfId="22655"/>
    <cellStyle name="Normal 31 2 3 2 2 5" xfId="22656"/>
    <cellStyle name="Normal 31 2 3 2 2 5 2" xfId="22657"/>
    <cellStyle name="Normal 31 2 3 2 2 6" xfId="22658"/>
    <cellStyle name="Normal 31 2 3 2 3" xfId="22659"/>
    <cellStyle name="Normal 31 2 3 2 3 2" xfId="22660"/>
    <cellStyle name="Normal 31 2 3 2 3 2 2" xfId="22661"/>
    <cellStyle name="Normal 31 2 3 2 3 2 2 2" xfId="22662"/>
    <cellStyle name="Normal 31 2 3 2 3 2 3" xfId="22663"/>
    <cellStyle name="Normal 31 2 3 2 3 3" xfId="22664"/>
    <cellStyle name="Normal 31 2 3 2 3 3 2" xfId="22665"/>
    <cellStyle name="Normal 31 2 3 2 3 4" xfId="22666"/>
    <cellStyle name="Normal 31 2 3 2 4" xfId="22667"/>
    <cellStyle name="Normal 31 2 3 2 4 2" xfId="22668"/>
    <cellStyle name="Normal 31 2 3 2 4 2 2" xfId="22669"/>
    <cellStyle name="Normal 31 2 3 2 4 2 2 2" xfId="22670"/>
    <cellStyle name="Normal 31 2 3 2 4 2 3" xfId="22671"/>
    <cellStyle name="Normal 31 2 3 2 4 3" xfId="22672"/>
    <cellStyle name="Normal 31 2 3 2 4 3 2" xfId="22673"/>
    <cellStyle name="Normal 31 2 3 2 4 4" xfId="22674"/>
    <cellStyle name="Normal 31 2 3 2 5" xfId="22675"/>
    <cellStyle name="Normal 31 2 3 2 5 2" xfId="22676"/>
    <cellStyle name="Normal 31 2 3 2 5 2 2" xfId="22677"/>
    <cellStyle name="Normal 31 2 3 2 5 3" xfId="22678"/>
    <cellStyle name="Normal 31 2 3 2 6" xfId="22679"/>
    <cellStyle name="Normal 31 2 3 2 6 2" xfId="22680"/>
    <cellStyle name="Normal 31 2 3 2 7" xfId="22681"/>
    <cellStyle name="Normal 31 2 3 3" xfId="22682"/>
    <cellStyle name="Normal 31 2 3 3 2" xfId="22683"/>
    <cellStyle name="Normal 31 2 3 3 2 2" xfId="22684"/>
    <cellStyle name="Normal 31 2 3 3 2 2 2" xfId="22685"/>
    <cellStyle name="Normal 31 2 3 3 2 2 2 2" xfId="22686"/>
    <cellStyle name="Normal 31 2 3 3 2 2 2 2 2" xfId="22687"/>
    <cellStyle name="Normal 31 2 3 3 2 2 2 3" xfId="22688"/>
    <cellStyle name="Normal 31 2 3 3 2 2 3" xfId="22689"/>
    <cellStyle name="Normal 31 2 3 3 2 2 3 2" xfId="22690"/>
    <cellStyle name="Normal 31 2 3 3 2 2 4" xfId="22691"/>
    <cellStyle name="Normal 31 2 3 3 2 3" xfId="22692"/>
    <cellStyle name="Normal 31 2 3 3 2 3 2" xfId="22693"/>
    <cellStyle name="Normal 31 2 3 3 2 3 2 2" xfId="22694"/>
    <cellStyle name="Normal 31 2 3 3 2 3 2 2 2" xfId="22695"/>
    <cellStyle name="Normal 31 2 3 3 2 3 2 3" xfId="22696"/>
    <cellStyle name="Normal 31 2 3 3 2 3 3" xfId="22697"/>
    <cellStyle name="Normal 31 2 3 3 2 3 3 2" xfId="22698"/>
    <cellStyle name="Normal 31 2 3 3 2 3 4" xfId="22699"/>
    <cellStyle name="Normal 31 2 3 3 2 4" xfId="22700"/>
    <cellStyle name="Normal 31 2 3 3 2 4 2" xfId="22701"/>
    <cellStyle name="Normal 31 2 3 3 2 4 2 2" xfId="22702"/>
    <cellStyle name="Normal 31 2 3 3 2 4 3" xfId="22703"/>
    <cellStyle name="Normal 31 2 3 3 2 5" xfId="22704"/>
    <cellStyle name="Normal 31 2 3 3 2 5 2" xfId="22705"/>
    <cellStyle name="Normal 31 2 3 3 2 6" xfId="22706"/>
    <cellStyle name="Normal 31 2 3 3 3" xfId="22707"/>
    <cellStyle name="Normal 31 2 3 3 3 2" xfId="22708"/>
    <cellStyle name="Normal 31 2 3 3 3 2 2" xfId="22709"/>
    <cellStyle name="Normal 31 2 3 3 3 2 2 2" xfId="22710"/>
    <cellStyle name="Normal 31 2 3 3 3 2 3" xfId="22711"/>
    <cellStyle name="Normal 31 2 3 3 3 3" xfId="22712"/>
    <cellStyle name="Normal 31 2 3 3 3 3 2" xfId="22713"/>
    <cellStyle name="Normal 31 2 3 3 3 4" xfId="22714"/>
    <cellStyle name="Normal 31 2 3 3 4" xfId="22715"/>
    <cellStyle name="Normal 31 2 3 3 4 2" xfId="22716"/>
    <cellStyle name="Normal 31 2 3 3 4 2 2" xfId="22717"/>
    <cellStyle name="Normal 31 2 3 3 4 2 2 2" xfId="22718"/>
    <cellStyle name="Normal 31 2 3 3 4 2 3" xfId="22719"/>
    <cellStyle name="Normal 31 2 3 3 4 3" xfId="22720"/>
    <cellStyle name="Normal 31 2 3 3 4 3 2" xfId="22721"/>
    <cellStyle name="Normal 31 2 3 3 4 4" xfId="22722"/>
    <cellStyle name="Normal 31 2 3 3 5" xfId="22723"/>
    <cellStyle name="Normal 31 2 3 3 5 2" xfId="22724"/>
    <cellStyle name="Normal 31 2 3 3 5 2 2" xfId="22725"/>
    <cellStyle name="Normal 31 2 3 3 5 3" xfId="22726"/>
    <cellStyle name="Normal 31 2 3 3 6" xfId="22727"/>
    <cellStyle name="Normal 31 2 3 3 6 2" xfId="22728"/>
    <cellStyle name="Normal 31 2 3 3 7" xfId="22729"/>
    <cellStyle name="Normal 31 2 3 4" xfId="22730"/>
    <cellStyle name="Normal 31 2 3 4 2" xfId="22731"/>
    <cellStyle name="Normal 31 2 3 4 2 2" xfId="22732"/>
    <cellStyle name="Normal 31 2 3 4 2 2 2" xfId="22733"/>
    <cellStyle name="Normal 31 2 3 4 2 3" xfId="22734"/>
    <cellStyle name="Normal 31 2 3 4 3" xfId="22735"/>
    <cellStyle name="Normal 31 2 3 4 3 2" xfId="22736"/>
    <cellStyle name="Normal 31 2 3 4 4" xfId="22737"/>
    <cellStyle name="Normal 31 2 3 5" xfId="22738"/>
    <cellStyle name="Normal 31 2 3 5 2" xfId="22739"/>
    <cellStyle name="Normal 31 2 3 5 2 2" xfId="22740"/>
    <cellStyle name="Normal 31 2 3 5 2 2 2" xfId="22741"/>
    <cellStyle name="Normal 31 2 3 5 2 3" xfId="22742"/>
    <cellStyle name="Normal 31 2 3 5 3" xfId="22743"/>
    <cellStyle name="Normal 31 2 3 5 3 2" xfId="22744"/>
    <cellStyle name="Normal 31 2 3 5 4" xfId="22745"/>
    <cellStyle name="Normal 31 2 3 6" xfId="22746"/>
    <cellStyle name="Normal 31 2 3 6 2" xfId="22747"/>
    <cellStyle name="Normal 31 2 3 6 2 2" xfId="22748"/>
    <cellStyle name="Normal 31 2 3 6 3" xfId="22749"/>
    <cellStyle name="Normal 31 2 3 7" xfId="22750"/>
    <cellStyle name="Normal 31 2 3 7 2" xfId="22751"/>
    <cellStyle name="Normal 31 2 3 8" xfId="22752"/>
    <cellStyle name="Normal 31 2 4" xfId="22753"/>
    <cellStyle name="Normal 31 2 4 2" xfId="22754"/>
    <cellStyle name="Normal 31 2 4 2 2" xfId="22755"/>
    <cellStyle name="Normal 31 2 4 2 2 2" xfId="22756"/>
    <cellStyle name="Normal 31 2 4 2 2 2 2" xfId="22757"/>
    <cellStyle name="Normal 31 2 4 2 2 3" xfId="22758"/>
    <cellStyle name="Normal 31 2 4 2 3" xfId="22759"/>
    <cellStyle name="Normal 31 2 4 2 3 2" xfId="22760"/>
    <cellStyle name="Normal 31 2 4 2 4" xfId="22761"/>
    <cellStyle name="Normal 31 2 4 3" xfId="22762"/>
    <cellStyle name="Normal 31 2 4 3 2" xfId="22763"/>
    <cellStyle name="Normal 31 2 4 3 2 2" xfId="22764"/>
    <cellStyle name="Normal 31 2 4 3 2 2 2" xfId="22765"/>
    <cellStyle name="Normal 31 2 4 3 2 3" xfId="22766"/>
    <cellStyle name="Normal 31 2 4 3 3" xfId="22767"/>
    <cellStyle name="Normal 31 2 4 3 3 2" xfId="22768"/>
    <cellStyle name="Normal 31 2 4 3 4" xfId="22769"/>
    <cellStyle name="Normal 31 2 4 4" xfId="22770"/>
    <cellStyle name="Normal 31 2 4 4 2" xfId="22771"/>
    <cellStyle name="Normal 31 2 4 4 2 2" xfId="22772"/>
    <cellStyle name="Normal 31 2 4 4 3" xfId="22773"/>
    <cellStyle name="Normal 31 2 4 5" xfId="22774"/>
    <cellStyle name="Normal 31 2 4 5 2" xfId="22775"/>
    <cellStyle name="Normal 31 2 4 6" xfId="22776"/>
    <cellStyle name="Normal 31 2 5" xfId="22777"/>
    <cellStyle name="Normal 31 2 5 2" xfId="22778"/>
    <cellStyle name="Normal 31 2 5 2 2" xfId="22779"/>
    <cellStyle name="Normal 31 2 5 2 2 2" xfId="22780"/>
    <cellStyle name="Normal 31 2 5 2 3" xfId="22781"/>
    <cellStyle name="Normal 31 2 5 3" xfId="22782"/>
    <cellStyle name="Normal 31 2 5 3 2" xfId="22783"/>
    <cellStyle name="Normal 31 2 5 4" xfId="22784"/>
    <cellStyle name="Normal 31 2 6" xfId="22785"/>
    <cellStyle name="Normal 31 2 6 2" xfId="22786"/>
    <cellStyle name="Normal 31 2 6 2 2" xfId="22787"/>
    <cellStyle name="Normal 31 2 6 2 2 2" xfId="22788"/>
    <cellStyle name="Normal 31 2 6 2 3" xfId="22789"/>
    <cellStyle name="Normal 31 2 6 3" xfId="22790"/>
    <cellStyle name="Normal 31 2 6 3 2" xfId="22791"/>
    <cellStyle name="Normal 31 2 6 4" xfId="22792"/>
    <cellStyle name="Normal 31 2 7" xfId="22793"/>
    <cellStyle name="Normal 31 2 7 2" xfId="22794"/>
    <cellStyle name="Normal 31 2 7 2 2" xfId="22795"/>
    <cellStyle name="Normal 31 2 7 3" xfId="22796"/>
    <cellStyle name="Normal 31 2 8" xfId="22797"/>
    <cellStyle name="Normal 31 2 8 2" xfId="22798"/>
    <cellStyle name="Normal 31 2 9" xfId="22799"/>
    <cellStyle name="Normal 31 2 9 2" xfId="22800"/>
    <cellStyle name="Normal 31 3" xfId="4433"/>
    <cellStyle name="Normal 31 3 10" xfId="22801"/>
    <cellStyle name="Normal 31 3 2" xfId="4434"/>
    <cellStyle name="Normal 31 3 2 2" xfId="22802"/>
    <cellStyle name="Normal 31 3 2 2 2" xfId="22803"/>
    <cellStyle name="Normal 31 3 2 2 2 2" xfId="22804"/>
    <cellStyle name="Normal 31 3 2 2 2 2 2" xfId="22805"/>
    <cellStyle name="Normal 31 3 2 2 2 2 2 2" xfId="22806"/>
    <cellStyle name="Normal 31 3 2 2 2 2 2 2 2" xfId="22807"/>
    <cellStyle name="Normal 31 3 2 2 2 2 2 3" xfId="22808"/>
    <cellStyle name="Normal 31 3 2 2 2 2 3" xfId="22809"/>
    <cellStyle name="Normal 31 3 2 2 2 2 3 2" xfId="22810"/>
    <cellStyle name="Normal 31 3 2 2 2 2 4" xfId="22811"/>
    <cellStyle name="Normal 31 3 2 2 2 3" xfId="22812"/>
    <cellStyle name="Normal 31 3 2 2 2 3 2" xfId="22813"/>
    <cellStyle name="Normal 31 3 2 2 2 3 2 2" xfId="22814"/>
    <cellStyle name="Normal 31 3 2 2 2 3 2 2 2" xfId="22815"/>
    <cellStyle name="Normal 31 3 2 2 2 3 2 3" xfId="22816"/>
    <cellStyle name="Normal 31 3 2 2 2 3 3" xfId="22817"/>
    <cellStyle name="Normal 31 3 2 2 2 3 3 2" xfId="22818"/>
    <cellStyle name="Normal 31 3 2 2 2 3 4" xfId="22819"/>
    <cellStyle name="Normal 31 3 2 2 2 4" xfId="22820"/>
    <cellStyle name="Normal 31 3 2 2 2 4 2" xfId="22821"/>
    <cellStyle name="Normal 31 3 2 2 2 4 2 2" xfId="22822"/>
    <cellStyle name="Normal 31 3 2 2 2 4 3" xfId="22823"/>
    <cellStyle name="Normal 31 3 2 2 2 5" xfId="22824"/>
    <cellStyle name="Normal 31 3 2 2 2 5 2" xfId="22825"/>
    <cellStyle name="Normal 31 3 2 2 2 6" xfId="22826"/>
    <cellStyle name="Normal 31 3 2 2 3" xfId="22827"/>
    <cellStyle name="Normal 31 3 2 2 3 2" xfId="22828"/>
    <cellStyle name="Normal 31 3 2 2 3 2 2" xfId="22829"/>
    <cellStyle name="Normal 31 3 2 2 3 2 2 2" xfId="22830"/>
    <cellStyle name="Normal 31 3 2 2 3 2 3" xfId="22831"/>
    <cellStyle name="Normal 31 3 2 2 3 3" xfId="22832"/>
    <cellStyle name="Normal 31 3 2 2 3 3 2" xfId="22833"/>
    <cellStyle name="Normal 31 3 2 2 3 4" xfId="22834"/>
    <cellStyle name="Normal 31 3 2 2 4" xfId="22835"/>
    <cellStyle name="Normal 31 3 2 2 4 2" xfId="22836"/>
    <cellStyle name="Normal 31 3 2 2 4 2 2" xfId="22837"/>
    <cellStyle name="Normal 31 3 2 2 4 2 2 2" xfId="22838"/>
    <cellStyle name="Normal 31 3 2 2 4 2 3" xfId="22839"/>
    <cellStyle name="Normal 31 3 2 2 4 3" xfId="22840"/>
    <cellStyle name="Normal 31 3 2 2 4 3 2" xfId="22841"/>
    <cellStyle name="Normal 31 3 2 2 4 4" xfId="22842"/>
    <cellStyle name="Normal 31 3 2 2 5" xfId="22843"/>
    <cellStyle name="Normal 31 3 2 2 5 2" xfId="22844"/>
    <cellStyle name="Normal 31 3 2 2 5 2 2" xfId="22845"/>
    <cellStyle name="Normal 31 3 2 2 5 3" xfId="22846"/>
    <cellStyle name="Normal 31 3 2 2 6" xfId="22847"/>
    <cellStyle name="Normal 31 3 2 2 6 2" xfId="22848"/>
    <cellStyle name="Normal 31 3 2 2 7" xfId="22849"/>
    <cellStyle name="Normal 31 3 2 3" xfId="22850"/>
    <cellStyle name="Normal 31 3 2 3 2" xfId="22851"/>
    <cellStyle name="Normal 31 3 2 3 2 2" xfId="22852"/>
    <cellStyle name="Normal 31 3 2 3 2 2 2" xfId="22853"/>
    <cellStyle name="Normal 31 3 2 3 2 2 2 2" xfId="22854"/>
    <cellStyle name="Normal 31 3 2 3 2 2 3" xfId="22855"/>
    <cellStyle name="Normal 31 3 2 3 2 3" xfId="22856"/>
    <cellStyle name="Normal 31 3 2 3 2 3 2" xfId="22857"/>
    <cellStyle name="Normal 31 3 2 3 2 4" xfId="22858"/>
    <cellStyle name="Normal 31 3 2 3 3" xfId="22859"/>
    <cellStyle name="Normal 31 3 2 3 3 2" xfId="22860"/>
    <cellStyle name="Normal 31 3 2 3 3 2 2" xfId="22861"/>
    <cellStyle name="Normal 31 3 2 3 3 2 2 2" xfId="22862"/>
    <cellStyle name="Normal 31 3 2 3 3 2 3" xfId="22863"/>
    <cellStyle name="Normal 31 3 2 3 3 3" xfId="22864"/>
    <cellStyle name="Normal 31 3 2 3 3 3 2" xfId="22865"/>
    <cellStyle name="Normal 31 3 2 3 3 4" xfId="22866"/>
    <cellStyle name="Normal 31 3 2 3 4" xfId="22867"/>
    <cellStyle name="Normal 31 3 2 3 4 2" xfId="22868"/>
    <cellStyle name="Normal 31 3 2 3 4 2 2" xfId="22869"/>
    <cellStyle name="Normal 31 3 2 3 4 3" xfId="22870"/>
    <cellStyle name="Normal 31 3 2 3 5" xfId="22871"/>
    <cellStyle name="Normal 31 3 2 3 5 2" xfId="22872"/>
    <cellStyle name="Normal 31 3 2 3 6" xfId="22873"/>
    <cellStyle name="Normal 31 3 2 4" xfId="22874"/>
    <cellStyle name="Normal 31 3 2 4 2" xfId="22875"/>
    <cellStyle name="Normal 31 3 2 4 2 2" xfId="22876"/>
    <cellStyle name="Normal 31 3 2 4 2 2 2" xfId="22877"/>
    <cellStyle name="Normal 31 3 2 4 2 3" xfId="22878"/>
    <cellStyle name="Normal 31 3 2 4 3" xfId="22879"/>
    <cellStyle name="Normal 31 3 2 4 3 2" xfId="22880"/>
    <cellStyle name="Normal 31 3 2 4 4" xfId="22881"/>
    <cellStyle name="Normal 31 3 2 5" xfId="22882"/>
    <cellStyle name="Normal 31 3 2 5 2" xfId="22883"/>
    <cellStyle name="Normal 31 3 2 5 2 2" xfId="22884"/>
    <cellStyle name="Normal 31 3 2 5 2 2 2" xfId="22885"/>
    <cellStyle name="Normal 31 3 2 5 2 3" xfId="22886"/>
    <cellStyle name="Normal 31 3 2 5 3" xfId="22887"/>
    <cellStyle name="Normal 31 3 2 5 3 2" xfId="22888"/>
    <cellStyle name="Normal 31 3 2 5 4" xfId="22889"/>
    <cellStyle name="Normal 31 3 2 6" xfId="22890"/>
    <cellStyle name="Normal 31 3 2 6 2" xfId="22891"/>
    <cellStyle name="Normal 31 3 2 6 2 2" xfId="22892"/>
    <cellStyle name="Normal 31 3 2 6 3" xfId="22893"/>
    <cellStyle name="Normal 31 3 2 7" xfId="22894"/>
    <cellStyle name="Normal 31 3 2 7 2" xfId="22895"/>
    <cellStyle name="Normal 31 3 2 8" xfId="22896"/>
    <cellStyle name="Normal 31 3 2 8 2" xfId="22897"/>
    <cellStyle name="Normal 31 3 2 9" xfId="22898"/>
    <cellStyle name="Normal 31 3 3" xfId="22899"/>
    <cellStyle name="Normal 31 3 3 2" xfId="22900"/>
    <cellStyle name="Normal 31 3 3 2 2" xfId="22901"/>
    <cellStyle name="Normal 31 3 3 2 2 2" xfId="22902"/>
    <cellStyle name="Normal 31 3 3 2 2 2 2" xfId="22903"/>
    <cellStyle name="Normal 31 3 3 2 2 2 2 2" xfId="22904"/>
    <cellStyle name="Normal 31 3 3 2 2 2 3" xfId="22905"/>
    <cellStyle name="Normal 31 3 3 2 2 3" xfId="22906"/>
    <cellStyle name="Normal 31 3 3 2 2 3 2" xfId="22907"/>
    <cellStyle name="Normal 31 3 3 2 2 4" xfId="22908"/>
    <cellStyle name="Normal 31 3 3 2 3" xfId="22909"/>
    <cellStyle name="Normal 31 3 3 2 3 2" xfId="22910"/>
    <cellStyle name="Normal 31 3 3 2 3 2 2" xfId="22911"/>
    <cellStyle name="Normal 31 3 3 2 3 2 2 2" xfId="22912"/>
    <cellStyle name="Normal 31 3 3 2 3 2 3" xfId="22913"/>
    <cellStyle name="Normal 31 3 3 2 3 3" xfId="22914"/>
    <cellStyle name="Normal 31 3 3 2 3 3 2" xfId="22915"/>
    <cellStyle name="Normal 31 3 3 2 3 4" xfId="22916"/>
    <cellStyle name="Normal 31 3 3 2 4" xfId="22917"/>
    <cellStyle name="Normal 31 3 3 2 4 2" xfId="22918"/>
    <cellStyle name="Normal 31 3 3 2 4 2 2" xfId="22919"/>
    <cellStyle name="Normal 31 3 3 2 4 3" xfId="22920"/>
    <cellStyle name="Normal 31 3 3 2 5" xfId="22921"/>
    <cellStyle name="Normal 31 3 3 2 5 2" xfId="22922"/>
    <cellStyle name="Normal 31 3 3 2 6" xfId="22923"/>
    <cellStyle name="Normal 31 3 3 3" xfId="22924"/>
    <cellStyle name="Normal 31 3 3 3 2" xfId="22925"/>
    <cellStyle name="Normal 31 3 3 3 2 2" xfId="22926"/>
    <cellStyle name="Normal 31 3 3 3 2 2 2" xfId="22927"/>
    <cellStyle name="Normal 31 3 3 3 2 3" xfId="22928"/>
    <cellStyle name="Normal 31 3 3 3 3" xfId="22929"/>
    <cellStyle name="Normal 31 3 3 3 3 2" xfId="22930"/>
    <cellStyle name="Normal 31 3 3 3 4" xfId="22931"/>
    <cellStyle name="Normal 31 3 3 4" xfId="22932"/>
    <cellStyle name="Normal 31 3 3 4 2" xfId="22933"/>
    <cellStyle name="Normal 31 3 3 4 2 2" xfId="22934"/>
    <cellStyle name="Normal 31 3 3 4 2 2 2" xfId="22935"/>
    <cellStyle name="Normal 31 3 3 4 2 3" xfId="22936"/>
    <cellStyle name="Normal 31 3 3 4 3" xfId="22937"/>
    <cellStyle name="Normal 31 3 3 4 3 2" xfId="22938"/>
    <cellStyle name="Normal 31 3 3 4 4" xfId="22939"/>
    <cellStyle name="Normal 31 3 3 5" xfId="22940"/>
    <cellStyle name="Normal 31 3 3 5 2" xfId="22941"/>
    <cellStyle name="Normal 31 3 3 5 2 2" xfId="22942"/>
    <cellStyle name="Normal 31 3 3 5 3" xfId="22943"/>
    <cellStyle name="Normal 31 3 3 6" xfId="22944"/>
    <cellStyle name="Normal 31 3 3 6 2" xfId="22945"/>
    <cellStyle name="Normal 31 3 3 7" xfId="22946"/>
    <cellStyle name="Normal 31 3 4" xfId="22947"/>
    <cellStyle name="Normal 31 3 4 2" xfId="22948"/>
    <cellStyle name="Normal 31 3 4 2 2" xfId="22949"/>
    <cellStyle name="Normal 31 3 4 2 2 2" xfId="22950"/>
    <cellStyle name="Normal 31 3 4 2 2 2 2" xfId="22951"/>
    <cellStyle name="Normal 31 3 4 2 2 3" xfId="22952"/>
    <cellStyle name="Normal 31 3 4 2 3" xfId="22953"/>
    <cellStyle name="Normal 31 3 4 2 3 2" xfId="22954"/>
    <cellStyle name="Normal 31 3 4 2 4" xfId="22955"/>
    <cellStyle name="Normal 31 3 4 3" xfId="22956"/>
    <cellStyle name="Normal 31 3 4 3 2" xfId="22957"/>
    <cellStyle name="Normal 31 3 4 3 2 2" xfId="22958"/>
    <cellStyle name="Normal 31 3 4 3 2 2 2" xfId="22959"/>
    <cellStyle name="Normal 31 3 4 3 2 3" xfId="22960"/>
    <cellStyle name="Normal 31 3 4 3 3" xfId="22961"/>
    <cellStyle name="Normal 31 3 4 3 3 2" xfId="22962"/>
    <cellStyle name="Normal 31 3 4 3 4" xfId="22963"/>
    <cellStyle name="Normal 31 3 4 4" xfId="22964"/>
    <cellStyle name="Normal 31 3 4 4 2" xfId="22965"/>
    <cellStyle name="Normal 31 3 4 4 2 2" xfId="22966"/>
    <cellStyle name="Normal 31 3 4 4 3" xfId="22967"/>
    <cellStyle name="Normal 31 3 4 5" xfId="22968"/>
    <cellStyle name="Normal 31 3 4 5 2" xfId="22969"/>
    <cellStyle name="Normal 31 3 4 6" xfId="22970"/>
    <cellStyle name="Normal 31 3 5" xfId="22971"/>
    <cellStyle name="Normal 31 3 5 2" xfId="22972"/>
    <cellStyle name="Normal 31 3 5 2 2" xfId="22973"/>
    <cellStyle name="Normal 31 3 5 2 2 2" xfId="22974"/>
    <cellStyle name="Normal 31 3 5 2 3" xfId="22975"/>
    <cellStyle name="Normal 31 3 5 3" xfId="22976"/>
    <cellStyle name="Normal 31 3 5 3 2" xfId="22977"/>
    <cellStyle name="Normal 31 3 5 4" xfId="22978"/>
    <cellStyle name="Normal 31 3 6" xfId="22979"/>
    <cellStyle name="Normal 31 3 6 2" xfId="22980"/>
    <cellStyle name="Normal 31 3 6 2 2" xfId="22981"/>
    <cellStyle name="Normal 31 3 6 2 2 2" xfId="22982"/>
    <cellStyle name="Normal 31 3 6 2 3" xfId="22983"/>
    <cellStyle name="Normal 31 3 6 3" xfId="22984"/>
    <cellStyle name="Normal 31 3 6 3 2" xfId="22985"/>
    <cellStyle name="Normal 31 3 6 4" xfId="22986"/>
    <cellStyle name="Normal 31 3 7" xfId="22987"/>
    <cellStyle name="Normal 31 3 7 2" xfId="22988"/>
    <cellStyle name="Normal 31 3 7 2 2" xfId="22989"/>
    <cellStyle name="Normal 31 3 7 3" xfId="22990"/>
    <cellStyle name="Normal 31 3 8" xfId="22991"/>
    <cellStyle name="Normal 31 3 8 2" xfId="22992"/>
    <cellStyle name="Normal 31 3 9" xfId="22993"/>
    <cellStyle name="Normal 31 3 9 2" xfId="22994"/>
    <cellStyle name="Normal 31 4" xfId="4435"/>
    <cellStyle name="Normal 31 4 2" xfId="22995"/>
    <cellStyle name="Normal 31 4 2 2" xfId="22996"/>
    <cellStyle name="Normal 31 4 2 2 2" xfId="22997"/>
    <cellStyle name="Normal 31 4 2 2 2 2" xfId="22998"/>
    <cellStyle name="Normal 31 4 2 2 2 2 2" xfId="22999"/>
    <cellStyle name="Normal 31 4 2 2 2 2 2 2" xfId="23000"/>
    <cellStyle name="Normal 31 4 2 2 2 2 3" xfId="23001"/>
    <cellStyle name="Normal 31 4 2 2 2 3" xfId="23002"/>
    <cellStyle name="Normal 31 4 2 2 2 3 2" xfId="23003"/>
    <cellStyle name="Normal 31 4 2 2 2 4" xfId="23004"/>
    <cellStyle name="Normal 31 4 2 2 3" xfId="23005"/>
    <cellStyle name="Normal 31 4 2 2 3 2" xfId="23006"/>
    <cellStyle name="Normal 31 4 2 2 3 2 2" xfId="23007"/>
    <cellStyle name="Normal 31 4 2 2 3 2 2 2" xfId="23008"/>
    <cellStyle name="Normal 31 4 2 2 3 2 3" xfId="23009"/>
    <cellStyle name="Normal 31 4 2 2 3 3" xfId="23010"/>
    <cellStyle name="Normal 31 4 2 2 3 3 2" xfId="23011"/>
    <cellStyle name="Normal 31 4 2 2 3 4" xfId="23012"/>
    <cellStyle name="Normal 31 4 2 2 4" xfId="23013"/>
    <cellStyle name="Normal 31 4 2 2 4 2" xfId="23014"/>
    <cellStyle name="Normal 31 4 2 2 4 2 2" xfId="23015"/>
    <cellStyle name="Normal 31 4 2 2 4 3" xfId="23016"/>
    <cellStyle name="Normal 31 4 2 2 5" xfId="23017"/>
    <cellStyle name="Normal 31 4 2 2 5 2" xfId="23018"/>
    <cellStyle name="Normal 31 4 2 2 6" xfId="23019"/>
    <cellStyle name="Normal 31 4 2 3" xfId="23020"/>
    <cellStyle name="Normal 31 4 2 3 2" xfId="23021"/>
    <cellStyle name="Normal 31 4 2 3 2 2" xfId="23022"/>
    <cellStyle name="Normal 31 4 2 3 2 2 2" xfId="23023"/>
    <cellStyle name="Normal 31 4 2 3 2 3" xfId="23024"/>
    <cellStyle name="Normal 31 4 2 3 3" xfId="23025"/>
    <cellStyle name="Normal 31 4 2 3 3 2" xfId="23026"/>
    <cellStyle name="Normal 31 4 2 3 4" xfId="23027"/>
    <cellStyle name="Normal 31 4 2 4" xfId="23028"/>
    <cellStyle name="Normal 31 4 2 4 2" xfId="23029"/>
    <cellStyle name="Normal 31 4 2 4 2 2" xfId="23030"/>
    <cellStyle name="Normal 31 4 2 4 2 2 2" xfId="23031"/>
    <cellStyle name="Normal 31 4 2 4 2 3" xfId="23032"/>
    <cellStyle name="Normal 31 4 2 4 3" xfId="23033"/>
    <cellStyle name="Normal 31 4 2 4 3 2" xfId="23034"/>
    <cellStyle name="Normal 31 4 2 4 4" xfId="23035"/>
    <cellStyle name="Normal 31 4 2 5" xfId="23036"/>
    <cellStyle name="Normal 31 4 2 5 2" xfId="23037"/>
    <cellStyle name="Normal 31 4 2 5 2 2" xfId="23038"/>
    <cellStyle name="Normal 31 4 2 5 3" xfId="23039"/>
    <cellStyle name="Normal 31 4 2 6" xfId="23040"/>
    <cellStyle name="Normal 31 4 2 6 2" xfId="23041"/>
    <cellStyle name="Normal 31 4 2 7" xfId="23042"/>
    <cellStyle name="Normal 31 4 3" xfId="23043"/>
    <cellStyle name="Normal 31 4 3 2" xfId="23044"/>
    <cellStyle name="Normal 31 4 3 2 2" xfId="23045"/>
    <cellStyle name="Normal 31 4 3 2 2 2" xfId="23046"/>
    <cellStyle name="Normal 31 4 3 2 2 2 2" xfId="23047"/>
    <cellStyle name="Normal 31 4 3 2 2 3" xfId="23048"/>
    <cellStyle name="Normal 31 4 3 2 3" xfId="23049"/>
    <cellStyle name="Normal 31 4 3 2 3 2" xfId="23050"/>
    <cellStyle name="Normal 31 4 3 2 4" xfId="23051"/>
    <cellStyle name="Normal 31 4 3 3" xfId="23052"/>
    <cellStyle name="Normal 31 4 3 3 2" xfId="23053"/>
    <cellStyle name="Normal 31 4 3 3 2 2" xfId="23054"/>
    <cellStyle name="Normal 31 4 3 3 2 2 2" xfId="23055"/>
    <cellStyle name="Normal 31 4 3 3 2 3" xfId="23056"/>
    <cellStyle name="Normal 31 4 3 3 3" xfId="23057"/>
    <cellStyle name="Normal 31 4 3 3 3 2" xfId="23058"/>
    <cellStyle name="Normal 31 4 3 3 4" xfId="23059"/>
    <cellStyle name="Normal 31 4 3 4" xfId="23060"/>
    <cellStyle name="Normal 31 4 3 4 2" xfId="23061"/>
    <cellStyle name="Normal 31 4 3 4 2 2" xfId="23062"/>
    <cellStyle name="Normal 31 4 3 4 3" xfId="23063"/>
    <cellStyle name="Normal 31 4 3 5" xfId="23064"/>
    <cellStyle name="Normal 31 4 3 5 2" xfId="23065"/>
    <cellStyle name="Normal 31 4 3 6" xfId="23066"/>
    <cellStyle name="Normal 31 4 4" xfId="23067"/>
    <cellStyle name="Normal 31 4 4 2" xfId="23068"/>
    <cellStyle name="Normal 31 4 4 2 2" xfId="23069"/>
    <cellStyle name="Normal 31 4 4 2 2 2" xfId="23070"/>
    <cellStyle name="Normal 31 4 4 2 3" xfId="23071"/>
    <cellStyle name="Normal 31 4 4 3" xfId="23072"/>
    <cellStyle name="Normal 31 4 4 3 2" xfId="23073"/>
    <cellStyle name="Normal 31 4 4 4" xfId="23074"/>
    <cellStyle name="Normal 31 4 5" xfId="23075"/>
    <cellStyle name="Normal 31 4 5 2" xfId="23076"/>
    <cellStyle name="Normal 31 4 5 2 2" xfId="23077"/>
    <cellStyle name="Normal 31 4 5 2 2 2" xfId="23078"/>
    <cellStyle name="Normal 31 4 5 2 3" xfId="23079"/>
    <cellStyle name="Normal 31 4 5 3" xfId="23080"/>
    <cellStyle name="Normal 31 4 5 3 2" xfId="23081"/>
    <cellStyle name="Normal 31 4 5 4" xfId="23082"/>
    <cellStyle name="Normal 31 4 6" xfId="23083"/>
    <cellStyle name="Normal 31 4 6 2" xfId="23084"/>
    <cellStyle name="Normal 31 4 6 2 2" xfId="23085"/>
    <cellStyle name="Normal 31 4 6 3" xfId="23086"/>
    <cellStyle name="Normal 31 4 7" xfId="23087"/>
    <cellStyle name="Normal 31 4 7 2" xfId="23088"/>
    <cellStyle name="Normal 31 4 8" xfId="23089"/>
    <cellStyle name="Normal 31 4 8 2" xfId="23090"/>
    <cellStyle name="Normal 31 4 9" xfId="23091"/>
    <cellStyle name="Normal 31 5" xfId="23092"/>
    <cellStyle name="Normal 31 5 2" xfId="23093"/>
    <cellStyle name="Normal 31 5 2 2" xfId="23094"/>
    <cellStyle name="Normal 31 5 2 2 2" xfId="23095"/>
    <cellStyle name="Normal 31 5 2 2 2 2" xfId="23096"/>
    <cellStyle name="Normal 31 5 2 2 2 2 2" xfId="23097"/>
    <cellStyle name="Normal 31 5 2 2 2 3" xfId="23098"/>
    <cellStyle name="Normal 31 5 2 2 3" xfId="23099"/>
    <cellStyle name="Normal 31 5 2 2 3 2" xfId="23100"/>
    <cellStyle name="Normal 31 5 2 2 4" xfId="23101"/>
    <cellStyle name="Normal 31 5 2 3" xfId="23102"/>
    <cellStyle name="Normal 31 5 2 3 2" xfId="23103"/>
    <cellStyle name="Normal 31 5 2 3 2 2" xfId="23104"/>
    <cellStyle name="Normal 31 5 2 3 2 2 2" xfId="23105"/>
    <cellStyle name="Normal 31 5 2 3 2 3" xfId="23106"/>
    <cellStyle name="Normal 31 5 2 3 3" xfId="23107"/>
    <cellStyle name="Normal 31 5 2 3 3 2" xfId="23108"/>
    <cellStyle name="Normal 31 5 2 3 4" xfId="23109"/>
    <cellStyle name="Normal 31 5 2 4" xfId="23110"/>
    <cellStyle name="Normal 31 5 2 4 2" xfId="23111"/>
    <cellStyle name="Normal 31 5 2 4 2 2" xfId="23112"/>
    <cellStyle name="Normal 31 5 2 4 3" xfId="23113"/>
    <cellStyle name="Normal 31 5 2 5" xfId="23114"/>
    <cellStyle name="Normal 31 5 2 5 2" xfId="23115"/>
    <cellStyle name="Normal 31 5 2 6" xfId="23116"/>
    <cellStyle name="Normal 31 5 3" xfId="23117"/>
    <cellStyle name="Normal 31 5 3 2" xfId="23118"/>
    <cellStyle name="Normal 31 5 3 2 2" xfId="23119"/>
    <cellStyle name="Normal 31 5 3 2 2 2" xfId="23120"/>
    <cellStyle name="Normal 31 5 3 2 3" xfId="23121"/>
    <cellStyle name="Normal 31 5 3 3" xfId="23122"/>
    <cellStyle name="Normal 31 5 3 3 2" xfId="23123"/>
    <cellStyle name="Normal 31 5 3 4" xfId="23124"/>
    <cellStyle name="Normal 31 5 4" xfId="23125"/>
    <cellStyle name="Normal 31 5 4 2" xfId="23126"/>
    <cellStyle name="Normal 31 5 4 2 2" xfId="23127"/>
    <cellStyle name="Normal 31 5 4 2 2 2" xfId="23128"/>
    <cellStyle name="Normal 31 5 4 2 3" xfId="23129"/>
    <cellStyle name="Normal 31 5 4 3" xfId="23130"/>
    <cellStyle name="Normal 31 5 4 3 2" xfId="23131"/>
    <cellStyle name="Normal 31 5 4 4" xfId="23132"/>
    <cellStyle name="Normal 31 5 5" xfId="23133"/>
    <cellStyle name="Normal 31 5 5 2" xfId="23134"/>
    <cellStyle name="Normal 31 5 5 2 2" xfId="23135"/>
    <cellStyle name="Normal 31 5 5 3" xfId="23136"/>
    <cellStyle name="Normal 31 5 6" xfId="23137"/>
    <cellStyle name="Normal 31 5 6 2" xfId="23138"/>
    <cellStyle name="Normal 31 5 7" xfId="23139"/>
    <cellStyle name="Normal 31 6" xfId="23140"/>
    <cellStyle name="Normal 31 6 2" xfId="23141"/>
    <cellStyle name="Normal 31 6 2 2" xfId="23142"/>
    <cellStyle name="Normal 31 6 2 2 2" xfId="23143"/>
    <cellStyle name="Normal 31 6 2 2 2 2" xfId="23144"/>
    <cellStyle name="Normal 31 6 2 2 3" xfId="23145"/>
    <cellStyle name="Normal 31 6 2 3" xfId="23146"/>
    <cellStyle name="Normal 31 6 2 3 2" xfId="23147"/>
    <cellStyle name="Normal 31 6 2 4" xfId="23148"/>
    <cellStyle name="Normal 31 6 3" xfId="23149"/>
    <cellStyle name="Normal 31 6 3 2" xfId="23150"/>
    <cellStyle name="Normal 31 6 3 2 2" xfId="23151"/>
    <cellStyle name="Normal 31 6 3 2 2 2" xfId="23152"/>
    <cellStyle name="Normal 31 6 3 2 3" xfId="23153"/>
    <cellStyle name="Normal 31 6 3 3" xfId="23154"/>
    <cellStyle name="Normal 31 6 3 3 2" xfId="23155"/>
    <cellStyle name="Normal 31 6 3 4" xfId="23156"/>
    <cellStyle name="Normal 31 6 4" xfId="23157"/>
    <cellStyle name="Normal 31 6 4 2" xfId="23158"/>
    <cellStyle name="Normal 31 6 4 2 2" xfId="23159"/>
    <cellStyle name="Normal 31 6 4 3" xfId="23160"/>
    <cellStyle name="Normal 31 6 5" xfId="23161"/>
    <cellStyle name="Normal 31 6 5 2" xfId="23162"/>
    <cellStyle name="Normal 31 6 6" xfId="23163"/>
    <cellStyle name="Normal 31 7" xfId="23164"/>
    <cellStyle name="Normal 31 7 2" xfId="23165"/>
    <cellStyle name="Normal 31 8" xfId="23166"/>
    <cellStyle name="Normal 31 8 2" xfId="23167"/>
    <cellStyle name="Normal 31 8 2 2" xfId="23168"/>
    <cellStyle name="Normal 31 8 2 2 2" xfId="23169"/>
    <cellStyle name="Normal 31 8 2 3" xfId="23170"/>
    <cellStyle name="Normal 31 8 3" xfId="23171"/>
    <cellStyle name="Normal 31 8 3 2" xfId="23172"/>
    <cellStyle name="Normal 31 8 4" xfId="23173"/>
    <cellStyle name="Normal 31 9" xfId="23174"/>
    <cellStyle name="Normal 31 9 2" xfId="23175"/>
    <cellStyle name="Normal 31 9 2 2" xfId="23176"/>
    <cellStyle name="Normal 31 9 2 2 2" xfId="23177"/>
    <cellStyle name="Normal 31 9 2 3" xfId="23178"/>
    <cellStyle name="Normal 31 9 3" xfId="23179"/>
    <cellStyle name="Normal 31 9 3 2" xfId="23180"/>
    <cellStyle name="Normal 31 9 4" xfId="23181"/>
    <cellStyle name="Normal 32" xfId="1843"/>
    <cellStyle name="Normal 32 2" xfId="4436"/>
    <cellStyle name="Normal 32 2 10" xfId="23182"/>
    <cellStyle name="Normal 32 2 2" xfId="4437"/>
    <cellStyle name="Normal 32 2 2 2" xfId="23183"/>
    <cellStyle name="Normal 32 2 2 2 2" xfId="23184"/>
    <cellStyle name="Normal 32 2 2 2 2 2" xfId="23185"/>
    <cellStyle name="Normal 32 2 2 2 2 2 2" xfId="23186"/>
    <cellStyle name="Normal 32 2 2 2 2 2 2 2" xfId="23187"/>
    <cellStyle name="Normal 32 2 2 2 2 2 2 2 2" xfId="23188"/>
    <cellStyle name="Normal 32 2 2 2 2 2 2 3" xfId="23189"/>
    <cellStyle name="Normal 32 2 2 2 2 2 3" xfId="23190"/>
    <cellStyle name="Normal 32 2 2 2 2 2 3 2" xfId="23191"/>
    <cellStyle name="Normal 32 2 2 2 2 2 4" xfId="23192"/>
    <cellStyle name="Normal 32 2 2 2 2 3" xfId="23193"/>
    <cellStyle name="Normal 32 2 2 2 2 3 2" xfId="23194"/>
    <cellStyle name="Normal 32 2 2 2 2 3 2 2" xfId="23195"/>
    <cellStyle name="Normal 32 2 2 2 2 3 2 2 2" xfId="23196"/>
    <cellStyle name="Normal 32 2 2 2 2 3 2 3" xfId="23197"/>
    <cellStyle name="Normal 32 2 2 2 2 3 3" xfId="23198"/>
    <cellStyle name="Normal 32 2 2 2 2 3 3 2" xfId="23199"/>
    <cellStyle name="Normal 32 2 2 2 2 3 4" xfId="23200"/>
    <cellStyle name="Normal 32 2 2 2 2 4" xfId="23201"/>
    <cellStyle name="Normal 32 2 2 2 2 4 2" xfId="23202"/>
    <cellStyle name="Normal 32 2 2 2 2 4 2 2" xfId="23203"/>
    <cellStyle name="Normal 32 2 2 2 2 4 3" xfId="23204"/>
    <cellStyle name="Normal 32 2 2 2 2 5" xfId="23205"/>
    <cellStyle name="Normal 32 2 2 2 2 5 2" xfId="23206"/>
    <cellStyle name="Normal 32 2 2 2 2 6" xfId="23207"/>
    <cellStyle name="Normal 32 2 2 2 3" xfId="23208"/>
    <cellStyle name="Normal 32 2 2 2 3 2" xfId="23209"/>
    <cellStyle name="Normal 32 2 2 2 3 2 2" xfId="23210"/>
    <cellStyle name="Normal 32 2 2 2 3 2 2 2" xfId="23211"/>
    <cellStyle name="Normal 32 2 2 2 3 2 3" xfId="23212"/>
    <cellStyle name="Normal 32 2 2 2 3 3" xfId="23213"/>
    <cellStyle name="Normal 32 2 2 2 3 3 2" xfId="23214"/>
    <cellStyle name="Normal 32 2 2 2 3 4" xfId="23215"/>
    <cellStyle name="Normal 32 2 2 2 4" xfId="23216"/>
    <cellStyle name="Normal 32 2 2 2 4 2" xfId="23217"/>
    <cellStyle name="Normal 32 2 2 2 4 2 2" xfId="23218"/>
    <cellStyle name="Normal 32 2 2 2 4 2 2 2" xfId="23219"/>
    <cellStyle name="Normal 32 2 2 2 4 2 3" xfId="23220"/>
    <cellStyle name="Normal 32 2 2 2 4 3" xfId="23221"/>
    <cellStyle name="Normal 32 2 2 2 4 3 2" xfId="23222"/>
    <cellStyle name="Normal 32 2 2 2 4 4" xfId="23223"/>
    <cellStyle name="Normal 32 2 2 2 5" xfId="23224"/>
    <cellStyle name="Normal 32 2 2 2 5 2" xfId="23225"/>
    <cellStyle name="Normal 32 2 2 2 5 2 2" xfId="23226"/>
    <cellStyle name="Normal 32 2 2 2 5 3" xfId="23227"/>
    <cellStyle name="Normal 32 2 2 2 6" xfId="23228"/>
    <cellStyle name="Normal 32 2 2 2 6 2" xfId="23229"/>
    <cellStyle name="Normal 32 2 2 2 7" xfId="23230"/>
    <cellStyle name="Normal 32 2 2 3" xfId="23231"/>
    <cellStyle name="Normal 32 2 2 3 2" xfId="23232"/>
    <cellStyle name="Normal 32 2 2 3 2 2" xfId="23233"/>
    <cellStyle name="Normal 32 2 2 3 2 2 2" xfId="23234"/>
    <cellStyle name="Normal 32 2 2 3 2 2 2 2" xfId="23235"/>
    <cellStyle name="Normal 32 2 2 3 2 2 3" xfId="23236"/>
    <cellStyle name="Normal 32 2 2 3 2 3" xfId="23237"/>
    <cellStyle name="Normal 32 2 2 3 2 3 2" xfId="23238"/>
    <cellStyle name="Normal 32 2 2 3 2 4" xfId="23239"/>
    <cellStyle name="Normal 32 2 2 3 3" xfId="23240"/>
    <cellStyle name="Normal 32 2 2 3 3 2" xfId="23241"/>
    <cellStyle name="Normal 32 2 2 3 3 2 2" xfId="23242"/>
    <cellStyle name="Normal 32 2 2 3 3 2 2 2" xfId="23243"/>
    <cellStyle name="Normal 32 2 2 3 3 2 3" xfId="23244"/>
    <cellStyle name="Normal 32 2 2 3 3 3" xfId="23245"/>
    <cellStyle name="Normal 32 2 2 3 3 3 2" xfId="23246"/>
    <cellStyle name="Normal 32 2 2 3 3 4" xfId="23247"/>
    <cellStyle name="Normal 32 2 2 3 4" xfId="23248"/>
    <cellStyle name="Normal 32 2 2 3 4 2" xfId="23249"/>
    <cellStyle name="Normal 32 2 2 3 4 2 2" xfId="23250"/>
    <cellStyle name="Normal 32 2 2 3 4 3" xfId="23251"/>
    <cellStyle name="Normal 32 2 2 3 5" xfId="23252"/>
    <cellStyle name="Normal 32 2 2 3 5 2" xfId="23253"/>
    <cellStyle name="Normal 32 2 2 3 6" xfId="23254"/>
    <cellStyle name="Normal 32 2 2 4" xfId="23255"/>
    <cellStyle name="Normal 32 2 2 4 2" xfId="23256"/>
    <cellStyle name="Normal 32 2 2 4 2 2" xfId="23257"/>
    <cellStyle name="Normal 32 2 2 4 2 2 2" xfId="23258"/>
    <cellStyle name="Normal 32 2 2 4 2 3" xfId="23259"/>
    <cellStyle name="Normal 32 2 2 4 3" xfId="23260"/>
    <cellStyle name="Normal 32 2 2 4 3 2" xfId="23261"/>
    <cellStyle name="Normal 32 2 2 4 4" xfId="23262"/>
    <cellStyle name="Normal 32 2 2 5" xfId="23263"/>
    <cellStyle name="Normal 32 2 2 5 2" xfId="23264"/>
    <cellStyle name="Normal 32 2 2 5 2 2" xfId="23265"/>
    <cellStyle name="Normal 32 2 2 5 2 2 2" xfId="23266"/>
    <cellStyle name="Normal 32 2 2 5 2 3" xfId="23267"/>
    <cellStyle name="Normal 32 2 2 5 3" xfId="23268"/>
    <cellStyle name="Normal 32 2 2 5 3 2" xfId="23269"/>
    <cellStyle name="Normal 32 2 2 5 4" xfId="23270"/>
    <cellStyle name="Normal 32 2 2 6" xfId="23271"/>
    <cellStyle name="Normal 32 2 2 6 2" xfId="23272"/>
    <cellStyle name="Normal 32 2 2 6 2 2" xfId="23273"/>
    <cellStyle name="Normal 32 2 2 6 3" xfId="23274"/>
    <cellStyle name="Normal 32 2 2 7" xfId="23275"/>
    <cellStyle name="Normal 32 2 2 7 2" xfId="23276"/>
    <cellStyle name="Normal 32 2 2 8" xfId="23277"/>
    <cellStyle name="Normal 32 2 2 8 2" xfId="23278"/>
    <cellStyle name="Normal 32 2 2 9" xfId="23279"/>
    <cellStyle name="Normal 32 2 3" xfId="23280"/>
    <cellStyle name="Normal 32 2 3 2" xfId="23281"/>
    <cellStyle name="Normal 32 2 3 2 2" xfId="23282"/>
    <cellStyle name="Normal 32 2 3 2 2 2" xfId="23283"/>
    <cellStyle name="Normal 32 2 3 2 2 2 2" xfId="23284"/>
    <cellStyle name="Normal 32 2 3 2 2 2 2 2" xfId="23285"/>
    <cellStyle name="Normal 32 2 3 2 2 2 3" xfId="23286"/>
    <cellStyle name="Normal 32 2 3 2 2 3" xfId="23287"/>
    <cellStyle name="Normal 32 2 3 2 2 3 2" xfId="23288"/>
    <cellStyle name="Normal 32 2 3 2 2 4" xfId="23289"/>
    <cellStyle name="Normal 32 2 3 2 3" xfId="23290"/>
    <cellStyle name="Normal 32 2 3 2 3 2" xfId="23291"/>
    <cellStyle name="Normal 32 2 3 2 3 2 2" xfId="23292"/>
    <cellStyle name="Normal 32 2 3 2 3 2 2 2" xfId="23293"/>
    <cellStyle name="Normal 32 2 3 2 3 2 3" xfId="23294"/>
    <cellStyle name="Normal 32 2 3 2 3 3" xfId="23295"/>
    <cellStyle name="Normal 32 2 3 2 3 3 2" xfId="23296"/>
    <cellStyle name="Normal 32 2 3 2 3 4" xfId="23297"/>
    <cellStyle name="Normal 32 2 3 2 4" xfId="23298"/>
    <cellStyle name="Normal 32 2 3 2 4 2" xfId="23299"/>
    <cellStyle name="Normal 32 2 3 2 4 2 2" xfId="23300"/>
    <cellStyle name="Normal 32 2 3 2 4 3" xfId="23301"/>
    <cellStyle name="Normal 32 2 3 2 5" xfId="23302"/>
    <cellStyle name="Normal 32 2 3 2 5 2" xfId="23303"/>
    <cellStyle name="Normal 32 2 3 2 6" xfId="23304"/>
    <cellStyle name="Normal 32 2 3 3" xfId="23305"/>
    <cellStyle name="Normal 32 2 3 3 2" xfId="23306"/>
    <cellStyle name="Normal 32 2 3 3 2 2" xfId="23307"/>
    <cellStyle name="Normal 32 2 3 3 2 2 2" xfId="23308"/>
    <cellStyle name="Normal 32 2 3 3 2 3" xfId="23309"/>
    <cellStyle name="Normal 32 2 3 3 3" xfId="23310"/>
    <cellStyle name="Normal 32 2 3 3 3 2" xfId="23311"/>
    <cellStyle name="Normal 32 2 3 3 4" xfId="23312"/>
    <cellStyle name="Normal 32 2 3 4" xfId="23313"/>
    <cellStyle name="Normal 32 2 3 4 2" xfId="23314"/>
    <cellStyle name="Normal 32 2 3 4 2 2" xfId="23315"/>
    <cellStyle name="Normal 32 2 3 4 2 2 2" xfId="23316"/>
    <cellStyle name="Normal 32 2 3 4 2 3" xfId="23317"/>
    <cellStyle name="Normal 32 2 3 4 3" xfId="23318"/>
    <cellStyle name="Normal 32 2 3 4 3 2" xfId="23319"/>
    <cellStyle name="Normal 32 2 3 4 4" xfId="23320"/>
    <cellStyle name="Normal 32 2 3 5" xfId="23321"/>
    <cellStyle name="Normal 32 2 3 5 2" xfId="23322"/>
    <cellStyle name="Normal 32 2 3 5 2 2" xfId="23323"/>
    <cellStyle name="Normal 32 2 3 5 3" xfId="23324"/>
    <cellStyle name="Normal 32 2 3 6" xfId="23325"/>
    <cellStyle name="Normal 32 2 3 6 2" xfId="23326"/>
    <cellStyle name="Normal 32 2 3 7" xfId="23327"/>
    <cellStyle name="Normal 32 2 4" xfId="23328"/>
    <cellStyle name="Normal 32 2 4 2" xfId="23329"/>
    <cellStyle name="Normal 32 2 4 2 2" xfId="23330"/>
    <cellStyle name="Normal 32 2 4 2 2 2" xfId="23331"/>
    <cellStyle name="Normal 32 2 4 2 2 2 2" xfId="23332"/>
    <cellStyle name="Normal 32 2 4 2 2 3" xfId="23333"/>
    <cellStyle name="Normal 32 2 4 2 3" xfId="23334"/>
    <cellStyle name="Normal 32 2 4 2 3 2" xfId="23335"/>
    <cellStyle name="Normal 32 2 4 2 4" xfId="23336"/>
    <cellStyle name="Normal 32 2 4 3" xfId="23337"/>
    <cellStyle name="Normal 32 2 4 3 2" xfId="23338"/>
    <cellStyle name="Normal 32 2 4 3 2 2" xfId="23339"/>
    <cellStyle name="Normal 32 2 4 3 2 2 2" xfId="23340"/>
    <cellStyle name="Normal 32 2 4 3 2 3" xfId="23341"/>
    <cellStyle name="Normal 32 2 4 3 3" xfId="23342"/>
    <cellStyle name="Normal 32 2 4 3 3 2" xfId="23343"/>
    <cellStyle name="Normal 32 2 4 3 4" xfId="23344"/>
    <cellStyle name="Normal 32 2 4 4" xfId="23345"/>
    <cellStyle name="Normal 32 2 4 4 2" xfId="23346"/>
    <cellStyle name="Normal 32 2 4 4 2 2" xfId="23347"/>
    <cellStyle name="Normal 32 2 4 4 3" xfId="23348"/>
    <cellStyle name="Normal 32 2 4 5" xfId="23349"/>
    <cellStyle name="Normal 32 2 4 5 2" xfId="23350"/>
    <cellStyle name="Normal 32 2 4 6" xfId="23351"/>
    <cellStyle name="Normal 32 2 5" xfId="23352"/>
    <cellStyle name="Normal 32 2 5 2" xfId="23353"/>
    <cellStyle name="Normal 32 2 5 2 2" xfId="23354"/>
    <cellStyle name="Normal 32 2 5 2 2 2" xfId="23355"/>
    <cellStyle name="Normal 32 2 5 2 3" xfId="23356"/>
    <cellStyle name="Normal 32 2 5 3" xfId="23357"/>
    <cellStyle name="Normal 32 2 5 3 2" xfId="23358"/>
    <cellStyle name="Normal 32 2 5 4" xfId="23359"/>
    <cellStyle name="Normal 32 2 6" xfId="23360"/>
    <cellStyle name="Normal 32 2 6 2" xfId="23361"/>
    <cellStyle name="Normal 32 2 6 2 2" xfId="23362"/>
    <cellStyle name="Normal 32 2 6 2 2 2" xfId="23363"/>
    <cellStyle name="Normal 32 2 6 2 3" xfId="23364"/>
    <cellStyle name="Normal 32 2 6 3" xfId="23365"/>
    <cellStyle name="Normal 32 2 6 3 2" xfId="23366"/>
    <cellStyle name="Normal 32 2 6 4" xfId="23367"/>
    <cellStyle name="Normal 32 2 7" xfId="23368"/>
    <cellStyle name="Normal 32 2 7 2" xfId="23369"/>
    <cellStyle name="Normal 32 2 7 2 2" xfId="23370"/>
    <cellStyle name="Normal 32 2 7 3" xfId="23371"/>
    <cellStyle name="Normal 32 2 8" xfId="23372"/>
    <cellStyle name="Normal 32 2 8 2" xfId="23373"/>
    <cellStyle name="Normal 32 2 9" xfId="23374"/>
    <cellStyle name="Normal 32 2 9 2" xfId="23375"/>
    <cellStyle name="Normal 32 3" xfId="23376"/>
    <cellStyle name="Normal 32 4" xfId="61531"/>
    <cellStyle name="Normal 32 5" xfId="61532"/>
    <cellStyle name="Normal 33" xfId="1844"/>
    <cellStyle name="Normal 33 2" xfId="4438"/>
    <cellStyle name="Normal 33 2 2" xfId="23377"/>
    <cellStyle name="Normal 33 2 3" xfId="61533"/>
    <cellStyle name="Normal 33 3" xfId="23378"/>
    <cellStyle name="Normal 33 4" xfId="23379"/>
    <cellStyle name="Normal 33 5" xfId="61534"/>
    <cellStyle name="Normal 33 6" xfId="61535"/>
    <cellStyle name="Normal 34" xfId="1845"/>
    <cellStyle name="Normal 34 2" xfId="23380"/>
    <cellStyle name="Normal 34 3" xfId="23381"/>
    <cellStyle name="Normal 34 4" xfId="61536"/>
    <cellStyle name="Normal 34 5" xfId="61537"/>
    <cellStyle name="Normal 35" xfId="1846"/>
    <cellStyle name="Normal 35 2" xfId="23382"/>
    <cellStyle name="Normal 35 3" xfId="23383"/>
    <cellStyle name="Normal 35 4" xfId="61538"/>
    <cellStyle name="Normal 35 5" xfId="61539"/>
    <cellStyle name="Normal 36" xfId="1847"/>
    <cellStyle name="Normal 36 2" xfId="23384"/>
    <cellStyle name="Normal 36 3" xfId="23385"/>
    <cellStyle name="Normal 36 4" xfId="61540"/>
    <cellStyle name="Normal 37" xfId="1848"/>
    <cellStyle name="Normal 37 2" xfId="4439"/>
    <cellStyle name="Normal 37 2 2" xfId="4440"/>
    <cellStyle name="Normal 37 2 2 2" xfId="61541"/>
    <cellStyle name="Normal 37 2 2 3" xfId="61542"/>
    <cellStyle name="Normal 37 2 3" xfId="4441"/>
    <cellStyle name="Normal 37 2 3 2" xfId="61543"/>
    <cellStyle name="Normal 37 2 3 3" xfId="61544"/>
    <cellStyle name="Normal 37 2 4" xfId="61545"/>
    <cellStyle name="Normal 37 2 5" xfId="61546"/>
    <cellStyle name="Normal 37 3" xfId="4442"/>
    <cellStyle name="Normal 37 3 2" xfId="4443"/>
    <cellStyle name="Normal 37 3 2 2" xfId="61547"/>
    <cellStyle name="Normal 37 3 2 3" xfId="61548"/>
    <cellStyle name="Normal 37 3 3" xfId="61549"/>
    <cellStyle name="Normal 37 3 4" xfId="61550"/>
    <cellStyle name="Normal 37 4" xfId="4444"/>
    <cellStyle name="Normal 37 4 2" xfId="61551"/>
    <cellStyle name="Normal 37 4 3" xfId="61552"/>
    <cellStyle name="Normal 37 5" xfId="23386"/>
    <cellStyle name="Normal 37 6" xfId="23387"/>
    <cellStyle name="Normal 37 7" xfId="61553"/>
    <cellStyle name="Normal 38" xfId="1849"/>
    <cellStyle name="Normal 38 2" xfId="1850"/>
    <cellStyle name="Normal 38 2 2" xfId="1851"/>
    <cellStyle name="Normal 38 2 2 2" xfId="23388"/>
    <cellStyle name="Normal 38 2 2 3" xfId="61554"/>
    <cellStyle name="Normal 38 2 3" xfId="23389"/>
    <cellStyle name="Normal 38 2 4" xfId="61555"/>
    <cellStyle name="Normal 38 3" xfId="1852"/>
    <cellStyle name="Normal 38 3 2" xfId="1853"/>
    <cellStyle name="Normal 38 3 2 2" xfId="23390"/>
    <cellStyle name="Normal 38 3 2 3" xfId="61556"/>
    <cellStyle name="Normal 38 3 3" xfId="23391"/>
    <cellStyle name="Normal 38 3 4" xfId="61557"/>
    <cellStyle name="Normal 38 4" xfId="23392"/>
    <cellStyle name="Normal 38 5" xfId="23393"/>
    <cellStyle name="Normal 38 6" xfId="61558"/>
    <cellStyle name="Normal 39" xfId="1854"/>
    <cellStyle name="Normal 39 2" xfId="1855"/>
    <cellStyle name="Normal 39 2 2" xfId="1856"/>
    <cellStyle name="Normal 39 2 2 2" xfId="23394"/>
    <cellStyle name="Normal 39 2 2 2 2" xfId="23395"/>
    <cellStyle name="Normal 39 2 2 2 2 2" xfId="23396"/>
    <cellStyle name="Normal 39 2 2 2 2 2 2" xfId="23397"/>
    <cellStyle name="Normal 39 2 2 2 2 2 2 2" xfId="23398"/>
    <cellStyle name="Normal 39 2 2 2 2 2 2 2 2" xfId="23399"/>
    <cellStyle name="Normal 39 2 2 2 2 2 2 3" xfId="23400"/>
    <cellStyle name="Normal 39 2 2 2 2 2 3" xfId="23401"/>
    <cellStyle name="Normal 39 2 2 2 2 2 3 2" xfId="23402"/>
    <cellStyle name="Normal 39 2 2 2 2 2 4" xfId="23403"/>
    <cellStyle name="Normal 39 2 2 2 2 3" xfId="23404"/>
    <cellStyle name="Normal 39 2 2 2 2 3 2" xfId="23405"/>
    <cellStyle name="Normal 39 2 2 2 2 3 2 2" xfId="23406"/>
    <cellStyle name="Normal 39 2 2 2 2 3 2 2 2" xfId="23407"/>
    <cellStyle name="Normal 39 2 2 2 2 3 2 3" xfId="23408"/>
    <cellStyle name="Normal 39 2 2 2 2 3 3" xfId="23409"/>
    <cellStyle name="Normal 39 2 2 2 2 3 3 2" xfId="23410"/>
    <cellStyle name="Normal 39 2 2 2 2 3 4" xfId="23411"/>
    <cellStyle name="Normal 39 2 2 2 2 4" xfId="23412"/>
    <cellStyle name="Normal 39 2 2 2 2 4 2" xfId="23413"/>
    <cellStyle name="Normal 39 2 2 2 2 4 2 2" xfId="23414"/>
    <cellStyle name="Normal 39 2 2 2 2 4 3" xfId="23415"/>
    <cellStyle name="Normal 39 2 2 2 2 5" xfId="23416"/>
    <cellStyle name="Normal 39 2 2 2 2 5 2" xfId="23417"/>
    <cellStyle name="Normal 39 2 2 2 2 6" xfId="23418"/>
    <cellStyle name="Normal 39 2 2 2 3" xfId="23419"/>
    <cellStyle name="Normal 39 2 2 2 3 2" xfId="23420"/>
    <cellStyle name="Normal 39 2 2 2 3 2 2" xfId="23421"/>
    <cellStyle name="Normal 39 2 2 2 3 2 2 2" xfId="23422"/>
    <cellStyle name="Normal 39 2 2 2 3 2 3" xfId="23423"/>
    <cellStyle name="Normal 39 2 2 2 3 3" xfId="23424"/>
    <cellStyle name="Normal 39 2 2 2 3 3 2" xfId="23425"/>
    <cellStyle name="Normal 39 2 2 2 3 4" xfId="23426"/>
    <cellStyle name="Normal 39 2 2 2 4" xfId="23427"/>
    <cellStyle name="Normal 39 2 2 2 4 2" xfId="23428"/>
    <cellStyle name="Normal 39 2 2 2 4 2 2" xfId="23429"/>
    <cellStyle name="Normal 39 2 2 2 4 2 2 2" xfId="23430"/>
    <cellStyle name="Normal 39 2 2 2 4 2 3" xfId="23431"/>
    <cellStyle name="Normal 39 2 2 2 4 3" xfId="23432"/>
    <cellStyle name="Normal 39 2 2 2 4 3 2" xfId="23433"/>
    <cellStyle name="Normal 39 2 2 2 4 4" xfId="23434"/>
    <cellStyle name="Normal 39 2 2 2 5" xfId="23435"/>
    <cellStyle name="Normal 39 2 2 2 5 2" xfId="23436"/>
    <cellStyle name="Normal 39 2 2 2 5 2 2" xfId="23437"/>
    <cellStyle name="Normal 39 2 2 2 5 3" xfId="23438"/>
    <cellStyle name="Normal 39 2 2 2 6" xfId="23439"/>
    <cellStyle name="Normal 39 2 2 2 6 2" xfId="23440"/>
    <cellStyle name="Normal 39 2 2 2 7" xfId="23441"/>
    <cellStyle name="Normal 39 2 2 3" xfId="23442"/>
    <cellStyle name="Normal 39 2 2 3 2" xfId="23443"/>
    <cellStyle name="Normal 39 2 2 3 2 2" xfId="23444"/>
    <cellStyle name="Normal 39 2 2 3 2 2 2" xfId="23445"/>
    <cellStyle name="Normal 39 2 2 3 2 2 2 2" xfId="23446"/>
    <cellStyle name="Normal 39 2 2 3 2 2 3" xfId="23447"/>
    <cellStyle name="Normal 39 2 2 3 2 3" xfId="23448"/>
    <cellStyle name="Normal 39 2 2 3 2 3 2" xfId="23449"/>
    <cellStyle name="Normal 39 2 2 3 2 4" xfId="23450"/>
    <cellStyle name="Normal 39 2 2 3 3" xfId="23451"/>
    <cellStyle name="Normal 39 2 2 3 3 2" xfId="23452"/>
    <cellStyle name="Normal 39 2 2 3 3 2 2" xfId="23453"/>
    <cellStyle name="Normal 39 2 2 3 3 2 2 2" xfId="23454"/>
    <cellStyle name="Normal 39 2 2 3 3 2 3" xfId="23455"/>
    <cellStyle name="Normal 39 2 2 3 3 3" xfId="23456"/>
    <cellStyle name="Normal 39 2 2 3 3 3 2" xfId="23457"/>
    <cellStyle name="Normal 39 2 2 3 3 4" xfId="23458"/>
    <cellStyle name="Normal 39 2 2 3 4" xfId="23459"/>
    <cellStyle name="Normal 39 2 2 3 4 2" xfId="23460"/>
    <cellStyle name="Normal 39 2 2 3 4 2 2" xfId="23461"/>
    <cellStyle name="Normal 39 2 2 3 4 3" xfId="23462"/>
    <cellStyle name="Normal 39 2 2 3 5" xfId="23463"/>
    <cellStyle name="Normal 39 2 2 3 5 2" xfId="23464"/>
    <cellStyle name="Normal 39 2 2 3 6" xfId="23465"/>
    <cellStyle name="Normal 39 2 2 4" xfId="23466"/>
    <cellStyle name="Normal 39 2 3" xfId="23467"/>
    <cellStyle name="Normal 39 2 3 2" xfId="23468"/>
    <cellStyle name="Normal 39 2 3 2 2" xfId="23469"/>
    <cellStyle name="Normal 39 2 3 2 2 2" xfId="23470"/>
    <cellStyle name="Normal 39 2 3 2 2 2 2" xfId="23471"/>
    <cellStyle name="Normal 39 2 3 2 2 2 2 2" xfId="23472"/>
    <cellStyle name="Normal 39 2 3 2 2 2 3" xfId="23473"/>
    <cellStyle name="Normal 39 2 3 2 2 3" xfId="23474"/>
    <cellStyle name="Normal 39 2 3 2 2 3 2" xfId="23475"/>
    <cellStyle name="Normal 39 2 3 2 2 4" xfId="23476"/>
    <cellStyle name="Normal 39 2 3 2 3" xfId="23477"/>
    <cellStyle name="Normal 39 2 3 2 3 2" xfId="23478"/>
    <cellStyle name="Normal 39 2 3 2 3 2 2" xfId="23479"/>
    <cellStyle name="Normal 39 2 3 2 3 2 2 2" xfId="23480"/>
    <cellStyle name="Normal 39 2 3 2 3 2 3" xfId="23481"/>
    <cellStyle name="Normal 39 2 3 2 3 3" xfId="23482"/>
    <cellStyle name="Normal 39 2 3 2 3 3 2" xfId="23483"/>
    <cellStyle name="Normal 39 2 3 2 3 4" xfId="23484"/>
    <cellStyle name="Normal 39 2 3 2 4" xfId="23485"/>
    <cellStyle name="Normal 39 2 3 2 4 2" xfId="23486"/>
    <cellStyle name="Normal 39 2 3 2 4 2 2" xfId="23487"/>
    <cellStyle name="Normal 39 2 3 2 4 3" xfId="23488"/>
    <cellStyle name="Normal 39 2 3 2 5" xfId="23489"/>
    <cellStyle name="Normal 39 2 3 2 5 2" xfId="23490"/>
    <cellStyle name="Normal 39 2 3 2 6" xfId="23491"/>
    <cellStyle name="Normal 39 2 3 3" xfId="23492"/>
    <cellStyle name="Normal 39 2 3 3 2" xfId="23493"/>
    <cellStyle name="Normal 39 2 3 3 2 2" xfId="23494"/>
    <cellStyle name="Normal 39 2 3 3 2 2 2" xfId="23495"/>
    <cellStyle name="Normal 39 2 3 3 2 3" xfId="23496"/>
    <cellStyle name="Normal 39 2 3 3 3" xfId="23497"/>
    <cellStyle name="Normal 39 2 3 3 3 2" xfId="23498"/>
    <cellStyle name="Normal 39 2 3 3 4" xfId="23499"/>
    <cellStyle name="Normal 39 2 3 4" xfId="23500"/>
    <cellStyle name="Normal 39 2 3 4 2" xfId="23501"/>
    <cellStyle name="Normal 39 2 3 4 2 2" xfId="23502"/>
    <cellStyle name="Normal 39 2 3 4 2 2 2" xfId="23503"/>
    <cellStyle name="Normal 39 2 3 4 2 3" xfId="23504"/>
    <cellStyle name="Normal 39 2 3 4 3" xfId="23505"/>
    <cellStyle name="Normal 39 2 3 4 3 2" xfId="23506"/>
    <cellStyle name="Normal 39 2 3 4 4" xfId="23507"/>
    <cellStyle name="Normal 39 2 3 5" xfId="23508"/>
    <cellStyle name="Normal 39 2 3 5 2" xfId="23509"/>
    <cellStyle name="Normal 39 2 3 5 2 2" xfId="23510"/>
    <cellStyle name="Normal 39 2 3 5 3" xfId="23511"/>
    <cellStyle name="Normal 39 2 3 6" xfId="23512"/>
    <cellStyle name="Normal 39 2 3 6 2" xfId="23513"/>
    <cellStyle name="Normal 39 2 3 7" xfId="23514"/>
    <cellStyle name="Normal 39 2 4" xfId="23515"/>
    <cellStyle name="Normal 39 2 4 2" xfId="23516"/>
    <cellStyle name="Normal 39 2 4 2 2" xfId="23517"/>
    <cellStyle name="Normal 39 2 4 2 2 2" xfId="23518"/>
    <cellStyle name="Normal 39 2 4 2 2 2 2" xfId="23519"/>
    <cellStyle name="Normal 39 2 4 2 2 3" xfId="23520"/>
    <cellStyle name="Normal 39 2 4 2 3" xfId="23521"/>
    <cellStyle name="Normal 39 2 4 2 3 2" xfId="23522"/>
    <cellStyle name="Normal 39 2 4 2 4" xfId="23523"/>
    <cellStyle name="Normal 39 2 4 3" xfId="23524"/>
    <cellStyle name="Normal 39 2 4 3 2" xfId="23525"/>
    <cellStyle name="Normal 39 2 4 3 2 2" xfId="23526"/>
    <cellStyle name="Normal 39 2 4 3 2 2 2" xfId="23527"/>
    <cellStyle name="Normal 39 2 4 3 2 3" xfId="23528"/>
    <cellStyle name="Normal 39 2 4 3 3" xfId="23529"/>
    <cellStyle name="Normal 39 2 4 3 3 2" xfId="23530"/>
    <cellStyle name="Normal 39 2 4 3 4" xfId="23531"/>
    <cellStyle name="Normal 39 2 4 4" xfId="23532"/>
    <cellStyle name="Normal 39 2 4 4 2" xfId="23533"/>
    <cellStyle name="Normal 39 2 4 4 2 2" xfId="23534"/>
    <cellStyle name="Normal 39 2 4 4 3" xfId="23535"/>
    <cellStyle name="Normal 39 2 4 5" xfId="23536"/>
    <cellStyle name="Normal 39 2 4 5 2" xfId="23537"/>
    <cellStyle name="Normal 39 2 4 6" xfId="23538"/>
    <cellStyle name="Normal 39 2 5" xfId="23539"/>
    <cellStyle name="Normal 39 3" xfId="1857"/>
    <cellStyle name="Normal 39 3 2" xfId="1858"/>
    <cellStyle name="Normal 39 3 2 2" xfId="23540"/>
    <cellStyle name="Normal 39 3 2 2 2" xfId="23541"/>
    <cellStyle name="Normal 39 3 2 2 2 2" xfId="23542"/>
    <cellStyle name="Normal 39 3 2 2 2 2 2" xfId="23543"/>
    <cellStyle name="Normal 39 3 2 2 2 2 2 2" xfId="23544"/>
    <cellStyle name="Normal 39 3 2 2 2 2 2 2 2" xfId="23545"/>
    <cellStyle name="Normal 39 3 2 2 2 2 2 3" xfId="23546"/>
    <cellStyle name="Normal 39 3 2 2 2 2 3" xfId="23547"/>
    <cellStyle name="Normal 39 3 2 2 2 2 3 2" xfId="23548"/>
    <cellStyle name="Normal 39 3 2 2 2 2 4" xfId="23549"/>
    <cellStyle name="Normal 39 3 2 2 2 3" xfId="23550"/>
    <cellStyle name="Normal 39 3 2 2 2 3 2" xfId="23551"/>
    <cellStyle name="Normal 39 3 2 2 2 3 2 2" xfId="23552"/>
    <cellStyle name="Normal 39 3 2 2 2 3 2 2 2" xfId="23553"/>
    <cellStyle name="Normal 39 3 2 2 2 3 2 3" xfId="23554"/>
    <cellStyle name="Normal 39 3 2 2 2 3 3" xfId="23555"/>
    <cellStyle name="Normal 39 3 2 2 2 3 3 2" xfId="23556"/>
    <cellStyle name="Normal 39 3 2 2 2 3 4" xfId="23557"/>
    <cellStyle name="Normal 39 3 2 2 2 4" xfId="23558"/>
    <cellStyle name="Normal 39 3 2 2 2 4 2" xfId="23559"/>
    <cellStyle name="Normal 39 3 2 2 2 4 2 2" xfId="23560"/>
    <cellStyle name="Normal 39 3 2 2 2 4 3" xfId="23561"/>
    <cellStyle name="Normal 39 3 2 2 2 5" xfId="23562"/>
    <cellStyle name="Normal 39 3 2 2 2 5 2" xfId="23563"/>
    <cellStyle name="Normal 39 3 2 2 2 6" xfId="23564"/>
    <cellStyle name="Normal 39 3 2 2 3" xfId="23565"/>
    <cellStyle name="Normal 39 3 2 2 3 2" xfId="23566"/>
    <cellStyle name="Normal 39 3 2 2 3 2 2" xfId="23567"/>
    <cellStyle name="Normal 39 3 2 2 3 2 2 2" xfId="23568"/>
    <cellStyle name="Normal 39 3 2 2 3 2 3" xfId="23569"/>
    <cellStyle name="Normal 39 3 2 2 3 3" xfId="23570"/>
    <cellStyle name="Normal 39 3 2 2 3 3 2" xfId="23571"/>
    <cellStyle name="Normal 39 3 2 2 3 4" xfId="23572"/>
    <cellStyle name="Normal 39 3 2 2 4" xfId="23573"/>
    <cellStyle name="Normal 39 3 2 2 4 2" xfId="23574"/>
    <cellStyle name="Normal 39 3 2 2 4 2 2" xfId="23575"/>
    <cellStyle name="Normal 39 3 2 2 4 2 2 2" xfId="23576"/>
    <cellStyle name="Normal 39 3 2 2 4 2 3" xfId="23577"/>
    <cellStyle name="Normal 39 3 2 2 4 3" xfId="23578"/>
    <cellStyle name="Normal 39 3 2 2 4 3 2" xfId="23579"/>
    <cellStyle name="Normal 39 3 2 2 4 4" xfId="23580"/>
    <cellStyle name="Normal 39 3 2 2 5" xfId="23581"/>
    <cellStyle name="Normal 39 3 2 2 5 2" xfId="23582"/>
    <cellStyle name="Normal 39 3 2 2 5 2 2" xfId="23583"/>
    <cellStyle name="Normal 39 3 2 2 5 3" xfId="23584"/>
    <cellStyle name="Normal 39 3 2 2 6" xfId="23585"/>
    <cellStyle name="Normal 39 3 2 2 6 2" xfId="23586"/>
    <cellStyle name="Normal 39 3 2 2 7" xfId="23587"/>
    <cellStyle name="Normal 39 3 2 3" xfId="23588"/>
    <cellStyle name="Normal 39 3 2 3 2" xfId="23589"/>
    <cellStyle name="Normal 39 3 2 3 2 2" xfId="23590"/>
    <cellStyle name="Normal 39 3 2 3 2 2 2" xfId="23591"/>
    <cellStyle name="Normal 39 3 2 3 2 2 2 2" xfId="23592"/>
    <cellStyle name="Normal 39 3 2 3 2 2 3" xfId="23593"/>
    <cellStyle name="Normal 39 3 2 3 2 3" xfId="23594"/>
    <cellStyle name="Normal 39 3 2 3 2 3 2" xfId="23595"/>
    <cellStyle name="Normal 39 3 2 3 2 4" xfId="23596"/>
    <cellStyle name="Normal 39 3 2 3 3" xfId="23597"/>
    <cellStyle name="Normal 39 3 2 3 3 2" xfId="23598"/>
    <cellStyle name="Normal 39 3 2 3 3 2 2" xfId="23599"/>
    <cellStyle name="Normal 39 3 2 3 3 2 2 2" xfId="23600"/>
    <cellStyle name="Normal 39 3 2 3 3 2 3" xfId="23601"/>
    <cellStyle name="Normal 39 3 2 3 3 3" xfId="23602"/>
    <cellStyle name="Normal 39 3 2 3 3 3 2" xfId="23603"/>
    <cellStyle name="Normal 39 3 2 3 3 4" xfId="23604"/>
    <cellStyle name="Normal 39 3 2 3 4" xfId="23605"/>
    <cellStyle name="Normal 39 3 2 3 4 2" xfId="23606"/>
    <cellStyle name="Normal 39 3 2 3 4 2 2" xfId="23607"/>
    <cellStyle name="Normal 39 3 2 3 4 3" xfId="23608"/>
    <cellStyle name="Normal 39 3 2 3 5" xfId="23609"/>
    <cellStyle name="Normal 39 3 2 3 5 2" xfId="23610"/>
    <cellStyle name="Normal 39 3 2 3 6" xfId="23611"/>
    <cellStyle name="Normal 39 3 2 4" xfId="23612"/>
    <cellStyle name="Normal 39 3 3" xfId="23613"/>
    <cellStyle name="Normal 39 3 3 2" xfId="23614"/>
    <cellStyle name="Normal 39 3 3 2 2" xfId="23615"/>
    <cellStyle name="Normal 39 3 3 2 2 2" xfId="23616"/>
    <cellStyle name="Normal 39 3 3 2 2 2 2" xfId="23617"/>
    <cellStyle name="Normal 39 3 3 2 2 2 2 2" xfId="23618"/>
    <cellStyle name="Normal 39 3 3 2 2 2 3" xfId="23619"/>
    <cellStyle name="Normal 39 3 3 2 2 3" xfId="23620"/>
    <cellStyle name="Normal 39 3 3 2 2 3 2" xfId="23621"/>
    <cellStyle name="Normal 39 3 3 2 2 4" xfId="23622"/>
    <cellStyle name="Normal 39 3 3 2 3" xfId="23623"/>
    <cellStyle name="Normal 39 3 3 2 3 2" xfId="23624"/>
    <cellStyle name="Normal 39 3 3 2 3 2 2" xfId="23625"/>
    <cellStyle name="Normal 39 3 3 2 3 2 2 2" xfId="23626"/>
    <cellStyle name="Normal 39 3 3 2 3 2 3" xfId="23627"/>
    <cellStyle name="Normal 39 3 3 2 3 3" xfId="23628"/>
    <cellStyle name="Normal 39 3 3 2 3 3 2" xfId="23629"/>
    <cellStyle name="Normal 39 3 3 2 3 4" xfId="23630"/>
    <cellStyle name="Normal 39 3 3 2 4" xfId="23631"/>
    <cellStyle name="Normal 39 3 3 2 4 2" xfId="23632"/>
    <cellStyle name="Normal 39 3 3 2 4 2 2" xfId="23633"/>
    <cellStyle name="Normal 39 3 3 2 4 3" xfId="23634"/>
    <cellStyle name="Normal 39 3 3 2 5" xfId="23635"/>
    <cellStyle name="Normal 39 3 3 2 5 2" xfId="23636"/>
    <cellStyle name="Normal 39 3 3 2 6" xfId="23637"/>
    <cellStyle name="Normal 39 3 3 3" xfId="23638"/>
    <cellStyle name="Normal 39 3 3 3 2" xfId="23639"/>
    <cellStyle name="Normal 39 3 3 3 2 2" xfId="23640"/>
    <cellStyle name="Normal 39 3 3 3 2 2 2" xfId="23641"/>
    <cellStyle name="Normal 39 3 3 3 2 3" xfId="23642"/>
    <cellStyle name="Normal 39 3 3 3 3" xfId="23643"/>
    <cellStyle name="Normal 39 3 3 3 3 2" xfId="23644"/>
    <cellStyle name="Normal 39 3 3 3 4" xfId="23645"/>
    <cellStyle name="Normal 39 3 3 4" xfId="23646"/>
    <cellStyle name="Normal 39 3 3 4 2" xfId="23647"/>
    <cellStyle name="Normal 39 3 3 4 2 2" xfId="23648"/>
    <cellStyle name="Normal 39 3 3 4 2 2 2" xfId="23649"/>
    <cellStyle name="Normal 39 3 3 4 2 3" xfId="23650"/>
    <cellStyle name="Normal 39 3 3 4 3" xfId="23651"/>
    <cellStyle name="Normal 39 3 3 4 3 2" xfId="23652"/>
    <cellStyle name="Normal 39 3 3 4 4" xfId="23653"/>
    <cellStyle name="Normal 39 3 3 5" xfId="23654"/>
    <cellStyle name="Normal 39 3 3 5 2" xfId="23655"/>
    <cellStyle name="Normal 39 3 3 5 2 2" xfId="23656"/>
    <cellStyle name="Normal 39 3 3 5 3" xfId="23657"/>
    <cellStyle name="Normal 39 3 3 6" xfId="23658"/>
    <cellStyle name="Normal 39 3 3 6 2" xfId="23659"/>
    <cellStyle name="Normal 39 3 3 7" xfId="23660"/>
    <cellStyle name="Normal 39 3 4" xfId="23661"/>
    <cellStyle name="Normal 39 3 4 2" xfId="23662"/>
    <cellStyle name="Normal 39 3 4 2 2" xfId="23663"/>
    <cellStyle name="Normal 39 3 4 2 2 2" xfId="23664"/>
    <cellStyle name="Normal 39 3 4 2 2 2 2" xfId="23665"/>
    <cellStyle name="Normal 39 3 4 2 2 3" xfId="23666"/>
    <cellStyle name="Normal 39 3 4 2 3" xfId="23667"/>
    <cellStyle name="Normal 39 3 4 2 3 2" xfId="23668"/>
    <cellStyle name="Normal 39 3 4 2 4" xfId="23669"/>
    <cellStyle name="Normal 39 3 4 3" xfId="23670"/>
    <cellStyle name="Normal 39 3 4 3 2" xfId="23671"/>
    <cellStyle name="Normal 39 3 4 3 2 2" xfId="23672"/>
    <cellStyle name="Normal 39 3 4 3 2 2 2" xfId="23673"/>
    <cellStyle name="Normal 39 3 4 3 2 3" xfId="23674"/>
    <cellStyle name="Normal 39 3 4 3 3" xfId="23675"/>
    <cellStyle name="Normal 39 3 4 3 3 2" xfId="23676"/>
    <cellStyle name="Normal 39 3 4 3 4" xfId="23677"/>
    <cellStyle name="Normal 39 3 4 4" xfId="23678"/>
    <cellStyle name="Normal 39 3 4 4 2" xfId="23679"/>
    <cellStyle name="Normal 39 3 4 4 2 2" xfId="23680"/>
    <cellStyle name="Normal 39 3 4 4 3" xfId="23681"/>
    <cellStyle name="Normal 39 3 4 5" xfId="23682"/>
    <cellStyle name="Normal 39 3 4 5 2" xfId="23683"/>
    <cellStyle name="Normal 39 3 4 6" xfId="23684"/>
    <cellStyle name="Normal 39 3 5" xfId="23685"/>
    <cellStyle name="Normal 39 4" xfId="23686"/>
    <cellStyle name="Normal 39 5" xfId="61559"/>
    <cellStyle name="Normal 39 6" xfId="61560"/>
    <cellStyle name="Normal 4" xfId="46"/>
    <cellStyle name="Normal 4 10" xfId="4445"/>
    <cellStyle name="Normal 4 10 2" xfId="23687"/>
    <cellStyle name="Normal 4 10 3" xfId="61561"/>
    <cellStyle name="Normal 4 10 4" xfId="61562"/>
    <cellStyle name="Normal 4 11" xfId="4446"/>
    <cellStyle name="Normal 4 11 2" xfId="61563"/>
    <cellStyle name="Normal 4 11 3" xfId="61564"/>
    <cellStyle name="Normal 4 12" xfId="4447"/>
    <cellStyle name="Normal 4 12 2" xfId="61565"/>
    <cellStyle name="Normal 4 12 3" xfId="61566"/>
    <cellStyle name="Normal 4 13" xfId="4448"/>
    <cellStyle name="Normal 4 13 2" xfId="61567"/>
    <cellStyle name="Normal 4 13 3" xfId="61568"/>
    <cellStyle name="Normal 4 14" xfId="4449"/>
    <cellStyle name="Normal 4 14 2" xfId="61569"/>
    <cellStyle name="Normal 4 14 3" xfId="61570"/>
    <cellStyle name="Normal 4 15" xfId="4450"/>
    <cellStyle name="Normal 4 15 2" xfId="61571"/>
    <cellStyle name="Normal 4 15 3" xfId="61572"/>
    <cellStyle name="Normal 4 16" xfId="4451"/>
    <cellStyle name="Normal 4 16 2" xfId="61573"/>
    <cellStyle name="Normal 4 16 3" xfId="61574"/>
    <cellStyle name="Normal 4 17" xfId="4452"/>
    <cellStyle name="Normal 4 17 2" xfId="61575"/>
    <cellStyle name="Normal 4 17 3" xfId="61576"/>
    <cellStyle name="Normal 4 18" xfId="23688"/>
    <cellStyle name="Normal 4 18 2" xfId="23689"/>
    <cellStyle name="Normal 4 18 2 2" xfId="23690"/>
    <cellStyle name="Normal 4 18 3" xfId="23691"/>
    <cellStyle name="Normal 4 19" xfId="23692"/>
    <cellStyle name="Normal 4 2" xfId="30"/>
    <cellStyle name="Normal 4 2 2" xfId="1859"/>
    <cellStyle name="Normal 4 2 2 2" xfId="23693"/>
    <cellStyle name="Normal 4 2 2 3" xfId="23694"/>
    <cellStyle name="Normal 4 2 2 4" xfId="61577"/>
    <cellStyle name="Normal 4 2 3" xfId="1860"/>
    <cellStyle name="Normal 4 2 3 2" xfId="1861"/>
    <cellStyle name="Normal 4 2 3 2 2" xfId="23695"/>
    <cellStyle name="Normal 4 2 3 2 3" xfId="61578"/>
    <cellStyle name="Normal 4 2 3 3" xfId="1862"/>
    <cellStyle name="Normal 4 2 3 3 2" xfId="23696"/>
    <cellStyle name="Normal 4 2 3 3 3" xfId="61579"/>
    <cellStyle name="Normal 4 2 3 4" xfId="23697"/>
    <cellStyle name="Normal 4 2 3 5" xfId="61580"/>
    <cellStyle name="Normal 4 2 4" xfId="1863"/>
    <cellStyle name="Normal 4 2 4 2" xfId="23698"/>
    <cellStyle name="Normal 4 2 4 3" xfId="61581"/>
    <cellStyle name="Normal 4 2 5" xfId="1864"/>
    <cellStyle name="Normal 4 2 5 2" xfId="23699"/>
    <cellStyle name="Normal 4 2 5 3" xfId="61582"/>
    <cellStyle name="Normal 4 2 6" xfId="61583"/>
    <cellStyle name="Normal 4 2 7" xfId="61584"/>
    <cellStyle name="Normal 4 2_Bieu dinh chinh No 9590" xfId="1865"/>
    <cellStyle name="Normal 4 20" xfId="23700"/>
    <cellStyle name="Normal 4 21" xfId="61585"/>
    <cellStyle name="Normal 4 3" xfId="1866"/>
    <cellStyle name="Normal 4 3 10" xfId="61586"/>
    <cellStyle name="Normal 4 3 11" xfId="61587"/>
    <cellStyle name="Normal 4 3 2" xfId="1867"/>
    <cellStyle name="Normal 4 3 2 2" xfId="23701"/>
    <cellStyle name="Normal 4 3 2 3" xfId="61588"/>
    <cellStyle name="Normal 4 3 2 4" xfId="61589"/>
    <cellStyle name="Normal 4 3 3" xfId="1868"/>
    <cellStyle name="Normal 4 3 3 2" xfId="23702"/>
    <cellStyle name="Normal 4 3 3 3" xfId="61590"/>
    <cellStyle name="Normal 4 3 3 4" xfId="61591"/>
    <cellStyle name="Normal 4 3 4" xfId="23703"/>
    <cellStyle name="Normal 4 3 4 2" xfId="23704"/>
    <cellStyle name="Normal 4 3 5" xfId="23705"/>
    <cellStyle name="Normal 4 3 5 2" xfId="23706"/>
    <cellStyle name="Normal 4 3 6" xfId="23707"/>
    <cellStyle name="Normal 4 3 6 2" xfId="23708"/>
    <cellStyle name="Normal 4 3 7" xfId="23709"/>
    <cellStyle name="Normal 4 3 7 2" xfId="23710"/>
    <cellStyle name="Normal 4 3 8" xfId="23711"/>
    <cellStyle name="Normal 4 3 9" xfId="23712"/>
    <cellStyle name="Normal 4 4" xfId="1869"/>
    <cellStyle name="Normal 4 4 2" xfId="23713"/>
    <cellStyle name="Normal 4 4 3" xfId="23714"/>
    <cellStyle name="Normal 4 4 4" xfId="61592"/>
    <cellStyle name="Normal 4 4 5" xfId="61593"/>
    <cellStyle name="Normal 4 5" xfId="4453"/>
    <cellStyle name="Normal 4 5 2" xfId="23715"/>
    <cellStyle name="Normal 4 5 3" xfId="23716"/>
    <cellStyle name="Normal 4 5 4" xfId="61594"/>
    <cellStyle name="Normal 4 5 5" xfId="61595"/>
    <cellStyle name="Normal 4 6" xfId="4454"/>
    <cellStyle name="Normal 4 6 2" xfId="23717"/>
    <cellStyle name="Normal 4 6 3" xfId="23718"/>
    <cellStyle name="Normal 4 6 4" xfId="61596"/>
    <cellStyle name="Normal 4 6 5" xfId="61597"/>
    <cellStyle name="Normal 4 7" xfId="4455"/>
    <cellStyle name="Normal 4 7 2" xfId="23719"/>
    <cellStyle name="Normal 4 7 3" xfId="23720"/>
    <cellStyle name="Normal 4 7 4" xfId="61598"/>
    <cellStyle name="Normal 4 7 5" xfId="61599"/>
    <cellStyle name="Normal 4 8" xfId="4456"/>
    <cellStyle name="Normal 4 8 2" xfId="23721"/>
    <cellStyle name="Normal 4 8 3" xfId="23722"/>
    <cellStyle name="Normal 4 8 4" xfId="61600"/>
    <cellStyle name="Normal 4 8 5" xfId="61601"/>
    <cellStyle name="Normal 4 9" xfId="4457"/>
    <cellStyle name="Normal 4 9 2" xfId="23723"/>
    <cellStyle name="Normal 4 9 3" xfId="23724"/>
    <cellStyle name="Normal 4 9 4" xfId="61602"/>
    <cellStyle name="Normal 4 9 5" xfId="61603"/>
    <cellStyle name="Normal 4_457" xfId="1870"/>
    <cellStyle name="Normal 40" xfId="1871"/>
    <cellStyle name="Normal 40 2" xfId="23725"/>
    <cellStyle name="Normal 40 3" xfId="23726"/>
    <cellStyle name="Normal 40 4" xfId="61604"/>
    <cellStyle name="Normal 41" xfId="1872"/>
    <cellStyle name="Normal 41 2" xfId="1873"/>
    <cellStyle name="Normal 41 2 2" xfId="1874"/>
    <cellStyle name="Normal 41 2 2 2" xfId="23727"/>
    <cellStyle name="Normal 41 2 2 3" xfId="61605"/>
    <cellStyle name="Normal 41 2 3" xfId="23728"/>
    <cellStyle name="Normal 41 2 4" xfId="61606"/>
    <cellStyle name="Normal 41 3" xfId="1875"/>
    <cellStyle name="Normal 41 3 2" xfId="1876"/>
    <cellStyle name="Normal 41 3 2 2" xfId="23729"/>
    <cellStyle name="Normal 41 3 2 3" xfId="61607"/>
    <cellStyle name="Normal 41 3 3" xfId="23730"/>
    <cellStyle name="Normal 41 3 4" xfId="61608"/>
    <cellStyle name="Normal 41 4" xfId="1877"/>
    <cellStyle name="Normal 41 4 2" xfId="1878"/>
    <cellStyle name="Normal 41 4 2 2" xfId="23731"/>
    <cellStyle name="Normal 41 4 2 3" xfId="61609"/>
    <cellStyle name="Normal 41 4 3" xfId="23732"/>
    <cellStyle name="Normal 41 4 4" xfId="61610"/>
    <cellStyle name="Normal 41 5" xfId="23733"/>
    <cellStyle name="Normal 41 6" xfId="23734"/>
    <cellStyle name="Normal 41 7" xfId="61611"/>
    <cellStyle name="Normal 42" xfId="1879"/>
    <cellStyle name="Normal 42 2" xfId="23735"/>
    <cellStyle name="Normal 42 3" xfId="23736"/>
    <cellStyle name="Normal 42 4" xfId="61612"/>
    <cellStyle name="Normal 43" xfId="1880"/>
    <cellStyle name="Normal 43 2" xfId="23737"/>
    <cellStyle name="Normal 43 3" xfId="23738"/>
    <cellStyle name="Normal 43 4" xfId="61613"/>
    <cellStyle name="Normal 44" xfId="1881"/>
    <cellStyle name="Normal 44 2" xfId="1882"/>
    <cellStyle name="Normal 44 2 2" xfId="1883"/>
    <cellStyle name="Normal 44 2 2 2" xfId="23739"/>
    <cellStyle name="Normal 44 2 2 3" xfId="61614"/>
    <cellStyle name="Normal 44 2 3" xfId="23740"/>
    <cellStyle name="Normal 44 2 4" xfId="61615"/>
    <cellStyle name="Normal 44 3" xfId="1884"/>
    <cellStyle name="Normal 44 3 2" xfId="1885"/>
    <cellStyle name="Normal 44 3 2 2" xfId="23741"/>
    <cellStyle name="Normal 44 3 2 3" xfId="61616"/>
    <cellStyle name="Normal 44 3 3" xfId="23742"/>
    <cellStyle name="Normal 44 3 4" xfId="61617"/>
    <cellStyle name="Normal 44 4" xfId="1886"/>
    <cellStyle name="Normal 44 4 2" xfId="1887"/>
    <cellStyle name="Normal 44 4 2 2" xfId="23743"/>
    <cellStyle name="Normal 44 4 2 3" xfId="61618"/>
    <cellStyle name="Normal 44 4 3" xfId="23744"/>
    <cellStyle name="Normal 44 4 4" xfId="61619"/>
    <cellStyle name="Normal 44 5" xfId="23745"/>
    <cellStyle name="Normal 44 6" xfId="23746"/>
    <cellStyle name="Normal 44 7" xfId="61620"/>
    <cellStyle name="Normal 45" xfId="1888"/>
    <cellStyle name="Normal 45 2" xfId="1889"/>
    <cellStyle name="Normal 45 2 2" xfId="1890"/>
    <cellStyle name="Normal 45 2 2 2" xfId="23747"/>
    <cellStyle name="Normal 45 2 2 3" xfId="61621"/>
    <cellStyle name="Normal 45 2 3" xfId="23748"/>
    <cellStyle name="Normal 45 2 4" xfId="61622"/>
    <cellStyle name="Normal 45 3" xfId="1891"/>
    <cellStyle name="Normal 45 3 2" xfId="1892"/>
    <cellStyle name="Normal 45 3 2 2" xfId="23749"/>
    <cellStyle name="Normal 45 3 2 3" xfId="61623"/>
    <cellStyle name="Normal 45 3 3" xfId="23750"/>
    <cellStyle name="Normal 45 3 4" xfId="61624"/>
    <cellStyle name="Normal 45 4" xfId="1893"/>
    <cellStyle name="Normal 45 4 2" xfId="1894"/>
    <cellStyle name="Normal 45 4 2 2" xfId="23751"/>
    <cellStyle name="Normal 45 4 2 3" xfId="61625"/>
    <cellStyle name="Normal 45 4 3" xfId="23752"/>
    <cellStyle name="Normal 45 4 4" xfId="61626"/>
    <cellStyle name="Normal 45 5" xfId="23753"/>
    <cellStyle name="Normal 45 6" xfId="23754"/>
    <cellStyle name="Normal 45 7" xfId="61627"/>
    <cellStyle name="Normal 46" xfId="1895"/>
    <cellStyle name="Normal 46 2" xfId="1896"/>
    <cellStyle name="Normal 46 2 2" xfId="23755"/>
    <cellStyle name="Normal 46 2 2 2" xfId="23756"/>
    <cellStyle name="Normal 46 2 2 2 2" xfId="23757"/>
    <cellStyle name="Normal 46 2 2 2 2 2" xfId="23758"/>
    <cellStyle name="Normal 46 2 2 2 2 2 2" xfId="23759"/>
    <cellStyle name="Normal 46 2 2 2 2 2 2 2" xfId="23760"/>
    <cellStyle name="Normal 46 2 2 2 2 2 3" xfId="23761"/>
    <cellStyle name="Normal 46 2 2 2 2 3" xfId="23762"/>
    <cellStyle name="Normal 46 2 2 2 2 3 2" xfId="23763"/>
    <cellStyle name="Normal 46 2 2 2 2 4" xfId="23764"/>
    <cellStyle name="Normal 46 2 2 2 3" xfId="23765"/>
    <cellStyle name="Normal 46 2 2 2 3 2" xfId="23766"/>
    <cellStyle name="Normal 46 2 2 2 3 2 2" xfId="23767"/>
    <cellStyle name="Normal 46 2 2 2 3 2 2 2" xfId="23768"/>
    <cellStyle name="Normal 46 2 2 2 3 2 3" xfId="23769"/>
    <cellStyle name="Normal 46 2 2 2 3 3" xfId="23770"/>
    <cellStyle name="Normal 46 2 2 2 3 3 2" xfId="23771"/>
    <cellStyle name="Normal 46 2 2 2 3 4" xfId="23772"/>
    <cellStyle name="Normal 46 2 2 2 4" xfId="23773"/>
    <cellStyle name="Normal 46 2 2 2 4 2" xfId="23774"/>
    <cellStyle name="Normal 46 2 2 2 4 2 2" xfId="23775"/>
    <cellStyle name="Normal 46 2 2 2 4 3" xfId="23776"/>
    <cellStyle name="Normal 46 2 2 2 5" xfId="23777"/>
    <cellStyle name="Normal 46 2 2 2 5 2" xfId="23778"/>
    <cellStyle name="Normal 46 2 2 2 6" xfId="23779"/>
    <cellStyle name="Normal 46 2 2 3" xfId="23780"/>
    <cellStyle name="Normal 46 2 2 3 2" xfId="23781"/>
    <cellStyle name="Normal 46 2 2 3 2 2" xfId="23782"/>
    <cellStyle name="Normal 46 2 2 3 2 2 2" xfId="23783"/>
    <cellStyle name="Normal 46 2 2 3 2 3" xfId="23784"/>
    <cellStyle name="Normal 46 2 2 3 3" xfId="23785"/>
    <cellStyle name="Normal 46 2 2 3 3 2" xfId="23786"/>
    <cellStyle name="Normal 46 2 2 3 4" xfId="23787"/>
    <cellStyle name="Normal 46 2 2 4" xfId="23788"/>
    <cellStyle name="Normal 46 2 2 4 2" xfId="23789"/>
    <cellStyle name="Normal 46 2 2 4 2 2" xfId="23790"/>
    <cellStyle name="Normal 46 2 2 4 2 2 2" xfId="23791"/>
    <cellStyle name="Normal 46 2 2 4 2 3" xfId="23792"/>
    <cellStyle name="Normal 46 2 2 4 3" xfId="23793"/>
    <cellStyle name="Normal 46 2 2 4 3 2" xfId="23794"/>
    <cellStyle name="Normal 46 2 2 4 4" xfId="23795"/>
    <cellStyle name="Normal 46 2 2 5" xfId="23796"/>
    <cellStyle name="Normal 46 2 2 5 2" xfId="23797"/>
    <cellStyle name="Normal 46 2 2 5 2 2" xfId="23798"/>
    <cellStyle name="Normal 46 2 2 5 3" xfId="23799"/>
    <cellStyle name="Normal 46 2 2 6" xfId="23800"/>
    <cellStyle name="Normal 46 2 2 6 2" xfId="23801"/>
    <cellStyle name="Normal 46 2 2 7" xfId="23802"/>
    <cellStyle name="Normal 46 2 3" xfId="23803"/>
    <cellStyle name="Normal 46 2 3 2" xfId="23804"/>
    <cellStyle name="Normal 46 2 3 2 2" xfId="23805"/>
    <cellStyle name="Normal 46 2 3 2 2 2" xfId="23806"/>
    <cellStyle name="Normal 46 2 3 2 2 2 2" xfId="23807"/>
    <cellStyle name="Normal 46 2 3 2 2 3" xfId="23808"/>
    <cellStyle name="Normal 46 2 3 2 3" xfId="23809"/>
    <cellStyle name="Normal 46 2 3 2 3 2" xfId="23810"/>
    <cellStyle name="Normal 46 2 3 2 4" xfId="23811"/>
    <cellStyle name="Normal 46 2 3 3" xfId="23812"/>
    <cellStyle name="Normal 46 2 3 3 2" xfId="23813"/>
    <cellStyle name="Normal 46 2 3 3 2 2" xfId="23814"/>
    <cellStyle name="Normal 46 2 3 3 2 2 2" xfId="23815"/>
    <cellStyle name="Normal 46 2 3 3 2 3" xfId="23816"/>
    <cellStyle name="Normal 46 2 3 3 3" xfId="23817"/>
    <cellStyle name="Normal 46 2 3 3 3 2" xfId="23818"/>
    <cellStyle name="Normal 46 2 3 3 4" xfId="23819"/>
    <cellStyle name="Normal 46 2 3 4" xfId="23820"/>
    <cellStyle name="Normal 46 2 3 4 2" xfId="23821"/>
    <cellStyle name="Normal 46 2 3 4 2 2" xfId="23822"/>
    <cellStyle name="Normal 46 2 3 4 3" xfId="23823"/>
    <cellStyle name="Normal 46 2 3 5" xfId="23824"/>
    <cellStyle name="Normal 46 2 3 5 2" xfId="23825"/>
    <cellStyle name="Normal 46 2 3 6" xfId="23826"/>
    <cellStyle name="Normal 46 2 4" xfId="23827"/>
    <cellStyle name="Normal 46 2 5" xfId="23828"/>
    <cellStyle name="Normal 46 3" xfId="23829"/>
    <cellStyle name="Normal 46 3 2" xfId="23830"/>
    <cellStyle name="Normal 46 3 2 2" xfId="23831"/>
    <cellStyle name="Normal 46 3 2 2 2" xfId="23832"/>
    <cellStyle name="Normal 46 3 2 2 2 2" xfId="23833"/>
    <cellStyle name="Normal 46 3 2 2 2 2 2" xfId="23834"/>
    <cellStyle name="Normal 46 3 2 2 2 3" xfId="23835"/>
    <cellStyle name="Normal 46 3 2 2 3" xfId="23836"/>
    <cellStyle name="Normal 46 3 2 2 3 2" xfId="23837"/>
    <cellStyle name="Normal 46 3 2 2 4" xfId="23838"/>
    <cellStyle name="Normal 46 3 2 3" xfId="23839"/>
    <cellStyle name="Normal 46 3 2 3 2" xfId="23840"/>
    <cellStyle name="Normal 46 3 2 3 2 2" xfId="23841"/>
    <cellStyle name="Normal 46 3 2 3 2 2 2" xfId="23842"/>
    <cellStyle name="Normal 46 3 2 3 2 3" xfId="23843"/>
    <cellStyle name="Normal 46 3 2 3 3" xfId="23844"/>
    <cellStyle name="Normal 46 3 2 3 3 2" xfId="23845"/>
    <cellStyle name="Normal 46 3 2 3 4" xfId="23846"/>
    <cellStyle name="Normal 46 3 2 4" xfId="23847"/>
    <cellStyle name="Normal 46 3 2 4 2" xfId="23848"/>
    <cellStyle name="Normal 46 3 2 4 2 2" xfId="23849"/>
    <cellStyle name="Normal 46 3 2 4 3" xfId="23850"/>
    <cellStyle name="Normal 46 3 2 5" xfId="23851"/>
    <cellStyle name="Normal 46 3 2 5 2" xfId="23852"/>
    <cellStyle name="Normal 46 3 2 6" xfId="23853"/>
    <cellStyle name="Normal 46 3 3" xfId="23854"/>
    <cellStyle name="Normal 46 3 3 2" xfId="23855"/>
    <cellStyle name="Normal 46 3 3 2 2" xfId="23856"/>
    <cellStyle name="Normal 46 3 3 2 2 2" xfId="23857"/>
    <cellStyle name="Normal 46 3 3 2 3" xfId="23858"/>
    <cellStyle name="Normal 46 3 3 3" xfId="23859"/>
    <cellStyle name="Normal 46 3 3 3 2" xfId="23860"/>
    <cellStyle name="Normal 46 3 3 4" xfId="23861"/>
    <cellStyle name="Normal 46 3 4" xfId="23862"/>
    <cellStyle name="Normal 46 3 4 2" xfId="23863"/>
    <cellStyle name="Normal 46 3 4 2 2" xfId="23864"/>
    <cellStyle name="Normal 46 3 4 2 2 2" xfId="23865"/>
    <cellStyle name="Normal 46 3 4 2 3" xfId="23866"/>
    <cellStyle name="Normal 46 3 4 3" xfId="23867"/>
    <cellStyle name="Normal 46 3 4 3 2" xfId="23868"/>
    <cellStyle name="Normal 46 3 4 4" xfId="23869"/>
    <cellStyle name="Normal 46 3 5" xfId="23870"/>
    <cellStyle name="Normal 46 3 5 2" xfId="23871"/>
    <cellStyle name="Normal 46 3 5 2 2" xfId="23872"/>
    <cellStyle name="Normal 46 3 5 3" xfId="23873"/>
    <cellStyle name="Normal 46 3 6" xfId="23874"/>
    <cellStyle name="Normal 46 3 6 2" xfId="23875"/>
    <cellStyle name="Normal 46 3 7" xfId="23876"/>
    <cellStyle name="Normal 46 4" xfId="23877"/>
    <cellStyle name="Normal 46 4 2" xfId="23878"/>
    <cellStyle name="Normal 46 4 2 2" xfId="23879"/>
    <cellStyle name="Normal 46 4 2 2 2" xfId="23880"/>
    <cellStyle name="Normal 46 4 2 2 2 2" xfId="23881"/>
    <cellStyle name="Normal 46 4 2 2 3" xfId="23882"/>
    <cellStyle name="Normal 46 4 2 3" xfId="23883"/>
    <cellStyle name="Normal 46 4 2 3 2" xfId="23884"/>
    <cellStyle name="Normal 46 4 2 4" xfId="23885"/>
    <cellStyle name="Normal 46 4 3" xfId="23886"/>
    <cellStyle name="Normal 46 4 3 2" xfId="23887"/>
    <cellStyle name="Normal 46 4 3 2 2" xfId="23888"/>
    <cellStyle name="Normal 46 4 3 2 2 2" xfId="23889"/>
    <cellStyle name="Normal 46 4 3 2 3" xfId="23890"/>
    <cellStyle name="Normal 46 4 3 3" xfId="23891"/>
    <cellStyle name="Normal 46 4 3 3 2" xfId="23892"/>
    <cellStyle name="Normal 46 4 3 4" xfId="23893"/>
    <cellStyle name="Normal 46 4 4" xfId="23894"/>
    <cellStyle name="Normal 46 4 4 2" xfId="23895"/>
    <cellStyle name="Normal 46 4 4 2 2" xfId="23896"/>
    <cellStyle name="Normal 46 4 4 3" xfId="23897"/>
    <cellStyle name="Normal 46 4 5" xfId="23898"/>
    <cellStyle name="Normal 46 4 5 2" xfId="23899"/>
    <cellStyle name="Normal 46 4 6" xfId="23900"/>
    <cellStyle name="Normal 46 5" xfId="23901"/>
    <cellStyle name="Normal 47" xfId="1897"/>
    <cellStyle name="Normal 47 2" xfId="23902"/>
    <cellStyle name="Normal 47 3" xfId="23903"/>
    <cellStyle name="Normal 47 4" xfId="55399"/>
    <cellStyle name="Normal 48" xfId="1898"/>
    <cellStyle name="Normal 48 2" xfId="23904"/>
    <cellStyle name="Normal 48 3" xfId="23905"/>
    <cellStyle name="Normal 48 4" xfId="61628"/>
    <cellStyle name="Normal 49" xfId="1899"/>
    <cellStyle name="Normal 49 2" xfId="23906"/>
    <cellStyle name="Normal 49 3" xfId="23907"/>
    <cellStyle name="Normal 49 4" xfId="61629"/>
    <cellStyle name="Normal 5" xfId="1900"/>
    <cellStyle name="Normal 5 2" xfId="1901"/>
    <cellStyle name="Normal 5 2 2" xfId="4458"/>
    <cellStyle name="Normal 5 2 2 2" xfId="61630"/>
    <cellStyle name="Normal 5 2 2 3" xfId="61631"/>
    <cellStyle name="Normal 5 2 3" xfId="23908"/>
    <cellStyle name="Normal 5 2 4" xfId="61632"/>
    <cellStyle name="Normal 5 2 5" xfId="61633"/>
    <cellStyle name="Normal 5 2 6" xfId="61634"/>
    <cellStyle name="Normal 5 3" xfId="1902"/>
    <cellStyle name="Normal 5 3 2" xfId="23909"/>
    <cellStyle name="Normal 5 3 2 2" xfId="23910"/>
    <cellStyle name="Normal 5 3 2 2 2" xfId="23911"/>
    <cellStyle name="Normal 5 3 2 2 2 2" xfId="23912"/>
    <cellStyle name="Normal 5 3 2 2 2 2 2" xfId="23913"/>
    <cellStyle name="Normal 5 3 2 2 2 3" xfId="23914"/>
    <cellStyle name="Normal 5 3 2 2 3" xfId="23915"/>
    <cellStyle name="Normal 5 3 2 2 3 2" xfId="23916"/>
    <cellStyle name="Normal 5 3 2 2 4" xfId="23917"/>
    <cellStyle name="Normal 5 3 2 3" xfId="23918"/>
    <cellStyle name="Normal 5 3 2 3 2" xfId="23919"/>
    <cellStyle name="Normal 5 3 2 3 2 2" xfId="23920"/>
    <cellStyle name="Normal 5 3 2 3 2 2 2" xfId="23921"/>
    <cellStyle name="Normal 5 3 2 3 2 3" xfId="23922"/>
    <cellStyle name="Normal 5 3 2 3 3" xfId="23923"/>
    <cellStyle name="Normal 5 3 2 3 3 2" xfId="23924"/>
    <cellStyle name="Normal 5 3 2 3 4" xfId="23925"/>
    <cellStyle name="Normal 5 3 2 4" xfId="23926"/>
    <cellStyle name="Normal 5 3 2 4 2" xfId="23927"/>
    <cellStyle name="Normal 5 3 2 4 2 2" xfId="23928"/>
    <cellStyle name="Normal 5 3 2 4 3" xfId="23929"/>
    <cellStyle name="Normal 5 3 2 5" xfId="23930"/>
    <cellStyle name="Normal 5 3 2 5 2" xfId="23931"/>
    <cellStyle name="Normal 5 3 2 6" xfId="23932"/>
    <cellStyle name="Normal 5 3 3" xfId="23933"/>
    <cellStyle name="Normal 5 4" xfId="23934"/>
    <cellStyle name="Normal 5 5" xfId="23935"/>
    <cellStyle name="Normal 5 6" xfId="61635"/>
    <cellStyle name="Normal 50" xfId="1903"/>
    <cellStyle name="Normal 50 2" xfId="23936"/>
    <cellStyle name="Normal 50 3" xfId="23937"/>
    <cellStyle name="Normal 50 4" xfId="61636"/>
    <cellStyle name="Normal 51" xfId="1904"/>
    <cellStyle name="Normal 51 2" xfId="23938"/>
    <cellStyle name="Normal 51 3" xfId="23939"/>
    <cellStyle name="Normal 51 4" xfId="61637"/>
    <cellStyle name="Normal 52" xfId="1905"/>
    <cellStyle name="Normal 52 2" xfId="23940"/>
    <cellStyle name="Normal 52 2 2" xfId="23941"/>
    <cellStyle name="Normal 52 2 2 2" xfId="23942"/>
    <cellStyle name="Normal 52 2 2 2 2" xfId="23943"/>
    <cellStyle name="Normal 52 2 2 2 2 2" xfId="23944"/>
    <cellStyle name="Normal 52 2 2 2 2 2 2" xfId="23945"/>
    <cellStyle name="Normal 52 2 2 2 2 3" xfId="23946"/>
    <cellStyle name="Normal 52 2 2 2 3" xfId="23947"/>
    <cellStyle name="Normal 52 2 2 2 3 2" xfId="23948"/>
    <cellStyle name="Normal 52 2 2 2 4" xfId="23949"/>
    <cellStyle name="Normal 52 2 2 3" xfId="23950"/>
    <cellStyle name="Normal 52 2 2 3 2" xfId="23951"/>
    <cellStyle name="Normal 52 2 2 3 2 2" xfId="23952"/>
    <cellStyle name="Normal 52 2 2 3 2 2 2" xfId="23953"/>
    <cellStyle name="Normal 52 2 2 3 2 3" xfId="23954"/>
    <cellStyle name="Normal 52 2 2 3 3" xfId="23955"/>
    <cellStyle name="Normal 52 2 2 3 3 2" xfId="23956"/>
    <cellStyle name="Normal 52 2 2 3 4" xfId="23957"/>
    <cellStyle name="Normal 52 2 2 4" xfId="23958"/>
    <cellStyle name="Normal 52 2 2 4 2" xfId="23959"/>
    <cellStyle name="Normal 52 2 2 4 2 2" xfId="23960"/>
    <cellStyle name="Normal 52 2 2 4 3" xfId="23961"/>
    <cellStyle name="Normal 52 2 2 5" xfId="23962"/>
    <cellStyle name="Normal 52 2 2 5 2" xfId="23963"/>
    <cellStyle name="Normal 52 2 2 6" xfId="23964"/>
    <cellStyle name="Normal 52 2 3" xfId="23965"/>
    <cellStyle name="Normal 52 2 3 2" xfId="23966"/>
    <cellStyle name="Normal 52 2 3 2 2" xfId="23967"/>
    <cellStyle name="Normal 52 2 3 2 2 2" xfId="23968"/>
    <cellStyle name="Normal 52 2 3 2 2 2 2" xfId="23969"/>
    <cellStyle name="Normal 52 2 3 2 2 2 2 2" xfId="23970"/>
    <cellStyle name="Normal 52 2 3 2 2 2 3" xfId="23971"/>
    <cellStyle name="Normal 52 2 3 2 2 3" xfId="23972"/>
    <cellStyle name="Normal 52 2 3 2 2 3 2" xfId="23973"/>
    <cellStyle name="Normal 52 2 3 2 2 4" xfId="23974"/>
    <cellStyle name="Normal 52 2 3 2 3" xfId="23975"/>
    <cellStyle name="Normal 52 2 3 2 3 2" xfId="23976"/>
    <cellStyle name="Normal 52 2 3 2 3 2 2" xfId="23977"/>
    <cellStyle name="Normal 52 2 3 2 3 2 2 2" xfId="23978"/>
    <cellStyle name="Normal 52 2 3 2 3 2 3" xfId="23979"/>
    <cellStyle name="Normal 52 2 3 2 3 3" xfId="23980"/>
    <cellStyle name="Normal 52 2 3 2 3 3 2" xfId="23981"/>
    <cellStyle name="Normal 52 2 3 2 3 4" xfId="23982"/>
    <cellStyle name="Normal 52 2 3 2 4" xfId="23983"/>
    <cellStyle name="Normal 52 2 3 2 4 2" xfId="23984"/>
    <cellStyle name="Normal 52 2 3 2 4 2 2" xfId="23985"/>
    <cellStyle name="Normal 52 2 3 2 4 3" xfId="23986"/>
    <cellStyle name="Normal 52 2 3 2 5" xfId="23987"/>
    <cellStyle name="Normal 52 2 3 2 5 2" xfId="23988"/>
    <cellStyle name="Normal 52 2 3 2 6" xfId="23989"/>
    <cellStyle name="Normal 52 2 3 3" xfId="23990"/>
    <cellStyle name="Normal 52 2 3 3 2" xfId="23991"/>
    <cellStyle name="Normal 52 2 3 3 2 2" xfId="23992"/>
    <cellStyle name="Normal 52 2 3 3 2 2 2" xfId="23993"/>
    <cellStyle name="Normal 52 2 3 3 2 3" xfId="23994"/>
    <cellStyle name="Normal 52 2 3 3 3" xfId="23995"/>
    <cellStyle name="Normal 52 2 3 3 3 2" xfId="23996"/>
    <cellStyle name="Normal 52 2 3 3 4" xfId="23997"/>
    <cellStyle name="Normal 52 2 3 4" xfId="23998"/>
    <cellStyle name="Normal 52 2 3 4 2" xfId="23999"/>
    <cellStyle name="Normal 52 2 3 4 2 2" xfId="24000"/>
    <cellStyle name="Normal 52 2 3 4 2 2 2" xfId="24001"/>
    <cellStyle name="Normal 52 2 3 4 2 3" xfId="24002"/>
    <cellStyle name="Normal 52 2 3 4 3" xfId="24003"/>
    <cellStyle name="Normal 52 2 3 4 3 2" xfId="24004"/>
    <cellStyle name="Normal 52 2 3 4 4" xfId="24005"/>
    <cellStyle name="Normal 52 2 3 5" xfId="24006"/>
    <cellStyle name="Normal 52 2 3 5 2" xfId="24007"/>
    <cellStyle name="Normal 52 2 3 5 2 2" xfId="24008"/>
    <cellStyle name="Normal 52 2 3 5 3" xfId="24009"/>
    <cellStyle name="Normal 52 2 3 6" xfId="24010"/>
    <cellStyle name="Normal 52 2 3 6 2" xfId="24011"/>
    <cellStyle name="Normal 52 2 3 7" xfId="24012"/>
    <cellStyle name="Normal 52 2 4" xfId="24013"/>
    <cellStyle name="Normal 52 2 4 2" xfId="24014"/>
    <cellStyle name="Normal 52 2 4 2 2" xfId="24015"/>
    <cellStyle name="Normal 52 2 4 2 2 2" xfId="24016"/>
    <cellStyle name="Normal 52 2 4 2 3" xfId="24017"/>
    <cellStyle name="Normal 52 2 4 3" xfId="24018"/>
    <cellStyle name="Normal 52 2 4 3 2" xfId="24019"/>
    <cellStyle name="Normal 52 2 4 4" xfId="24020"/>
    <cellStyle name="Normal 52 2 5" xfId="24021"/>
    <cellStyle name="Normal 52 2 5 2" xfId="24022"/>
    <cellStyle name="Normal 52 2 5 2 2" xfId="24023"/>
    <cellStyle name="Normal 52 2 5 2 2 2" xfId="24024"/>
    <cellStyle name="Normal 52 2 5 2 3" xfId="24025"/>
    <cellStyle name="Normal 52 2 5 3" xfId="24026"/>
    <cellStyle name="Normal 52 2 5 3 2" xfId="24027"/>
    <cellStyle name="Normal 52 2 5 4" xfId="24028"/>
    <cellStyle name="Normal 52 2 6" xfId="24029"/>
    <cellStyle name="Normal 52 2 6 2" xfId="24030"/>
    <cellStyle name="Normal 52 2 6 2 2" xfId="24031"/>
    <cellStyle name="Normal 52 2 6 3" xfId="24032"/>
    <cellStyle name="Normal 52 2 7" xfId="24033"/>
    <cellStyle name="Normal 52 2 7 2" xfId="24034"/>
    <cellStyle name="Normal 52 2 8" xfId="24035"/>
    <cellStyle name="Normal 52 3" xfId="24036"/>
    <cellStyle name="Normal 52 3 2" xfId="24037"/>
    <cellStyle name="Normal 52 3 2 2" xfId="24038"/>
    <cellStyle name="Normal 52 3 2 2 2" xfId="24039"/>
    <cellStyle name="Normal 52 3 2 2 2 2" xfId="24040"/>
    <cellStyle name="Normal 52 3 2 2 3" xfId="24041"/>
    <cellStyle name="Normal 52 3 2 3" xfId="24042"/>
    <cellStyle name="Normal 52 3 2 3 2" xfId="24043"/>
    <cellStyle name="Normal 52 3 2 4" xfId="24044"/>
    <cellStyle name="Normal 52 3 3" xfId="24045"/>
    <cellStyle name="Normal 52 3 3 2" xfId="24046"/>
    <cellStyle name="Normal 52 3 3 2 2" xfId="24047"/>
    <cellStyle name="Normal 52 3 3 2 2 2" xfId="24048"/>
    <cellStyle name="Normal 52 3 3 2 3" xfId="24049"/>
    <cellStyle name="Normal 52 3 3 3" xfId="24050"/>
    <cellStyle name="Normal 52 3 3 3 2" xfId="24051"/>
    <cellStyle name="Normal 52 3 3 4" xfId="24052"/>
    <cellStyle name="Normal 52 3 4" xfId="24053"/>
    <cellStyle name="Normal 52 3 4 2" xfId="24054"/>
    <cellStyle name="Normal 52 3 4 2 2" xfId="24055"/>
    <cellStyle name="Normal 52 3 4 3" xfId="24056"/>
    <cellStyle name="Normal 52 3 5" xfId="24057"/>
    <cellStyle name="Normal 52 3 5 2" xfId="24058"/>
    <cellStyle name="Normal 52 3 6" xfId="24059"/>
    <cellStyle name="Normal 52 4" xfId="24060"/>
    <cellStyle name="Normal 52 5" xfId="24061"/>
    <cellStyle name="Normal 52 5 2 2 2" xfId="24062"/>
    <cellStyle name="Normal 52 5 2 2 2 2" xfId="24063"/>
    <cellStyle name="Normal 52 5 2 2 2 2 2" xfId="24064"/>
    <cellStyle name="Normal 52 5 2 2 2 2 2 2" xfId="24065"/>
    <cellStyle name="Normal 52 5 2 2 2 2 2 2 2" xfId="24066"/>
    <cellStyle name="Normal 52 5 2 2 2 2 2 2 2 2" xfId="24067"/>
    <cellStyle name="Normal 52 5 2 2 2 2 2 2 3" xfId="24068"/>
    <cellStyle name="Normal 52 5 2 2 2 2 2 3" xfId="24069"/>
    <cellStyle name="Normal 52 5 2 2 2 2 2 3 2" xfId="24070"/>
    <cellStyle name="Normal 52 5 2 2 2 2 2 4" xfId="24071"/>
    <cellStyle name="Normal 52 5 2 2 2 2 3" xfId="24072"/>
    <cellStyle name="Normal 52 5 2 2 2 2 3 2" xfId="24073"/>
    <cellStyle name="Normal 52 5 2 2 2 2 3 2 2" xfId="24074"/>
    <cellStyle name="Normal 52 5 2 2 2 2 3 2 2 2" xfId="24075"/>
    <cellStyle name="Normal 52 5 2 2 2 2 3 2 3" xfId="24076"/>
    <cellStyle name="Normal 52 5 2 2 2 2 3 3" xfId="24077"/>
    <cellStyle name="Normal 52 5 2 2 2 2 3 3 2" xfId="24078"/>
    <cellStyle name="Normal 52 5 2 2 2 2 3 4" xfId="24079"/>
    <cellStyle name="Normal 52 5 2 2 2 2 4" xfId="24080"/>
    <cellStyle name="Normal 52 5 2 2 2 2 4 2" xfId="24081"/>
    <cellStyle name="Normal 52 5 2 2 2 2 4 2 2" xfId="24082"/>
    <cellStyle name="Normal 52 5 2 2 2 2 4 3" xfId="24083"/>
    <cellStyle name="Normal 52 5 2 2 2 2 5" xfId="24084"/>
    <cellStyle name="Normal 52 5 2 2 2 2 5 2" xfId="24085"/>
    <cellStyle name="Normal 52 5 2 2 2 2 6" xfId="24086"/>
    <cellStyle name="Normal 52 5 2 2 2 3" xfId="24087"/>
    <cellStyle name="Normal 52 5 2 2 2 3 2" xfId="24088"/>
    <cellStyle name="Normal 52 5 2 2 2 3 2 2" xfId="24089"/>
    <cellStyle name="Normal 52 5 2 2 2 3 2 2 2" xfId="24090"/>
    <cellStyle name="Normal 52 5 2 2 2 3 2 3" xfId="24091"/>
    <cellStyle name="Normal 52 5 2 2 2 3 3" xfId="24092"/>
    <cellStyle name="Normal 52 5 2 2 2 3 3 2" xfId="24093"/>
    <cellStyle name="Normal 52 5 2 2 2 3 4" xfId="24094"/>
    <cellStyle name="Normal 52 5 2 2 2 4" xfId="24095"/>
    <cellStyle name="Normal 52 5 2 2 2 4 2" xfId="24096"/>
    <cellStyle name="Normal 52 5 2 2 2 4 2 2" xfId="24097"/>
    <cellStyle name="Normal 52 5 2 2 2 4 2 2 2" xfId="24098"/>
    <cellStyle name="Normal 52 5 2 2 2 4 2 3" xfId="24099"/>
    <cellStyle name="Normal 52 5 2 2 2 4 3" xfId="24100"/>
    <cellStyle name="Normal 52 5 2 2 2 4 3 2" xfId="24101"/>
    <cellStyle name="Normal 52 5 2 2 2 4 4" xfId="24102"/>
    <cellStyle name="Normal 52 5 2 2 2 5" xfId="24103"/>
    <cellStyle name="Normal 52 5 2 2 2 5 2" xfId="24104"/>
    <cellStyle name="Normal 52 5 2 2 2 5 2 2" xfId="24105"/>
    <cellStyle name="Normal 52 5 2 2 2 5 3" xfId="24106"/>
    <cellStyle name="Normal 52 5 2 2 2 6" xfId="24107"/>
    <cellStyle name="Normal 52 5 2 2 2 6 2" xfId="24108"/>
    <cellStyle name="Normal 52 5 2 2 2 7" xfId="24109"/>
    <cellStyle name="Normal 53" xfId="1906"/>
    <cellStyle name="Normal 53 2" xfId="24110"/>
    <cellStyle name="Normal 53 2 2" xfId="24111"/>
    <cellStyle name="Normal 53 2 2 2" xfId="24112"/>
    <cellStyle name="Normal 53 2 2 2 2" xfId="24113"/>
    <cellStyle name="Normal 53 2 2 2 2 2" xfId="24114"/>
    <cellStyle name="Normal 53 2 2 2 2 2 2" xfId="24115"/>
    <cellStyle name="Normal 53 2 2 2 2 3" xfId="24116"/>
    <cellStyle name="Normal 53 2 2 2 3" xfId="24117"/>
    <cellStyle name="Normal 53 2 2 2 3 2" xfId="24118"/>
    <cellStyle name="Normal 53 2 2 2 4" xfId="24119"/>
    <cellStyle name="Normal 53 2 2 3" xfId="24120"/>
    <cellStyle name="Normal 53 2 2 3 2" xfId="24121"/>
    <cellStyle name="Normal 53 2 2 3 2 2" xfId="24122"/>
    <cellStyle name="Normal 53 2 2 3 2 2 2" xfId="24123"/>
    <cellStyle name="Normal 53 2 2 3 2 3" xfId="24124"/>
    <cellStyle name="Normal 53 2 2 3 3" xfId="24125"/>
    <cellStyle name="Normal 53 2 2 3 3 2" xfId="24126"/>
    <cellStyle name="Normal 53 2 2 3 4" xfId="24127"/>
    <cellStyle name="Normal 53 2 2 4" xfId="24128"/>
    <cellStyle name="Normal 53 2 2 4 2" xfId="24129"/>
    <cellStyle name="Normal 53 2 2 4 2 2" xfId="24130"/>
    <cellStyle name="Normal 53 2 2 4 3" xfId="24131"/>
    <cellStyle name="Normal 53 2 2 5" xfId="24132"/>
    <cellStyle name="Normal 53 2 2 5 2" xfId="24133"/>
    <cellStyle name="Normal 53 2 2 6" xfId="24134"/>
    <cellStyle name="Normal 53 2 3" xfId="24135"/>
    <cellStyle name="Normal 53 2 3 2" xfId="24136"/>
    <cellStyle name="Normal 53 2 3 2 2" xfId="24137"/>
    <cellStyle name="Normal 53 2 3 2 2 2" xfId="24138"/>
    <cellStyle name="Normal 53 2 3 2 3" xfId="24139"/>
    <cellStyle name="Normal 53 2 3 3" xfId="24140"/>
    <cellStyle name="Normal 53 2 3 3 2" xfId="24141"/>
    <cellStyle name="Normal 53 2 3 4" xfId="24142"/>
    <cellStyle name="Normal 53 2 4" xfId="24143"/>
    <cellStyle name="Normal 53 2 4 2" xfId="24144"/>
    <cellStyle name="Normal 53 2 4 2 2" xfId="24145"/>
    <cellStyle name="Normal 53 2 4 2 2 2" xfId="24146"/>
    <cellStyle name="Normal 53 2 4 2 3" xfId="24147"/>
    <cellStyle name="Normal 53 2 4 3" xfId="24148"/>
    <cellStyle name="Normal 53 2 4 3 2" xfId="24149"/>
    <cellStyle name="Normal 53 2 4 4" xfId="24150"/>
    <cellStyle name="Normal 53 2 5" xfId="24151"/>
    <cellStyle name="Normal 53 2 5 2" xfId="24152"/>
    <cellStyle name="Normal 53 2 5 2 2" xfId="24153"/>
    <cellStyle name="Normal 53 2 5 3" xfId="24154"/>
    <cellStyle name="Normal 53 2 6" xfId="24155"/>
    <cellStyle name="Normal 53 2 6 2" xfId="24156"/>
    <cellStyle name="Normal 53 2 7" xfId="24157"/>
    <cellStyle name="Normal 53 3" xfId="24158"/>
    <cellStyle name="Normal 53 3 2" xfId="24159"/>
    <cellStyle name="Normal 53 3 2 2" xfId="24160"/>
    <cellStyle name="Normal 53 3 2 2 2" xfId="24161"/>
    <cellStyle name="Normal 53 3 2 2 2 2" xfId="24162"/>
    <cellStyle name="Normal 53 3 2 2 3" xfId="24163"/>
    <cellStyle name="Normal 53 3 2 3" xfId="24164"/>
    <cellStyle name="Normal 53 3 2 3 2" xfId="24165"/>
    <cellStyle name="Normal 53 3 2 4" xfId="24166"/>
    <cellStyle name="Normal 53 3 3" xfId="24167"/>
    <cellStyle name="Normal 53 3 3 2" xfId="24168"/>
    <cellStyle name="Normal 53 3 3 2 2" xfId="24169"/>
    <cellStyle name="Normal 53 3 3 2 2 2" xfId="24170"/>
    <cellStyle name="Normal 53 3 3 2 3" xfId="24171"/>
    <cellStyle name="Normal 53 3 3 3" xfId="24172"/>
    <cellStyle name="Normal 53 3 3 3 2" xfId="24173"/>
    <cellStyle name="Normal 53 3 3 4" xfId="24174"/>
    <cellStyle name="Normal 53 3 4" xfId="24175"/>
    <cellStyle name="Normal 53 3 4 2" xfId="24176"/>
    <cellStyle name="Normal 53 3 4 2 2" xfId="24177"/>
    <cellStyle name="Normal 53 3 4 3" xfId="24178"/>
    <cellStyle name="Normal 53 3 5" xfId="24179"/>
    <cellStyle name="Normal 53 3 5 2" xfId="24180"/>
    <cellStyle name="Normal 53 3 6" xfId="24181"/>
    <cellStyle name="Normal 53 4" xfId="24182"/>
    <cellStyle name="Normal 53 5" xfId="24183"/>
    <cellStyle name="Normal 54" xfId="1907"/>
    <cellStyle name="Normal 54 2" xfId="24184"/>
    <cellStyle name="Normal 54 2 2" xfId="24185"/>
    <cellStyle name="Normal 54 2 2 2" xfId="24186"/>
    <cellStyle name="Normal 54 2 2 2 2" xfId="24187"/>
    <cellStyle name="Normal 54 2 2 2 2 2" xfId="24188"/>
    <cellStyle name="Normal 54 2 2 2 2 2 2" xfId="24189"/>
    <cellStyle name="Normal 54 2 2 2 2 3" xfId="24190"/>
    <cellStyle name="Normal 54 2 2 2 3" xfId="24191"/>
    <cellStyle name="Normal 54 2 2 2 3 2" xfId="24192"/>
    <cellStyle name="Normal 54 2 2 2 4" xfId="24193"/>
    <cellStyle name="Normal 54 2 2 3" xfId="24194"/>
    <cellStyle name="Normal 54 2 2 3 2" xfId="24195"/>
    <cellStyle name="Normal 54 2 2 3 2 2" xfId="24196"/>
    <cellStyle name="Normal 54 2 2 3 2 2 2" xfId="24197"/>
    <cellStyle name="Normal 54 2 2 3 2 3" xfId="24198"/>
    <cellStyle name="Normal 54 2 2 3 3" xfId="24199"/>
    <cellStyle name="Normal 54 2 2 3 3 2" xfId="24200"/>
    <cellStyle name="Normal 54 2 2 3 4" xfId="24201"/>
    <cellStyle name="Normal 54 2 2 4" xfId="24202"/>
    <cellStyle name="Normal 54 2 2 4 2" xfId="24203"/>
    <cellStyle name="Normal 54 2 2 4 2 2" xfId="24204"/>
    <cellStyle name="Normal 54 2 2 4 3" xfId="24205"/>
    <cellStyle name="Normal 54 2 2 5" xfId="24206"/>
    <cellStyle name="Normal 54 2 2 5 2" xfId="24207"/>
    <cellStyle name="Normal 54 2 2 6" xfId="24208"/>
    <cellStyle name="Normal 54 2 3" xfId="24209"/>
    <cellStyle name="Normal 54 2 3 2" xfId="24210"/>
    <cellStyle name="Normal 54 2 3 2 2" xfId="24211"/>
    <cellStyle name="Normal 54 2 3 2 2 2" xfId="24212"/>
    <cellStyle name="Normal 54 2 3 2 3" xfId="24213"/>
    <cellStyle name="Normal 54 2 3 3" xfId="24214"/>
    <cellStyle name="Normal 54 2 3 3 2" xfId="24215"/>
    <cellStyle name="Normal 54 2 3 4" xfId="24216"/>
    <cellStyle name="Normal 54 2 4" xfId="24217"/>
    <cellStyle name="Normal 54 2 4 2" xfId="24218"/>
    <cellStyle name="Normal 54 2 4 2 2" xfId="24219"/>
    <cellStyle name="Normal 54 2 4 2 2 2" xfId="24220"/>
    <cellStyle name="Normal 54 2 4 2 3" xfId="24221"/>
    <cellStyle name="Normal 54 2 4 3" xfId="24222"/>
    <cellStyle name="Normal 54 2 4 3 2" xfId="24223"/>
    <cellStyle name="Normal 54 2 4 4" xfId="24224"/>
    <cellStyle name="Normal 54 2 5" xfId="24225"/>
    <cellStyle name="Normal 54 2 5 2" xfId="24226"/>
    <cellStyle name="Normal 54 2 5 2 2" xfId="24227"/>
    <cellStyle name="Normal 54 2 5 3" xfId="24228"/>
    <cellStyle name="Normal 54 2 6" xfId="24229"/>
    <cellStyle name="Normal 54 2 6 2" xfId="24230"/>
    <cellStyle name="Normal 54 2 7" xfId="24231"/>
    <cellStyle name="Normal 54 3" xfId="24232"/>
    <cellStyle name="Normal 54 3 2" xfId="24233"/>
    <cellStyle name="Normal 54 3 2 2" xfId="24234"/>
    <cellStyle name="Normal 54 3 2 2 2" xfId="24235"/>
    <cellStyle name="Normal 54 3 2 2 2 2" xfId="24236"/>
    <cellStyle name="Normal 54 3 2 2 3" xfId="24237"/>
    <cellStyle name="Normal 54 3 2 3" xfId="24238"/>
    <cellStyle name="Normal 54 3 2 3 2" xfId="24239"/>
    <cellStyle name="Normal 54 3 2 4" xfId="24240"/>
    <cellStyle name="Normal 54 3 3" xfId="24241"/>
    <cellStyle name="Normal 54 3 3 2" xfId="24242"/>
    <cellStyle name="Normal 54 3 3 2 2" xfId="24243"/>
    <cellStyle name="Normal 54 3 3 2 2 2" xfId="24244"/>
    <cellStyle name="Normal 54 3 3 2 3" xfId="24245"/>
    <cellStyle name="Normal 54 3 3 3" xfId="24246"/>
    <cellStyle name="Normal 54 3 3 3 2" xfId="24247"/>
    <cellStyle name="Normal 54 3 3 4" xfId="24248"/>
    <cellStyle name="Normal 54 3 4" xfId="24249"/>
    <cellStyle name="Normal 54 3 4 2" xfId="24250"/>
    <cellStyle name="Normal 54 3 4 2 2" xfId="24251"/>
    <cellStyle name="Normal 54 3 4 3" xfId="24252"/>
    <cellStyle name="Normal 54 3 5" xfId="24253"/>
    <cellStyle name="Normal 54 3 5 2" xfId="24254"/>
    <cellStyle name="Normal 54 3 6" xfId="24255"/>
    <cellStyle name="Normal 54 4" xfId="24256"/>
    <cellStyle name="Normal 54 4 2" xfId="24257"/>
    <cellStyle name="Normal 54 4 2 2" xfId="24258"/>
    <cellStyle name="Normal 54 4 2 2 2" xfId="24259"/>
    <cellStyle name="Normal 54 4 2 2 2 2" xfId="24260"/>
    <cellStyle name="Normal 54 4 2 2 3" xfId="24261"/>
    <cellStyle name="Normal 54 4 2 3" xfId="24262"/>
    <cellStyle name="Normal 54 4 2 3 2" xfId="24263"/>
    <cellStyle name="Normal 54 4 2 4" xfId="24264"/>
    <cellStyle name="Normal 54 4 3" xfId="24265"/>
    <cellStyle name="Normal 54 4 3 2" xfId="24266"/>
    <cellStyle name="Normal 54 4 3 2 2" xfId="24267"/>
    <cellStyle name="Normal 54 4 3 2 2 2" xfId="24268"/>
    <cellStyle name="Normal 54 4 3 2 3" xfId="24269"/>
    <cellStyle name="Normal 54 4 3 3" xfId="24270"/>
    <cellStyle name="Normal 54 4 3 3 2" xfId="24271"/>
    <cellStyle name="Normal 54 4 3 4" xfId="24272"/>
    <cellStyle name="Normal 54 4 4" xfId="24273"/>
    <cellStyle name="Normal 54 4 4 2" xfId="24274"/>
    <cellStyle name="Normal 54 4 4 2 2" xfId="24275"/>
    <cellStyle name="Normal 54 4 4 3" xfId="24276"/>
    <cellStyle name="Normal 54 4 5" xfId="24277"/>
    <cellStyle name="Normal 54 4 5 2" xfId="24278"/>
    <cellStyle name="Normal 54 4 6" xfId="24279"/>
    <cellStyle name="Normal 54 5" xfId="24280"/>
    <cellStyle name="Normal 54 6" xfId="24281"/>
    <cellStyle name="Normal 55" xfId="1908"/>
    <cellStyle name="Normal 55 2" xfId="1909"/>
    <cellStyle name="Normal 55 2 2" xfId="24282"/>
    <cellStyle name="Normal 55 2 2 2" xfId="24283"/>
    <cellStyle name="Normal 55 2 2 2 2" xfId="24284"/>
    <cellStyle name="Normal 55 2 2 2 2 2" xfId="24285"/>
    <cellStyle name="Normal 55 2 2 2 2 2 2" xfId="24286"/>
    <cellStyle name="Normal 55 2 2 2 2 2 2 2" xfId="24287"/>
    <cellStyle name="Normal 55 2 2 2 2 2 3" xfId="24288"/>
    <cellStyle name="Normal 55 2 2 2 2 3" xfId="24289"/>
    <cellStyle name="Normal 55 2 2 2 2 3 2" xfId="24290"/>
    <cellStyle name="Normal 55 2 2 2 2 4" xfId="24291"/>
    <cellStyle name="Normal 55 2 2 2 3" xfId="24292"/>
    <cellStyle name="Normal 55 2 2 2 3 2" xfId="24293"/>
    <cellStyle name="Normal 55 2 2 2 3 2 2" xfId="24294"/>
    <cellStyle name="Normal 55 2 2 2 3 2 2 2" xfId="24295"/>
    <cellStyle name="Normal 55 2 2 2 3 2 3" xfId="24296"/>
    <cellStyle name="Normal 55 2 2 2 3 3" xfId="24297"/>
    <cellStyle name="Normal 55 2 2 2 3 3 2" xfId="24298"/>
    <cellStyle name="Normal 55 2 2 2 3 4" xfId="24299"/>
    <cellStyle name="Normal 55 2 2 2 4" xfId="24300"/>
    <cellStyle name="Normal 55 2 2 2 4 2" xfId="24301"/>
    <cellStyle name="Normal 55 2 2 2 4 2 2" xfId="24302"/>
    <cellStyle name="Normal 55 2 2 2 4 3" xfId="24303"/>
    <cellStyle name="Normal 55 2 2 2 5" xfId="24304"/>
    <cellStyle name="Normal 55 2 2 2 5 2" xfId="24305"/>
    <cellStyle name="Normal 55 2 2 2 6" xfId="24306"/>
    <cellStyle name="Normal 55 2 2 3" xfId="24307"/>
    <cellStyle name="Normal 55 2 2 3 2" xfId="24308"/>
    <cellStyle name="Normal 55 2 2 3 2 2" xfId="24309"/>
    <cellStyle name="Normal 55 2 2 3 2 2 2" xfId="24310"/>
    <cellStyle name="Normal 55 2 2 3 2 3" xfId="24311"/>
    <cellStyle name="Normal 55 2 2 3 3" xfId="24312"/>
    <cellStyle name="Normal 55 2 2 3 3 2" xfId="24313"/>
    <cellStyle name="Normal 55 2 2 3 4" xfId="24314"/>
    <cellStyle name="Normal 55 2 2 4" xfId="24315"/>
    <cellStyle name="Normal 55 2 2 4 2" xfId="24316"/>
    <cellStyle name="Normal 55 2 2 4 2 2" xfId="24317"/>
    <cellStyle name="Normal 55 2 2 4 2 2 2" xfId="24318"/>
    <cellStyle name="Normal 55 2 2 4 2 3" xfId="24319"/>
    <cellStyle name="Normal 55 2 2 4 3" xfId="24320"/>
    <cellStyle name="Normal 55 2 2 4 3 2" xfId="24321"/>
    <cellStyle name="Normal 55 2 2 4 4" xfId="24322"/>
    <cellStyle name="Normal 55 2 2 5" xfId="24323"/>
    <cellStyle name="Normal 55 2 2 5 2" xfId="24324"/>
    <cellStyle name="Normal 55 2 2 5 2 2" xfId="24325"/>
    <cellStyle name="Normal 55 2 2 5 3" xfId="24326"/>
    <cellStyle name="Normal 55 2 2 6" xfId="24327"/>
    <cellStyle name="Normal 55 2 2 6 2" xfId="24328"/>
    <cellStyle name="Normal 55 2 2 7" xfId="24329"/>
    <cellStyle name="Normal 55 2 3" xfId="24330"/>
    <cellStyle name="Normal 55 2 3 2" xfId="24331"/>
    <cellStyle name="Normal 55 2 3 2 2" xfId="24332"/>
    <cellStyle name="Normal 55 2 3 2 2 2" xfId="24333"/>
    <cellStyle name="Normal 55 2 3 2 2 2 2" xfId="24334"/>
    <cellStyle name="Normal 55 2 3 2 2 3" xfId="24335"/>
    <cellStyle name="Normal 55 2 3 2 3" xfId="24336"/>
    <cellStyle name="Normal 55 2 3 2 3 2" xfId="24337"/>
    <cellStyle name="Normal 55 2 3 2 4" xfId="24338"/>
    <cellStyle name="Normal 55 2 3 3" xfId="24339"/>
    <cellStyle name="Normal 55 2 3 3 2" xfId="24340"/>
    <cellStyle name="Normal 55 2 3 3 2 2" xfId="24341"/>
    <cellStyle name="Normal 55 2 3 3 2 2 2" xfId="24342"/>
    <cellStyle name="Normal 55 2 3 3 2 3" xfId="24343"/>
    <cellStyle name="Normal 55 2 3 3 3" xfId="24344"/>
    <cellStyle name="Normal 55 2 3 3 3 2" xfId="24345"/>
    <cellStyle name="Normal 55 2 3 3 4" xfId="24346"/>
    <cellStyle name="Normal 55 2 3 4" xfId="24347"/>
    <cellStyle name="Normal 55 2 3 4 2" xfId="24348"/>
    <cellStyle name="Normal 55 2 3 4 2 2" xfId="24349"/>
    <cellStyle name="Normal 55 2 3 4 3" xfId="24350"/>
    <cellStyle name="Normal 55 2 3 5" xfId="24351"/>
    <cellStyle name="Normal 55 2 3 5 2" xfId="24352"/>
    <cellStyle name="Normal 55 2 3 6" xfId="24353"/>
    <cellStyle name="Normal 55 2 4" xfId="24354"/>
    <cellStyle name="Normal 55 3" xfId="1910"/>
    <cellStyle name="Normal 55 3 2" xfId="24355"/>
    <cellStyle name="Normal 55 3 2 2" xfId="24356"/>
    <cellStyle name="Normal 55 3 2 2 2" xfId="24357"/>
    <cellStyle name="Normal 55 3 2 2 2 2" xfId="24358"/>
    <cellStyle name="Normal 55 3 2 2 2 2 2" xfId="24359"/>
    <cellStyle name="Normal 55 3 2 2 2 3" xfId="24360"/>
    <cellStyle name="Normal 55 3 2 2 3" xfId="24361"/>
    <cellStyle name="Normal 55 3 2 2 3 2" xfId="24362"/>
    <cellStyle name="Normal 55 3 2 2 4" xfId="24363"/>
    <cellStyle name="Normal 55 3 2 3" xfId="24364"/>
    <cellStyle name="Normal 55 3 2 3 2" xfId="24365"/>
    <cellStyle name="Normal 55 3 2 3 2 2" xfId="24366"/>
    <cellStyle name="Normal 55 3 2 3 2 2 2" xfId="24367"/>
    <cellStyle name="Normal 55 3 2 3 2 3" xfId="24368"/>
    <cellStyle name="Normal 55 3 2 3 3" xfId="24369"/>
    <cellStyle name="Normal 55 3 2 3 3 2" xfId="24370"/>
    <cellStyle name="Normal 55 3 2 3 4" xfId="24371"/>
    <cellStyle name="Normal 55 3 2 4" xfId="24372"/>
    <cellStyle name="Normal 55 3 2 4 2" xfId="24373"/>
    <cellStyle name="Normal 55 3 2 4 2 2" xfId="24374"/>
    <cellStyle name="Normal 55 3 2 4 3" xfId="24375"/>
    <cellStyle name="Normal 55 3 2 5" xfId="24376"/>
    <cellStyle name="Normal 55 3 2 5 2" xfId="24377"/>
    <cellStyle name="Normal 55 3 2 6" xfId="24378"/>
    <cellStyle name="Normal 55 3 3" xfId="24379"/>
    <cellStyle name="Normal 55 4" xfId="1911"/>
    <cellStyle name="Normal 55 4 2" xfId="24380"/>
    <cellStyle name="Normal 55 4 3" xfId="61638"/>
    <cellStyle name="Normal 55 5" xfId="24381"/>
    <cellStyle name="Normal 55 6" xfId="24382"/>
    <cellStyle name="Normal 55 7" xfId="61639"/>
    <cellStyle name="Normal 56" xfId="1912"/>
    <cellStyle name="Normal 56 2" xfId="24383"/>
    <cellStyle name="Normal 56 2 2" xfId="24384"/>
    <cellStyle name="Normal 56 2 2 2" xfId="24385"/>
    <cellStyle name="Normal 56 2 2 2 2" xfId="24386"/>
    <cellStyle name="Normal 56 2 2 2 2 2" xfId="24387"/>
    <cellStyle name="Normal 56 2 2 2 2 2 2" xfId="24388"/>
    <cellStyle name="Normal 56 2 2 2 2 2 2 2" xfId="24389"/>
    <cellStyle name="Normal 56 2 2 2 2 2 2 2 2" xfId="24390"/>
    <cellStyle name="Normal 56 2 2 2 2 2 2 3" xfId="24391"/>
    <cellStyle name="Normal 56 2 2 2 2 2 3" xfId="24392"/>
    <cellStyle name="Normal 56 2 2 2 2 2 3 2" xfId="24393"/>
    <cellStyle name="Normal 56 2 2 2 2 2 4" xfId="24394"/>
    <cellStyle name="Normal 56 2 2 2 2 3" xfId="24395"/>
    <cellStyle name="Normal 56 2 2 2 2 3 2" xfId="24396"/>
    <cellStyle name="Normal 56 2 2 2 2 3 2 2" xfId="24397"/>
    <cellStyle name="Normal 56 2 2 2 2 3 2 2 2" xfId="24398"/>
    <cellStyle name="Normal 56 2 2 2 2 3 2 3" xfId="24399"/>
    <cellStyle name="Normal 56 2 2 2 2 3 3" xfId="24400"/>
    <cellStyle name="Normal 56 2 2 2 2 3 3 2" xfId="24401"/>
    <cellStyle name="Normal 56 2 2 2 2 3 4" xfId="24402"/>
    <cellStyle name="Normal 56 2 2 2 2 4" xfId="24403"/>
    <cellStyle name="Normal 56 2 2 2 2 4 2" xfId="24404"/>
    <cellStyle name="Normal 56 2 2 2 2 4 2 2" xfId="24405"/>
    <cellStyle name="Normal 56 2 2 2 2 4 3" xfId="24406"/>
    <cellStyle name="Normal 56 2 2 2 2 5" xfId="24407"/>
    <cellStyle name="Normal 56 2 2 2 2 5 2" xfId="24408"/>
    <cellStyle name="Normal 56 2 2 2 2 6" xfId="24409"/>
    <cellStyle name="Normal 56 2 2 2 3" xfId="24410"/>
    <cellStyle name="Normal 56 2 2 2 3 2" xfId="24411"/>
    <cellStyle name="Normal 56 2 2 2 3 2 2" xfId="24412"/>
    <cellStyle name="Normal 56 2 2 2 3 2 2 2" xfId="24413"/>
    <cellStyle name="Normal 56 2 2 2 3 2 3" xfId="24414"/>
    <cellStyle name="Normal 56 2 2 2 3 3" xfId="24415"/>
    <cellStyle name="Normal 56 2 2 2 3 3 2" xfId="24416"/>
    <cellStyle name="Normal 56 2 2 2 3 4" xfId="24417"/>
    <cellStyle name="Normal 56 2 2 2 4" xfId="24418"/>
    <cellStyle name="Normal 56 2 2 2 4 2" xfId="24419"/>
    <cellStyle name="Normal 56 2 2 2 4 2 2" xfId="24420"/>
    <cellStyle name="Normal 56 2 2 2 4 2 2 2" xfId="24421"/>
    <cellStyle name="Normal 56 2 2 2 4 2 3" xfId="24422"/>
    <cellStyle name="Normal 56 2 2 2 4 3" xfId="24423"/>
    <cellStyle name="Normal 56 2 2 2 4 3 2" xfId="24424"/>
    <cellStyle name="Normal 56 2 2 2 4 4" xfId="24425"/>
    <cellStyle name="Normal 56 2 2 2 5" xfId="24426"/>
    <cellStyle name="Normal 56 2 2 2 5 2" xfId="24427"/>
    <cellStyle name="Normal 56 2 2 2 5 2 2" xfId="24428"/>
    <cellStyle name="Normal 56 2 2 2 5 3" xfId="24429"/>
    <cellStyle name="Normal 56 2 2 2 6" xfId="24430"/>
    <cellStyle name="Normal 56 2 2 2 6 2" xfId="24431"/>
    <cellStyle name="Normal 56 2 2 2 7" xfId="24432"/>
    <cellStyle name="Normal 56 2 2 3" xfId="24433"/>
    <cellStyle name="Normal 56 2 2 3 2" xfId="24434"/>
    <cellStyle name="Normal 56 2 2 3 2 2" xfId="24435"/>
    <cellStyle name="Normal 56 2 2 3 2 2 2" xfId="24436"/>
    <cellStyle name="Normal 56 2 2 3 2 2 2 2" xfId="24437"/>
    <cellStyle name="Normal 56 2 2 3 2 2 3" xfId="24438"/>
    <cellStyle name="Normal 56 2 2 3 2 3" xfId="24439"/>
    <cellStyle name="Normal 56 2 2 3 2 3 2" xfId="24440"/>
    <cellStyle name="Normal 56 2 2 3 2 4" xfId="24441"/>
    <cellStyle name="Normal 56 2 2 3 3" xfId="24442"/>
    <cellStyle name="Normal 56 2 2 3 3 2" xfId="24443"/>
    <cellStyle name="Normal 56 2 2 3 3 2 2" xfId="24444"/>
    <cellStyle name="Normal 56 2 2 3 3 2 2 2" xfId="24445"/>
    <cellStyle name="Normal 56 2 2 3 3 2 3" xfId="24446"/>
    <cellStyle name="Normal 56 2 2 3 3 3" xfId="24447"/>
    <cellStyle name="Normal 56 2 2 3 3 3 2" xfId="24448"/>
    <cellStyle name="Normal 56 2 2 3 3 4" xfId="24449"/>
    <cellStyle name="Normal 56 2 2 3 4" xfId="24450"/>
    <cellStyle name="Normal 56 2 2 3 4 2" xfId="24451"/>
    <cellStyle name="Normal 56 2 2 3 4 2 2" xfId="24452"/>
    <cellStyle name="Normal 56 2 2 3 4 3" xfId="24453"/>
    <cellStyle name="Normal 56 2 2 3 5" xfId="24454"/>
    <cellStyle name="Normal 56 2 2 3 5 2" xfId="24455"/>
    <cellStyle name="Normal 56 2 2 3 6" xfId="24456"/>
    <cellStyle name="Normal 56 2 2 4" xfId="24457"/>
    <cellStyle name="Normal 56 2 2 4 2" xfId="24458"/>
    <cellStyle name="Normal 56 2 2 4 2 2" xfId="24459"/>
    <cellStyle name="Normal 56 2 2 4 2 2 2" xfId="24460"/>
    <cellStyle name="Normal 56 2 2 4 2 3" xfId="24461"/>
    <cellStyle name="Normal 56 2 2 4 3" xfId="24462"/>
    <cellStyle name="Normal 56 2 2 4 3 2" xfId="24463"/>
    <cellStyle name="Normal 56 2 2 4 4" xfId="24464"/>
    <cellStyle name="Normal 56 2 2 5" xfId="24465"/>
    <cellStyle name="Normal 56 2 2 5 2" xfId="24466"/>
    <cellStyle name="Normal 56 2 2 5 2 2" xfId="24467"/>
    <cellStyle name="Normal 56 2 2 5 2 2 2" xfId="24468"/>
    <cellStyle name="Normal 56 2 2 5 2 3" xfId="24469"/>
    <cellStyle name="Normal 56 2 2 5 3" xfId="24470"/>
    <cellStyle name="Normal 56 2 2 5 3 2" xfId="24471"/>
    <cellStyle name="Normal 56 2 2 5 4" xfId="24472"/>
    <cellStyle name="Normal 56 2 2 6" xfId="24473"/>
    <cellStyle name="Normal 56 2 2 6 2" xfId="24474"/>
    <cellStyle name="Normal 56 2 2 6 2 2" xfId="24475"/>
    <cellStyle name="Normal 56 2 2 6 3" xfId="24476"/>
    <cellStyle name="Normal 56 2 2 7" xfId="24477"/>
    <cellStyle name="Normal 56 2 2 7 2" xfId="24478"/>
    <cellStyle name="Normal 56 2 2 8" xfId="24479"/>
    <cellStyle name="Normal 56 2 3" xfId="24480"/>
    <cellStyle name="Normal 56 2 3 2" xfId="24481"/>
    <cellStyle name="Normal 56 2 3 2 2" xfId="24482"/>
    <cellStyle name="Normal 56 2 3 2 2 2" xfId="24483"/>
    <cellStyle name="Normal 56 2 3 2 2 2 2" xfId="24484"/>
    <cellStyle name="Normal 56 2 3 2 2 2 2 2" xfId="24485"/>
    <cellStyle name="Normal 56 2 3 2 2 2 3" xfId="24486"/>
    <cellStyle name="Normal 56 2 3 2 2 3" xfId="24487"/>
    <cellStyle name="Normal 56 2 3 2 2 3 2" xfId="24488"/>
    <cellStyle name="Normal 56 2 3 2 2 4" xfId="24489"/>
    <cellStyle name="Normal 56 2 3 2 3" xfId="24490"/>
    <cellStyle name="Normal 56 2 3 2 3 2" xfId="24491"/>
    <cellStyle name="Normal 56 2 3 2 3 2 2" xfId="24492"/>
    <cellStyle name="Normal 56 2 3 2 3 2 2 2" xfId="24493"/>
    <cellStyle name="Normal 56 2 3 2 3 2 3" xfId="24494"/>
    <cellStyle name="Normal 56 2 3 2 3 3" xfId="24495"/>
    <cellStyle name="Normal 56 2 3 2 3 3 2" xfId="24496"/>
    <cellStyle name="Normal 56 2 3 2 3 4" xfId="24497"/>
    <cellStyle name="Normal 56 2 3 2 4" xfId="24498"/>
    <cellStyle name="Normal 56 2 3 2 4 2" xfId="24499"/>
    <cellStyle name="Normal 56 2 3 2 4 2 2" xfId="24500"/>
    <cellStyle name="Normal 56 2 3 2 4 3" xfId="24501"/>
    <cellStyle name="Normal 56 2 3 2 5" xfId="24502"/>
    <cellStyle name="Normal 56 2 3 2 5 2" xfId="24503"/>
    <cellStyle name="Normal 56 2 3 2 6" xfId="24504"/>
    <cellStyle name="Normal 56 2 3 3" xfId="24505"/>
    <cellStyle name="Normal 56 2 3 3 2" xfId="24506"/>
    <cellStyle name="Normal 56 2 3 3 2 2" xfId="24507"/>
    <cellStyle name="Normal 56 2 3 3 2 2 2" xfId="24508"/>
    <cellStyle name="Normal 56 2 3 3 2 3" xfId="24509"/>
    <cellStyle name="Normal 56 2 3 3 3" xfId="24510"/>
    <cellStyle name="Normal 56 2 3 3 3 2" xfId="24511"/>
    <cellStyle name="Normal 56 2 3 3 4" xfId="24512"/>
    <cellStyle name="Normal 56 2 3 4" xfId="24513"/>
    <cellStyle name="Normal 56 2 3 4 2" xfId="24514"/>
    <cellStyle name="Normal 56 2 3 4 2 2" xfId="24515"/>
    <cellStyle name="Normal 56 2 3 4 2 2 2" xfId="24516"/>
    <cellStyle name="Normal 56 2 3 4 2 3" xfId="24517"/>
    <cellStyle name="Normal 56 2 3 4 3" xfId="24518"/>
    <cellStyle name="Normal 56 2 3 4 3 2" xfId="24519"/>
    <cellStyle name="Normal 56 2 3 4 4" xfId="24520"/>
    <cellStyle name="Normal 56 2 3 5" xfId="24521"/>
    <cellStyle name="Normal 56 2 3 5 2" xfId="24522"/>
    <cellStyle name="Normal 56 2 3 5 2 2" xfId="24523"/>
    <cellStyle name="Normal 56 2 3 5 3" xfId="24524"/>
    <cellStyle name="Normal 56 2 3 6" xfId="24525"/>
    <cellStyle name="Normal 56 2 3 6 2" xfId="24526"/>
    <cellStyle name="Normal 56 2 3 7" xfId="24527"/>
    <cellStyle name="Normal 56 2 4" xfId="24528"/>
    <cellStyle name="Normal 56 2 4 2" xfId="24529"/>
    <cellStyle name="Normal 56 2 4 2 2" xfId="24530"/>
    <cellStyle name="Normal 56 2 4 2 2 2" xfId="24531"/>
    <cellStyle name="Normal 56 2 4 2 2 2 2" xfId="24532"/>
    <cellStyle name="Normal 56 2 4 2 2 3" xfId="24533"/>
    <cellStyle name="Normal 56 2 4 2 3" xfId="24534"/>
    <cellStyle name="Normal 56 2 4 2 3 2" xfId="24535"/>
    <cellStyle name="Normal 56 2 4 2 4" xfId="24536"/>
    <cellStyle name="Normal 56 2 4 3" xfId="24537"/>
    <cellStyle name="Normal 56 2 4 3 2" xfId="24538"/>
    <cellStyle name="Normal 56 2 4 3 2 2" xfId="24539"/>
    <cellStyle name="Normal 56 2 4 3 2 2 2" xfId="24540"/>
    <cellStyle name="Normal 56 2 4 3 2 3" xfId="24541"/>
    <cellStyle name="Normal 56 2 4 3 3" xfId="24542"/>
    <cellStyle name="Normal 56 2 4 3 3 2" xfId="24543"/>
    <cellStyle name="Normal 56 2 4 3 4" xfId="24544"/>
    <cellStyle name="Normal 56 2 4 4" xfId="24545"/>
    <cellStyle name="Normal 56 2 4 4 2" xfId="24546"/>
    <cellStyle name="Normal 56 2 4 4 2 2" xfId="24547"/>
    <cellStyle name="Normal 56 2 4 4 3" xfId="24548"/>
    <cellStyle name="Normal 56 2 4 5" xfId="24549"/>
    <cellStyle name="Normal 56 2 4 5 2" xfId="24550"/>
    <cellStyle name="Normal 56 2 4 6" xfId="24551"/>
    <cellStyle name="Normal 56 2 5" xfId="24552"/>
    <cellStyle name="Normal 56 2 5 2" xfId="24553"/>
    <cellStyle name="Normal 56 2 5 2 2" xfId="24554"/>
    <cellStyle name="Normal 56 2 5 2 2 2" xfId="24555"/>
    <cellStyle name="Normal 56 2 5 2 3" xfId="24556"/>
    <cellStyle name="Normal 56 2 5 3" xfId="24557"/>
    <cellStyle name="Normal 56 2 5 3 2" xfId="24558"/>
    <cellStyle name="Normal 56 2 5 4" xfId="24559"/>
    <cellStyle name="Normal 56 2 6" xfId="24560"/>
    <cellStyle name="Normal 56 2 6 2" xfId="24561"/>
    <cellStyle name="Normal 56 2 6 2 2" xfId="24562"/>
    <cellStyle name="Normal 56 2 6 2 2 2" xfId="24563"/>
    <cellStyle name="Normal 56 2 6 2 3" xfId="24564"/>
    <cellStyle name="Normal 56 2 6 3" xfId="24565"/>
    <cellStyle name="Normal 56 2 6 3 2" xfId="24566"/>
    <cellStyle name="Normal 56 2 6 4" xfId="24567"/>
    <cellStyle name="Normal 56 2 7" xfId="24568"/>
    <cellStyle name="Normal 56 2 7 2" xfId="24569"/>
    <cellStyle name="Normal 56 2 7 2 2" xfId="24570"/>
    <cellStyle name="Normal 56 2 7 3" xfId="24571"/>
    <cellStyle name="Normal 56 2 8" xfId="24572"/>
    <cellStyle name="Normal 56 2 8 2" xfId="24573"/>
    <cellStyle name="Normal 56 2 9" xfId="24574"/>
    <cellStyle name="Normal 56 3" xfId="24575"/>
    <cellStyle name="Normal 56 3 2" xfId="24576"/>
    <cellStyle name="Normal 56 3 2 2" xfId="24577"/>
    <cellStyle name="Normal 56 3 2 2 2" xfId="24578"/>
    <cellStyle name="Normal 56 3 2 2 2 2" xfId="24579"/>
    <cellStyle name="Normal 56 3 2 2 2 2 2" xfId="24580"/>
    <cellStyle name="Normal 56 3 2 2 2 2 2 2" xfId="24581"/>
    <cellStyle name="Normal 56 3 2 2 2 2 3" xfId="24582"/>
    <cellStyle name="Normal 56 3 2 2 2 3" xfId="24583"/>
    <cellStyle name="Normal 56 3 2 2 2 3 2" xfId="24584"/>
    <cellStyle name="Normal 56 3 2 2 2 4" xfId="24585"/>
    <cellStyle name="Normal 56 3 2 2 3" xfId="24586"/>
    <cellStyle name="Normal 56 3 2 2 3 2" xfId="24587"/>
    <cellStyle name="Normal 56 3 2 2 3 2 2" xfId="24588"/>
    <cellStyle name="Normal 56 3 2 2 3 2 2 2" xfId="24589"/>
    <cellStyle name="Normal 56 3 2 2 3 2 3" xfId="24590"/>
    <cellStyle name="Normal 56 3 2 2 3 3" xfId="24591"/>
    <cellStyle name="Normal 56 3 2 2 3 3 2" xfId="24592"/>
    <cellStyle name="Normal 56 3 2 2 3 4" xfId="24593"/>
    <cellStyle name="Normal 56 3 2 2 4" xfId="24594"/>
    <cellStyle name="Normal 56 3 2 2 4 2" xfId="24595"/>
    <cellStyle name="Normal 56 3 2 2 4 2 2" xfId="24596"/>
    <cellStyle name="Normal 56 3 2 2 4 3" xfId="24597"/>
    <cellStyle name="Normal 56 3 2 2 5" xfId="24598"/>
    <cellStyle name="Normal 56 3 2 2 5 2" xfId="24599"/>
    <cellStyle name="Normal 56 3 2 2 6" xfId="24600"/>
    <cellStyle name="Normal 56 3 2 3" xfId="24601"/>
    <cellStyle name="Normal 56 3 2 3 2" xfId="24602"/>
    <cellStyle name="Normal 56 3 2 3 2 2" xfId="24603"/>
    <cellStyle name="Normal 56 3 2 3 2 2 2" xfId="24604"/>
    <cellStyle name="Normal 56 3 2 3 2 3" xfId="24605"/>
    <cellStyle name="Normal 56 3 2 3 3" xfId="24606"/>
    <cellStyle name="Normal 56 3 2 3 3 2" xfId="24607"/>
    <cellStyle name="Normal 56 3 2 3 4" xfId="24608"/>
    <cellStyle name="Normal 56 3 2 4" xfId="24609"/>
    <cellStyle name="Normal 56 3 2 4 2" xfId="24610"/>
    <cellStyle name="Normal 56 3 2 4 2 2" xfId="24611"/>
    <cellStyle name="Normal 56 3 2 4 2 2 2" xfId="24612"/>
    <cellStyle name="Normal 56 3 2 4 2 3" xfId="24613"/>
    <cellStyle name="Normal 56 3 2 4 3" xfId="24614"/>
    <cellStyle name="Normal 56 3 2 4 3 2" xfId="24615"/>
    <cellStyle name="Normal 56 3 2 4 4" xfId="24616"/>
    <cellStyle name="Normal 56 3 2 5" xfId="24617"/>
    <cellStyle name="Normal 56 3 2 5 2" xfId="24618"/>
    <cellStyle name="Normal 56 3 2 5 2 2" xfId="24619"/>
    <cellStyle name="Normal 56 3 2 5 3" xfId="24620"/>
    <cellStyle name="Normal 56 3 2 6" xfId="24621"/>
    <cellStyle name="Normal 56 3 2 6 2" xfId="24622"/>
    <cellStyle name="Normal 56 3 2 7" xfId="24623"/>
    <cellStyle name="Normal 56 3 3" xfId="24624"/>
    <cellStyle name="Normal 56 3 3 2" xfId="24625"/>
    <cellStyle name="Normal 56 3 3 2 2" xfId="24626"/>
    <cellStyle name="Normal 56 3 3 2 2 2" xfId="24627"/>
    <cellStyle name="Normal 56 3 3 2 2 2 2" xfId="24628"/>
    <cellStyle name="Normal 56 3 3 2 2 3" xfId="24629"/>
    <cellStyle name="Normal 56 3 3 2 3" xfId="24630"/>
    <cellStyle name="Normal 56 3 3 2 3 2" xfId="24631"/>
    <cellStyle name="Normal 56 3 3 2 4" xfId="24632"/>
    <cellStyle name="Normal 56 3 3 3" xfId="24633"/>
    <cellStyle name="Normal 56 3 3 3 2" xfId="24634"/>
    <cellStyle name="Normal 56 3 3 3 2 2" xfId="24635"/>
    <cellStyle name="Normal 56 3 3 3 2 2 2" xfId="24636"/>
    <cellStyle name="Normal 56 3 3 3 2 3" xfId="24637"/>
    <cellStyle name="Normal 56 3 3 3 3" xfId="24638"/>
    <cellStyle name="Normal 56 3 3 3 3 2" xfId="24639"/>
    <cellStyle name="Normal 56 3 3 3 4" xfId="24640"/>
    <cellStyle name="Normal 56 3 3 4" xfId="24641"/>
    <cellStyle name="Normal 56 3 3 4 2" xfId="24642"/>
    <cellStyle name="Normal 56 3 3 4 2 2" xfId="24643"/>
    <cellStyle name="Normal 56 3 3 4 3" xfId="24644"/>
    <cellStyle name="Normal 56 3 3 5" xfId="24645"/>
    <cellStyle name="Normal 56 3 3 5 2" xfId="24646"/>
    <cellStyle name="Normal 56 3 3 6" xfId="24647"/>
    <cellStyle name="Normal 56 3 4" xfId="24648"/>
    <cellStyle name="Normal 56 3 4 2" xfId="24649"/>
    <cellStyle name="Normal 56 3 4 2 2" xfId="24650"/>
    <cellStyle name="Normal 56 3 4 2 2 2" xfId="24651"/>
    <cellStyle name="Normal 56 3 4 2 3" xfId="24652"/>
    <cellStyle name="Normal 56 3 4 3" xfId="24653"/>
    <cellStyle name="Normal 56 3 4 3 2" xfId="24654"/>
    <cellStyle name="Normal 56 3 4 4" xfId="24655"/>
    <cellStyle name="Normal 56 3 5" xfId="24656"/>
    <cellStyle name="Normal 56 3 5 2" xfId="24657"/>
    <cellStyle name="Normal 56 3 5 2 2" xfId="24658"/>
    <cellStyle name="Normal 56 3 5 2 2 2" xfId="24659"/>
    <cellStyle name="Normal 56 3 5 2 3" xfId="24660"/>
    <cellStyle name="Normal 56 3 5 3" xfId="24661"/>
    <cellStyle name="Normal 56 3 5 3 2" xfId="24662"/>
    <cellStyle name="Normal 56 3 5 4" xfId="24663"/>
    <cellStyle name="Normal 56 3 6" xfId="24664"/>
    <cellStyle name="Normal 56 3 6 2" xfId="24665"/>
    <cellStyle name="Normal 56 3 6 2 2" xfId="24666"/>
    <cellStyle name="Normal 56 3 6 3" xfId="24667"/>
    <cellStyle name="Normal 56 3 7" xfId="24668"/>
    <cellStyle name="Normal 56 3 7 2" xfId="24669"/>
    <cellStyle name="Normal 56 3 8" xfId="24670"/>
    <cellStyle name="Normal 56 4" xfId="24671"/>
    <cellStyle name="Normal 56 4 2" xfId="24672"/>
    <cellStyle name="Normal 56 4 2 2" xfId="24673"/>
    <cellStyle name="Normal 56 4 2 2 2" xfId="24674"/>
    <cellStyle name="Normal 56 4 2 2 2 2" xfId="24675"/>
    <cellStyle name="Normal 56 4 2 2 2 2 2" xfId="24676"/>
    <cellStyle name="Normal 56 4 2 2 2 3" xfId="24677"/>
    <cellStyle name="Normal 56 4 2 2 3" xfId="24678"/>
    <cellStyle name="Normal 56 4 2 2 3 2" xfId="24679"/>
    <cellStyle name="Normal 56 4 2 2 4" xfId="24680"/>
    <cellStyle name="Normal 56 4 2 3" xfId="24681"/>
    <cellStyle name="Normal 56 4 2 3 2" xfId="24682"/>
    <cellStyle name="Normal 56 4 2 3 2 2" xfId="24683"/>
    <cellStyle name="Normal 56 4 2 3 2 2 2" xfId="24684"/>
    <cellStyle name="Normal 56 4 2 3 2 3" xfId="24685"/>
    <cellStyle name="Normal 56 4 2 3 3" xfId="24686"/>
    <cellStyle name="Normal 56 4 2 3 3 2" xfId="24687"/>
    <cellStyle name="Normal 56 4 2 3 4" xfId="24688"/>
    <cellStyle name="Normal 56 4 2 4" xfId="24689"/>
    <cellStyle name="Normal 56 4 2 4 2" xfId="24690"/>
    <cellStyle name="Normal 56 4 2 4 2 2" xfId="24691"/>
    <cellStyle name="Normal 56 4 2 4 3" xfId="24692"/>
    <cellStyle name="Normal 56 4 2 5" xfId="24693"/>
    <cellStyle name="Normal 56 4 2 5 2" xfId="24694"/>
    <cellStyle name="Normal 56 4 2 6" xfId="24695"/>
    <cellStyle name="Normal 56 4 3" xfId="24696"/>
    <cellStyle name="Normal 56 4 3 2" xfId="24697"/>
    <cellStyle name="Normal 56 4 3 2 2" xfId="24698"/>
    <cellStyle name="Normal 56 4 3 2 2 2" xfId="24699"/>
    <cellStyle name="Normal 56 4 3 2 3" xfId="24700"/>
    <cellStyle name="Normal 56 4 3 3" xfId="24701"/>
    <cellStyle name="Normal 56 4 3 3 2" xfId="24702"/>
    <cellStyle name="Normal 56 4 3 4" xfId="24703"/>
    <cellStyle name="Normal 56 4 4" xfId="24704"/>
    <cellStyle name="Normal 56 4 4 2" xfId="24705"/>
    <cellStyle name="Normal 56 4 4 2 2" xfId="24706"/>
    <cellStyle name="Normal 56 4 4 2 2 2" xfId="24707"/>
    <cellStyle name="Normal 56 4 4 2 3" xfId="24708"/>
    <cellStyle name="Normal 56 4 4 3" xfId="24709"/>
    <cellStyle name="Normal 56 4 4 3 2" xfId="24710"/>
    <cellStyle name="Normal 56 4 4 4" xfId="24711"/>
    <cellStyle name="Normal 56 4 5" xfId="24712"/>
    <cellStyle name="Normal 56 4 5 2" xfId="24713"/>
    <cellStyle name="Normal 56 4 5 2 2" xfId="24714"/>
    <cellStyle name="Normal 56 4 5 3" xfId="24715"/>
    <cellStyle name="Normal 56 4 6" xfId="24716"/>
    <cellStyle name="Normal 56 4 6 2" xfId="24717"/>
    <cellStyle name="Normal 56 4 7" xfId="24718"/>
    <cellStyle name="Normal 56 5" xfId="24719"/>
    <cellStyle name="Normal 56 5 2" xfId="24720"/>
    <cellStyle name="Normal 56 5 2 2" xfId="24721"/>
    <cellStyle name="Normal 56 5 2 2 2" xfId="24722"/>
    <cellStyle name="Normal 56 5 2 2 2 2" xfId="24723"/>
    <cellStyle name="Normal 56 5 2 2 3" xfId="24724"/>
    <cellStyle name="Normal 56 5 2 3" xfId="24725"/>
    <cellStyle name="Normal 56 5 2 3 2" xfId="24726"/>
    <cellStyle name="Normal 56 5 2 4" xfId="24727"/>
    <cellStyle name="Normal 56 5 3" xfId="24728"/>
    <cellStyle name="Normal 56 5 3 2" xfId="24729"/>
    <cellStyle name="Normal 56 5 3 2 2" xfId="24730"/>
    <cellStyle name="Normal 56 5 3 2 2 2" xfId="24731"/>
    <cellStyle name="Normal 56 5 3 2 3" xfId="24732"/>
    <cellStyle name="Normal 56 5 3 3" xfId="24733"/>
    <cellStyle name="Normal 56 5 3 3 2" xfId="24734"/>
    <cellStyle name="Normal 56 5 3 4" xfId="24735"/>
    <cellStyle name="Normal 56 5 4" xfId="24736"/>
    <cellStyle name="Normal 56 5 4 2" xfId="24737"/>
    <cellStyle name="Normal 56 5 4 2 2" xfId="24738"/>
    <cellStyle name="Normal 56 5 4 3" xfId="24739"/>
    <cellStyle name="Normal 56 5 5" xfId="24740"/>
    <cellStyle name="Normal 56 5 5 2" xfId="24741"/>
    <cellStyle name="Normal 56 5 6" xfId="24742"/>
    <cellStyle name="Normal 56 6" xfId="24743"/>
    <cellStyle name="Normal 56 7" xfId="24744"/>
    <cellStyle name="Normal 57" xfId="1913"/>
    <cellStyle name="Normal 57 2" xfId="1914"/>
    <cellStyle name="Normal 57 2 2" xfId="1915"/>
    <cellStyle name="Normal 57 2 2 2" xfId="24745"/>
    <cellStyle name="Normal 57 2 2 3" xfId="61640"/>
    <cellStyle name="Normal 57 2 3" xfId="24746"/>
    <cellStyle name="Normal 57 2 4" xfId="61641"/>
    <cellStyle name="Normal 57 3" xfId="24747"/>
    <cellStyle name="Normal 57 3 2" xfId="24748"/>
    <cellStyle name="Normal 57 3 2 2" xfId="24749"/>
    <cellStyle name="Normal 57 3 2 2 2" xfId="24750"/>
    <cellStyle name="Normal 57 3 2 2 2 2" xfId="24751"/>
    <cellStyle name="Normal 57 3 2 2 3" xfId="24752"/>
    <cellStyle name="Normal 57 3 2 3" xfId="24753"/>
    <cellStyle name="Normal 57 3 2 3 2" xfId="24754"/>
    <cellStyle name="Normal 57 3 2 4" xfId="24755"/>
    <cellStyle name="Normal 57 3 3" xfId="24756"/>
    <cellStyle name="Normal 57 3 3 2" xfId="24757"/>
    <cellStyle name="Normal 57 3 3 2 2" xfId="24758"/>
    <cellStyle name="Normal 57 3 3 2 2 2" xfId="24759"/>
    <cellStyle name="Normal 57 3 3 2 3" xfId="24760"/>
    <cellStyle name="Normal 57 3 3 3" xfId="24761"/>
    <cellStyle name="Normal 57 3 3 3 2" xfId="24762"/>
    <cellStyle name="Normal 57 3 3 4" xfId="24763"/>
    <cellStyle name="Normal 57 3 4" xfId="24764"/>
    <cellStyle name="Normal 57 3 4 2" xfId="24765"/>
    <cellStyle name="Normal 57 3 4 2 2" xfId="24766"/>
    <cellStyle name="Normal 57 3 4 3" xfId="24767"/>
    <cellStyle name="Normal 57 3 5" xfId="24768"/>
    <cellStyle name="Normal 57 3 5 2" xfId="24769"/>
    <cellStyle name="Normal 57 3 6" xfId="24770"/>
    <cellStyle name="Normal 57 4" xfId="24771"/>
    <cellStyle name="Normal 57 5" xfId="61642"/>
    <cellStyle name="Normal 58" xfId="1916"/>
    <cellStyle name="Normal 58 10" xfId="24772"/>
    <cellStyle name="Normal 58 10 2" xfId="24773"/>
    <cellStyle name="Normal 58 11" xfId="24774"/>
    <cellStyle name="Normal 58 11 2" xfId="24775"/>
    <cellStyle name="Normal 58 12" xfId="24776"/>
    <cellStyle name="Normal 58 2" xfId="1917"/>
    <cellStyle name="Normal 58 2 2" xfId="1918"/>
    <cellStyle name="Normal 58 2 2 2" xfId="24777"/>
    <cellStyle name="Normal 58 2 2 3" xfId="61643"/>
    <cellStyle name="Normal 58 2 3" xfId="24778"/>
    <cellStyle name="Normal 58 2 4" xfId="61644"/>
    <cellStyle name="Normal 58 3" xfId="24779"/>
    <cellStyle name="Normal 58 4" xfId="24780"/>
    <cellStyle name="Normal 58 4 2" xfId="24781"/>
    <cellStyle name="Normal 58 4 2 2" xfId="24782"/>
    <cellStyle name="Normal 58 4 2 2 2" xfId="24783"/>
    <cellStyle name="Normal 58 4 2 2 2 2" xfId="24784"/>
    <cellStyle name="Normal 58 4 2 2 3" xfId="24785"/>
    <cellStyle name="Normal 58 4 2 3" xfId="24786"/>
    <cellStyle name="Normal 58 4 2 3 2" xfId="24787"/>
    <cellStyle name="Normal 58 4 2 4" xfId="24788"/>
    <cellStyle name="Normal 58 4 3" xfId="24789"/>
    <cellStyle name="Normal 58 4 3 2" xfId="24790"/>
    <cellStyle name="Normal 58 4 3 2 2" xfId="24791"/>
    <cellStyle name="Normal 58 4 3 2 2 2" xfId="24792"/>
    <cellStyle name="Normal 58 4 3 2 3" xfId="24793"/>
    <cellStyle name="Normal 58 4 3 3" xfId="24794"/>
    <cellStyle name="Normal 58 4 3 3 2" xfId="24795"/>
    <cellStyle name="Normal 58 4 3 4" xfId="24796"/>
    <cellStyle name="Normal 58 4 4" xfId="24797"/>
    <cellStyle name="Normal 58 4 4 2" xfId="24798"/>
    <cellStyle name="Normal 58 4 4 2 2" xfId="24799"/>
    <cellStyle name="Normal 58 4 4 3" xfId="24800"/>
    <cellStyle name="Normal 58 4 5" xfId="24801"/>
    <cellStyle name="Normal 58 4 5 2" xfId="24802"/>
    <cellStyle name="Normal 58 4 6" xfId="24803"/>
    <cellStyle name="Normal 58 5" xfId="24804"/>
    <cellStyle name="Normal 58 5 2" xfId="24805"/>
    <cellStyle name="Normal 58 5 2 2" xfId="24806"/>
    <cellStyle name="Normal 58 5 2 2 2" xfId="24807"/>
    <cellStyle name="Normal 58 5 2 2 2 2" xfId="24808"/>
    <cellStyle name="Normal 58 5 2 2 3" xfId="24809"/>
    <cellStyle name="Normal 58 5 2 3" xfId="24810"/>
    <cellStyle name="Normal 58 5 2 3 2" xfId="24811"/>
    <cellStyle name="Normal 58 5 2 4" xfId="24812"/>
    <cellStyle name="Normal 58 5 3" xfId="24813"/>
    <cellStyle name="Normal 58 5 3 2" xfId="24814"/>
    <cellStyle name="Normal 58 5 3 2 2" xfId="24815"/>
    <cellStyle name="Normal 58 5 3 2 2 2" xfId="24816"/>
    <cellStyle name="Normal 58 5 3 2 3" xfId="24817"/>
    <cellStyle name="Normal 58 5 3 3" xfId="24818"/>
    <cellStyle name="Normal 58 5 3 3 2" xfId="24819"/>
    <cellStyle name="Normal 58 5 3 4" xfId="24820"/>
    <cellStyle name="Normal 58 5 4" xfId="24821"/>
    <cellStyle name="Normal 58 5 4 2" xfId="24822"/>
    <cellStyle name="Normal 58 5 4 2 2" xfId="24823"/>
    <cellStyle name="Normal 58 5 4 3" xfId="24824"/>
    <cellStyle name="Normal 58 5 5" xfId="24825"/>
    <cellStyle name="Normal 58 5 5 2" xfId="24826"/>
    <cellStyle name="Normal 58 5 6" xfId="24827"/>
    <cellStyle name="Normal 58 6" xfId="24828"/>
    <cellStyle name="Normal 58 6 2" xfId="24829"/>
    <cellStyle name="Normal 58 6 2 2" xfId="24830"/>
    <cellStyle name="Normal 58 6 2 2 2" xfId="24831"/>
    <cellStyle name="Normal 58 6 2 3" xfId="24832"/>
    <cellStyle name="Normal 58 6 3" xfId="24833"/>
    <cellStyle name="Normal 58 6 3 2" xfId="24834"/>
    <cellStyle name="Normal 58 6 4" xfId="24835"/>
    <cellStyle name="Normal 58 7" xfId="24836"/>
    <cellStyle name="Normal 58 7 2" xfId="24837"/>
    <cellStyle name="Normal 58 7 2 2" xfId="24838"/>
    <cellStyle name="Normal 58 7 2 2 2" xfId="24839"/>
    <cellStyle name="Normal 58 7 2 3" xfId="24840"/>
    <cellStyle name="Normal 58 7 3" xfId="24841"/>
    <cellStyle name="Normal 58 7 3 2" xfId="24842"/>
    <cellStyle name="Normal 58 7 4" xfId="24843"/>
    <cellStyle name="Normal 58 8" xfId="24844"/>
    <cellStyle name="Normal 58 8 2" xfId="24845"/>
    <cellStyle name="Normal 58 8 2 2" xfId="24846"/>
    <cellStyle name="Normal 58 8 2 2 2" xfId="24847"/>
    <cellStyle name="Normal 58 8 2 3" xfId="24848"/>
    <cellStyle name="Normal 58 8 3" xfId="24849"/>
    <cellStyle name="Normal 58 8 3 2" xfId="24850"/>
    <cellStyle name="Normal 58 8 4" xfId="24851"/>
    <cellStyle name="Normal 58 9" xfId="24852"/>
    <cellStyle name="Normal 58 9 2" xfId="24853"/>
    <cellStyle name="Normal 58 9 2 2" xfId="24854"/>
    <cellStyle name="Normal 58 9 3" xfId="24855"/>
    <cellStyle name="Normal 59" xfId="1919"/>
    <cellStyle name="Normal 59 2" xfId="1920"/>
    <cellStyle name="Normal 59 2 2" xfId="1921"/>
    <cellStyle name="Normal 59 2 2 2" xfId="24856"/>
    <cellStyle name="Normal 59 2 2 3" xfId="61645"/>
    <cellStyle name="Normal 59 2 3" xfId="24857"/>
    <cellStyle name="Normal 59 2 4" xfId="61646"/>
    <cellStyle name="Normal 59 3" xfId="24858"/>
    <cellStyle name="Normal 59 4" xfId="61647"/>
    <cellStyle name="Normal 59 5" xfId="61648"/>
    <cellStyle name="Normal 6" xfId="1922"/>
    <cellStyle name="Normal 6 10" xfId="4459"/>
    <cellStyle name="Normal 6 10 2" xfId="24859"/>
    <cellStyle name="Normal 6 10 3" xfId="61649"/>
    <cellStyle name="Normal 6 11" xfId="4460"/>
    <cellStyle name="Normal 6 11 2" xfId="24860"/>
    <cellStyle name="Normal 6 11 3" xfId="61650"/>
    <cellStyle name="Normal 6 12" xfId="4461"/>
    <cellStyle name="Normal 6 12 2" xfId="24861"/>
    <cellStyle name="Normal 6 12 3" xfId="61651"/>
    <cellStyle name="Normal 6 13" xfId="4462"/>
    <cellStyle name="Normal 6 13 2" xfId="24862"/>
    <cellStyle name="Normal 6 13 3" xfId="61652"/>
    <cellStyle name="Normal 6 14" xfId="4463"/>
    <cellStyle name="Normal 6 14 2" xfId="24863"/>
    <cellStyle name="Normal 6 14 3" xfId="61653"/>
    <cellStyle name="Normal 6 15" xfId="4464"/>
    <cellStyle name="Normal 6 15 2" xfId="24864"/>
    <cellStyle name="Normal 6 15 3" xfId="61654"/>
    <cellStyle name="Normal 6 16" xfId="4465"/>
    <cellStyle name="Normal 6 16 2" xfId="24865"/>
    <cellStyle name="Normal 6 16 3" xfId="61655"/>
    <cellStyle name="Normal 6 17" xfId="24866"/>
    <cellStyle name="Normal 6 18" xfId="61656"/>
    <cellStyle name="Normal 6 19" xfId="61657"/>
    <cellStyle name="Normal 6 2" xfId="1923"/>
    <cellStyle name="Normal 6 2 2" xfId="4466"/>
    <cellStyle name="Normal 6 2 2 2" xfId="24867"/>
    <cellStyle name="Normal 6 2 2 3" xfId="61658"/>
    <cellStyle name="Normal 6 2 2 4" xfId="61659"/>
    <cellStyle name="Normal 6 2 3" xfId="24868"/>
    <cellStyle name="Normal 6 2 4" xfId="61660"/>
    <cellStyle name="Normal 6 2 5" xfId="61661"/>
    <cellStyle name="Normal 6 2 6" xfId="61662"/>
    <cellStyle name="Normal 6 20" xfId="61663"/>
    <cellStyle name="Normal 6 3" xfId="1924"/>
    <cellStyle name="Normal 6 3 2" xfId="24869"/>
    <cellStyle name="Normal 6 3 3" xfId="24870"/>
    <cellStyle name="Normal 6 3 4" xfId="61664"/>
    <cellStyle name="Normal 6 4" xfId="4467"/>
    <cellStyle name="Normal 6 4 2" xfId="24871"/>
    <cellStyle name="Normal 6 4 3" xfId="24872"/>
    <cellStyle name="Normal 6 5" xfId="4468"/>
    <cellStyle name="Normal 6 5 2" xfId="24873"/>
    <cellStyle name="Normal 6 5 3" xfId="61665"/>
    <cellStyle name="Normal 6 6" xfId="4469"/>
    <cellStyle name="Normal 6 6 2" xfId="24874"/>
    <cellStyle name="Normal 6 6 3" xfId="61666"/>
    <cellStyle name="Normal 6 7" xfId="4470"/>
    <cellStyle name="Normal 6 7 2" xfId="24875"/>
    <cellStyle name="Normal 6 7 3" xfId="61667"/>
    <cellStyle name="Normal 6 8" xfId="4471"/>
    <cellStyle name="Normal 6 8 2" xfId="24876"/>
    <cellStyle name="Normal 6 8 3" xfId="61668"/>
    <cellStyle name="Normal 6 9" xfId="4472"/>
    <cellStyle name="Normal 6 9 2" xfId="24877"/>
    <cellStyle name="Normal 6 9 3" xfId="61669"/>
    <cellStyle name="Normal 6_TPCP trinh UBND ngay 27-12" xfId="4473"/>
    <cellStyle name="Normal 60" xfId="1925"/>
    <cellStyle name="Normal 60 2" xfId="1926"/>
    <cellStyle name="Normal 60 2 2" xfId="1927"/>
    <cellStyle name="Normal 60 2 2 2" xfId="24878"/>
    <cellStyle name="Normal 60 2 2 3" xfId="61670"/>
    <cellStyle name="Normal 60 2 3" xfId="24879"/>
    <cellStyle name="Normal 60 2 4" xfId="61671"/>
    <cellStyle name="Normal 60 3" xfId="24880"/>
    <cellStyle name="Normal 60 4" xfId="61672"/>
    <cellStyle name="Normal 60 5" xfId="61673"/>
    <cellStyle name="Normal 61" xfId="1928"/>
    <cellStyle name="Normal 61 2" xfId="1929"/>
    <cellStyle name="Normal 61 2 2" xfId="1930"/>
    <cellStyle name="Normal 61 2 2 2" xfId="24881"/>
    <cellStyle name="Normal 61 2 2 3" xfId="61674"/>
    <cellStyle name="Normal 61 2 3" xfId="24882"/>
    <cellStyle name="Normal 61 2 4" xfId="61675"/>
    <cellStyle name="Normal 61 3" xfId="24883"/>
    <cellStyle name="Normal 61 4" xfId="61676"/>
    <cellStyle name="Normal 61 5" xfId="61677"/>
    <cellStyle name="Normal 62" xfId="1931"/>
    <cellStyle name="Normal 62 2" xfId="1932"/>
    <cellStyle name="Normal 62 2 2" xfId="1933"/>
    <cellStyle name="Normal 62 2 2 2" xfId="24884"/>
    <cellStyle name="Normal 62 2 2 3" xfId="61678"/>
    <cellStyle name="Normal 62 2 3" xfId="24885"/>
    <cellStyle name="Normal 62 2 4" xfId="61679"/>
    <cellStyle name="Normal 62 3" xfId="24886"/>
    <cellStyle name="Normal 62 4" xfId="61680"/>
    <cellStyle name="Normal 62 5" xfId="61681"/>
    <cellStyle name="Normal 63" xfId="1934"/>
    <cellStyle name="Normal 63 2" xfId="1935"/>
    <cellStyle name="Normal 63 2 2" xfId="1936"/>
    <cellStyle name="Normal 63 2 2 2" xfId="24887"/>
    <cellStyle name="Normal 63 2 2 3" xfId="61682"/>
    <cellStyle name="Normal 63 2 3" xfId="24888"/>
    <cellStyle name="Normal 63 2 4" xfId="61683"/>
    <cellStyle name="Normal 63 3" xfId="24889"/>
    <cellStyle name="Normal 63 4" xfId="24890"/>
    <cellStyle name="Normal 63 5" xfId="61684"/>
    <cellStyle name="Normal 64" xfId="1937"/>
    <cellStyle name="Normal 64 2" xfId="1938"/>
    <cellStyle name="Normal 64 2 2" xfId="1939"/>
    <cellStyle name="Normal 64 2 2 2" xfId="24891"/>
    <cellStyle name="Normal 64 2 2 3" xfId="61685"/>
    <cellStyle name="Normal 64 2 3" xfId="24892"/>
    <cellStyle name="Normal 64 2 4" xfId="61686"/>
    <cellStyle name="Normal 64 3" xfId="24893"/>
    <cellStyle name="Normal 64 4" xfId="24894"/>
    <cellStyle name="Normal 64 5" xfId="61687"/>
    <cellStyle name="Normal 65" xfId="4474"/>
    <cellStyle name="Normal 65 10" xfId="61688"/>
    <cellStyle name="Normal 65 11" xfId="61689"/>
    <cellStyle name="Normal 65 2" xfId="1940"/>
    <cellStyle name="Normal 65 2 2" xfId="1941"/>
    <cellStyle name="Normal 65 2 2 2" xfId="24895"/>
    <cellStyle name="Normal 65 2 2 3" xfId="61690"/>
    <cellStyle name="Normal 65 2 3" xfId="1942"/>
    <cellStyle name="Normal 65 2 3 2" xfId="24896"/>
    <cellStyle name="Normal 65 2 3 3" xfId="61691"/>
    <cellStyle name="Normal 65 2 4" xfId="24897"/>
    <cellStyle name="Normal 65 2 5" xfId="61692"/>
    <cellStyle name="Normal 65 2_Bieu dinh chinh No 9590" xfId="1943"/>
    <cellStyle name="Normal 65 3" xfId="1944"/>
    <cellStyle name="Normal 65 3 2" xfId="24898"/>
    <cellStyle name="Normal 65 3 3" xfId="61693"/>
    <cellStyle name="Normal 65 4" xfId="1945"/>
    <cellStyle name="Normal 65 4 2" xfId="24899"/>
    <cellStyle name="Normal 65 4 3" xfId="61694"/>
    <cellStyle name="Normal 65 5" xfId="24900"/>
    <cellStyle name="Normal 65 6" xfId="61695"/>
    <cellStyle name="Normal 65 7" xfId="61696"/>
    <cellStyle name="Normal 65 8" xfId="61697"/>
    <cellStyle name="Normal 65 9" xfId="61698"/>
    <cellStyle name="Normal 66" xfId="1946"/>
    <cellStyle name="Normal 66 2" xfId="1947"/>
    <cellStyle name="Normal 66 2 2" xfId="1948"/>
    <cellStyle name="Normal 66 2 2 2" xfId="24901"/>
    <cellStyle name="Normal 66 2 2 3" xfId="61699"/>
    <cellStyle name="Normal 66 2 3" xfId="24902"/>
    <cellStyle name="Normal 66 2 4" xfId="61700"/>
    <cellStyle name="Normal 66 3" xfId="24903"/>
    <cellStyle name="Normal 66 4" xfId="24904"/>
    <cellStyle name="Normal 66 5" xfId="61701"/>
    <cellStyle name="Normal 66_Ke hoach 2013 - CHAU THANH" xfId="1949"/>
    <cellStyle name="Normal 67" xfId="1950"/>
    <cellStyle name="Normal 67 2" xfId="1951"/>
    <cellStyle name="Normal 67 2 2" xfId="1952"/>
    <cellStyle name="Normal 67 2 2 2" xfId="24905"/>
    <cellStyle name="Normal 67 2 2 3" xfId="61702"/>
    <cellStyle name="Normal 67 2 3" xfId="24906"/>
    <cellStyle name="Normal 67 2 4" xfId="61703"/>
    <cellStyle name="Normal 67 3" xfId="24907"/>
    <cellStyle name="Normal 67 4" xfId="24908"/>
    <cellStyle name="Normal 67 5" xfId="61704"/>
    <cellStyle name="Normal 68" xfId="1953"/>
    <cellStyle name="Normal 68 2" xfId="1954"/>
    <cellStyle name="Normal 68 2 2" xfId="1955"/>
    <cellStyle name="Normal 68 2 2 2" xfId="24909"/>
    <cellStyle name="Normal 68 2 2 3" xfId="61705"/>
    <cellStyle name="Normal 68 2 3" xfId="24910"/>
    <cellStyle name="Normal 68 2 4" xfId="61706"/>
    <cellStyle name="Normal 68 3" xfId="24911"/>
    <cellStyle name="Normal 68 4" xfId="24912"/>
    <cellStyle name="Normal 68 5" xfId="61707"/>
    <cellStyle name="Normal 69" xfId="1956"/>
    <cellStyle name="Normal 69 2" xfId="24913"/>
    <cellStyle name="Normal 69 3" xfId="24914"/>
    <cellStyle name="Normal 69 4" xfId="61708"/>
    <cellStyle name="Normal 7" xfId="1957"/>
    <cellStyle name="Normal 7 2" xfId="1958"/>
    <cellStyle name="Normal 7 2 2" xfId="24915"/>
    <cellStyle name="Normal 7 2 3" xfId="24916"/>
    <cellStyle name="Normal 7 2 4" xfId="61709"/>
    <cellStyle name="Normal 7 2 5" xfId="61710"/>
    <cellStyle name="Normal 7 2 6" xfId="61711"/>
    <cellStyle name="Normal 7 3" xfId="1959"/>
    <cellStyle name="Normal 7 3 2" xfId="4475"/>
    <cellStyle name="Normal 7 3 2 2" xfId="24917"/>
    <cellStyle name="Normal 7 3 2 3" xfId="61712"/>
    <cellStyle name="Normal 7 3 3" xfId="4476"/>
    <cellStyle name="Normal 7 3 3 2" xfId="24918"/>
    <cellStyle name="Normal 7 3 3 3" xfId="61713"/>
    <cellStyle name="Normal 7 3 4" xfId="24919"/>
    <cellStyle name="Normal 7 3 5" xfId="24920"/>
    <cellStyle name="Normal 7 3 6" xfId="61714"/>
    <cellStyle name="Normal 7 4" xfId="24921"/>
    <cellStyle name="Normal 7 5" xfId="61715"/>
    <cellStyle name="Normal 7 6" xfId="61716"/>
    <cellStyle name="Normal 7 7" xfId="61717"/>
    <cellStyle name="Normal 7_!1 1 bao cao giao KH ve HTCMT vung TNB   12-12-2011" xfId="4477"/>
    <cellStyle name="Normal 70" xfId="1960"/>
    <cellStyle name="Normal 70 2" xfId="24922"/>
    <cellStyle name="Normal 70 3" xfId="24923"/>
    <cellStyle name="Normal 70 4" xfId="61718"/>
    <cellStyle name="Normal 71" xfId="1961"/>
    <cellStyle name="Normal 71 2" xfId="24924"/>
    <cellStyle name="Normal 71 3" xfId="55395"/>
    <cellStyle name="Normal 71 4" xfId="61719"/>
    <cellStyle name="Normal 72" xfId="1962"/>
    <cellStyle name="Normal 72 2" xfId="24925"/>
    <cellStyle name="Normal 72 3" xfId="61720"/>
    <cellStyle name="Normal 72 4" xfId="61721"/>
    <cellStyle name="Normal 73" xfId="1963"/>
    <cellStyle name="Normal 73 2" xfId="24926"/>
    <cellStyle name="Normal 73 3" xfId="61722"/>
    <cellStyle name="Normal 73 4" xfId="61723"/>
    <cellStyle name="Normal 74" xfId="1964"/>
    <cellStyle name="Normal 74 2" xfId="24927"/>
    <cellStyle name="Normal 74 3" xfId="61724"/>
    <cellStyle name="Normal 74 4" xfId="61725"/>
    <cellStyle name="Normal 75" xfId="1965"/>
    <cellStyle name="Normal 75 2" xfId="24928"/>
    <cellStyle name="Normal 75 3" xfId="61726"/>
    <cellStyle name="Normal 75 4" xfId="61727"/>
    <cellStyle name="Normal 76" xfId="1966"/>
    <cellStyle name="Normal 76 2" xfId="24929"/>
    <cellStyle name="Normal 76 3" xfId="24930"/>
    <cellStyle name="Normal 76 4" xfId="61728"/>
    <cellStyle name="Normal 77" xfId="1967"/>
    <cellStyle name="Normal 77 2" xfId="24931"/>
    <cellStyle name="Normal 77 3" xfId="61729"/>
    <cellStyle name="Normal 77 4" xfId="61730"/>
    <cellStyle name="Normal 78" xfId="1968"/>
    <cellStyle name="Normal 78 2" xfId="24932"/>
    <cellStyle name="Normal 78 3" xfId="61731"/>
    <cellStyle name="Normal 78 4" xfId="61732"/>
    <cellStyle name="Normal 79" xfId="1969"/>
    <cellStyle name="Normal 79 2" xfId="24933"/>
    <cellStyle name="Normal 79 2 2" xfId="24934"/>
    <cellStyle name="Normal 79 2 2 2" xfId="24935"/>
    <cellStyle name="Normal 79 2 2 2 2" xfId="24936"/>
    <cellStyle name="Normal 79 2 2 2 2 2" xfId="24937"/>
    <cellStyle name="Normal 79 2 2 2 2 2 2" xfId="24938"/>
    <cellStyle name="Normal 79 2 2 2 2 2 2 2" xfId="24939"/>
    <cellStyle name="Normal 79 2 2 2 2 2 2 2 2" xfId="24940"/>
    <cellStyle name="Normal 79 2 2 2 2 2 2 3" xfId="24941"/>
    <cellStyle name="Normal 79 2 2 2 2 2 3" xfId="24942"/>
    <cellStyle name="Normal 79 2 2 2 2 2 3 2" xfId="24943"/>
    <cellStyle name="Normal 79 2 2 2 2 2 4" xfId="24944"/>
    <cellStyle name="Normal 79 2 2 2 2 3" xfId="24945"/>
    <cellStyle name="Normal 79 2 2 2 2 3 2" xfId="24946"/>
    <cellStyle name="Normal 79 2 2 2 2 3 2 2" xfId="24947"/>
    <cellStyle name="Normal 79 2 2 2 2 3 2 2 2" xfId="24948"/>
    <cellStyle name="Normal 79 2 2 2 2 3 2 3" xfId="24949"/>
    <cellStyle name="Normal 79 2 2 2 2 3 3" xfId="24950"/>
    <cellStyle name="Normal 79 2 2 2 2 3 3 2" xfId="24951"/>
    <cellStyle name="Normal 79 2 2 2 2 3 4" xfId="24952"/>
    <cellStyle name="Normal 79 2 2 2 2 4" xfId="24953"/>
    <cellStyle name="Normal 79 2 2 2 2 4 2" xfId="24954"/>
    <cellStyle name="Normal 79 2 2 2 2 4 2 2" xfId="24955"/>
    <cellStyle name="Normal 79 2 2 2 2 4 3" xfId="24956"/>
    <cellStyle name="Normal 79 2 2 2 2 5" xfId="24957"/>
    <cellStyle name="Normal 79 2 2 2 2 5 2" xfId="24958"/>
    <cellStyle name="Normal 79 2 2 2 2 6" xfId="24959"/>
    <cellStyle name="Normal 79 2 2 2 3" xfId="24960"/>
    <cellStyle name="Normal 79 2 2 2 3 2" xfId="24961"/>
    <cellStyle name="Normal 79 2 2 2 3 2 2" xfId="24962"/>
    <cellStyle name="Normal 79 2 2 2 3 2 2 2" xfId="24963"/>
    <cellStyle name="Normal 79 2 2 2 3 2 3" xfId="24964"/>
    <cellStyle name="Normal 79 2 2 2 3 3" xfId="24965"/>
    <cellStyle name="Normal 79 2 2 2 3 3 2" xfId="24966"/>
    <cellStyle name="Normal 79 2 2 2 3 4" xfId="24967"/>
    <cellStyle name="Normal 79 2 2 2 4" xfId="24968"/>
    <cellStyle name="Normal 79 2 2 2 4 2" xfId="24969"/>
    <cellStyle name="Normal 79 2 2 2 4 2 2" xfId="24970"/>
    <cellStyle name="Normal 79 2 2 2 4 2 2 2" xfId="24971"/>
    <cellStyle name="Normal 79 2 2 2 4 2 3" xfId="24972"/>
    <cellStyle name="Normal 79 2 2 2 4 3" xfId="24973"/>
    <cellStyle name="Normal 79 2 2 2 4 3 2" xfId="24974"/>
    <cellStyle name="Normal 79 2 2 2 4 4" xfId="24975"/>
    <cellStyle name="Normal 79 2 2 2 5" xfId="24976"/>
    <cellStyle name="Normal 79 2 2 2 5 2" xfId="24977"/>
    <cellStyle name="Normal 79 2 2 2 5 2 2" xfId="24978"/>
    <cellStyle name="Normal 79 2 2 2 5 3" xfId="24979"/>
    <cellStyle name="Normal 79 2 2 2 6" xfId="24980"/>
    <cellStyle name="Normal 79 2 2 2 6 2" xfId="24981"/>
    <cellStyle name="Normal 79 2 2 2 7" xfId="24982"/>
    <cellStyle name="Normal 79 2 2 3" xfId="24983"/>
    <cellStyle name="Normal 79 2 2 3 2" xfId="24984"/>
    <cellStyle name="Normal 79 2 2 3 2 2" xfId="24985"/>
    <cellStyle name="Normal 79 2 2 3 2 2 2" xfId="24986"/>
    <cellStyle name="Normal 79 2 2 3 2 2 2 2" xfId="24987"/>
    <cellStyle name="Normal 79 2 2 3 2 2 3" xfId="24988"/>
    <cellStyle name="Normal 79 2 2 3 2 3" xfId="24989"/>
    <cellStyle name="Normal 79 2 2 3 2 3 2" xfId="24990"/>
    <cellStyle name="Normal 79 2 2 3 2 4" xfId="24991"/>
    <cellStyle name="Normal 79 2 2 3 3" xfId="24992"/>
    <cellStyle name="Normal 79 2 2 3 3 2" xfId="24993"/>
    <cellStyle name="Normal 79 2 2 3 3 2 2" xfId="24994"/>
    <cellStyle name="Normal 79 2 2 3 3 2 2 2" xfId="24995"/>
    <cellStyle name="Normal 79 2 2 3 3 2 3" xfId="24996"/>
    <cellStyle name="Normal 79 2 2 3 3 3" xfId="24997"/>
    <cellStyle name="Normal 79 2 2 3 3 3 2" xfId="24998"/>
    <cellStyle name="Normal 79 2 2 3 3 4" xfId="24999"/>
    <cellStyle name="Normal 79 2 2 3 4" xfId="25000"/>
    <cellStyle name="Normal 79 2 2 3 4 2" xfId="25001"/>
    <cellStyle name="Normal 79 2 2 3 4 2 2" xfId="25002"/>
    <cellStyle name="Normal 79 2 2 3 4 3" xfId="25003"/>
    <cellStyle name="Normal 79 2 2 3 5" xfId="25004"/>
    <cellStyle name="Normal 79 2 2 3 5 2" xfId="25005"/>
    <cellStyle name="Normal 79 2 2 3 6" xfId="25006"/>
    <cellStyle name="Normal 79 2 2 4" xfId="25007"/>
    <cellStyle name="Normal 79 2 2 4 2" xfId="25008"/>
    <cellStyle name="Normal 79 2 2 4 2 2" xfId="25009"/>
    <cellStyle name="Normal 79 2 2 4 2 2 2" xfId="25010"/>
    <cellStyle name="Normal 79 2 2 4 2 3" xfId="25011"/>
    <cellStyle name="Normal 79 2 2 4 3" xfId="25012"/>
    <cellStyle name="Normal 79 2 2 4 3 2" xfId="25013"/>
    <cellStyle name="Normal 79 2 2 4 4" xfId="25014"/>
    <cellStyle name="Normal 79 2 2 5" xfId="25015"/>
    <cellStyle name="Normal 79 2 2 5 2" xfId="25016"/>
    <cellStyle name="Normal 79 2 2 5 2 2" xfId="25017"/>
    <cellStyle name="Normal 79 2 2 5 2 2 2" xfId="25018"/>
    <cellStyle name="Normal 79 2 2 5 2 3" xfId="25019"/>
    <cellStyle name="Normal 79 2 2 5 3" xfId="25020"/>
    <cellStyle name="Normal 79 2 2 5 3 2" xfId="25021"/>
    <cellStyle name="Normal 79 2 2 5 4" xfId="25022"/>
    <cellStyle name="Normal 79 2 2 6" xfId="25023"/>
    <cellStyle name="Normal 79 2 2 6 2" xfId="25024"/>
    <cellStyle name="Normal 79 2 2 6 2 2" xfId="25025"/>
    <cellStyle name="Normal 79 2 2 6 3" xfId="25026"/>
    <cellStyle name="Normal 79 2 2 7" xfId="25027"/>
    <cellStyle name="Normal 79 2 2 7 2" xfId="25028"/>
    <cellStyle name="Normal 79 2 2 8" xfId="25029"/>
    <cellStyle name="Normal 79 2 3" xfId="25030"/>
    <cellStyle name="Normal 79 2 3 2" xfId="25031"/>
    <cellStyle name="Normal 79 2 3 2 2" xfId="25032"/>
    <cellStyle name="Normal 79 2 3 2 2 2" xfId="25033"/>
    <cellStyle name="Normal 79 2 3 2 2 2 2" xfId="25034"/>
    <cellStyle name="Normal 79 2 3 2 2 2 2 2" xfId="25035"/>
    <cellStyle name="Normal 79 2 3 2 2 2 3" xfId="25036"/>
    <cellStyle name="Normal 79 2 3 2 2 3" xfId="25037"/>
    <cellStyle name="Normal 79 2 3 2 2 3 2" xfId="25038"/>
    <cellStyle name="Normal 79 2 3 2 2 4" xfId="25039"/>
    <cellStyle name="Normal 79 2 3 2 3" xfId="25040"/>
    <cellStyle name="Normal 79 2 3 2 3 2" xfId="25041"/>
    <cellStyle name="Normal 79 2 3 2 3 2 2" xfId="25042"/>
    <cellStyle name="Normal 79 2 3 2 3 2 2 2" xfId="25043"/>
    <cellStyle name="Normal 79 2 3 2 3 2 3" xfId="25044"/>
    <cellStyle name="Normal 79 2 3 2 3 3" xfId="25045"/>
    <cellStyle name="Normal 79 2 3 2 3 3 2" xfId="25046"/>
    <cellStyle name="Normal 79 2 3 2 3 4" xfId="25047"/>
    <cellStyle name="Normal 79 2 3 2 4" xfId="25048"/>
    <cellStyle name="Normal 79 2 3 2 4 2" xfId="25049"/>
    <cellStyle name="Normal 79 2 3 2 4 2 2" xfId="25050"/>
    <cellStyle name="Normal 79 2 3 2 4 3" xfId="25051"/>
    <cellStyle name="Normal 79 2 3 2 5" xfId="25052"/>
    <cellStyle name="Normal 79 2 3 2 5 2" xfId="25053"/>
    <cellStyle name="Normal 79 2 3 2 6" xfId="25054"/>
    <cellStyle name="Normal 79 2 3 3" xfId="25055"/>
    <cellStyle name="Normal 79 2 3 3 2" xfId="25056"/>
    <cellStyle name="Normal 79 2 3 3 2 2" xfId="25057"/>
    <cellStyle name="Normal 79 2 3 3 2 2 2" xfId="25058"/>
    <cellStyle name="Normal 79 2 3 3 2 3" xfId="25059"/>
    <cellStyle name="Normal 79 2 3 3 3" xfId="25060"/>
    <cellStyle name="Normal 79 2 3 3 3 2" xfId="25061"/>
    <cellStyle name="Normal 79 2 3 3 4" xfId="25062"/>
    <cellStyle name="Normal 79 2 3 4" xfId="25063"/>
    <cellStyle name="Normal 79 2 3 4 2" xfId="25064"/>
    <cellStyle name="Normal 79 2 3 4 2 2" xfId="25065"/>
    <cellStyle name="Normal 79 2 3 4 2 2 2" xfId="25066"/>
    <cellStyle name="Normal 79 2 3 4 2 3" xfId="25067"/>
    <cellStyle name="Normal 79 2 3 4 3" xfId="25068"/>
    <cellStyle name="Normal 79 2 3 4 3 2" xfId="25069"/>
    <cellStyle name="Normal 79 2 3 4 4" xfId="25070"/>
    <cellStyle name="Normal 79 2 3 5" xfId="25071"/>
    <cellStyle name="Normal 79 2 3 5 2" xfId="25072"/>
    <cellStyle name="Normal 79 2 3 5 2 2" xfId="25073"/>
    <cellStyle name="Normal 79 2 3 5 3" xfId="25074"/>
    <cellStyle name="Normal 79 2 3 6" xfId="25075"/>
    <cellStyle name="Normal 79 2 3 6 2" xfId="25076"/>
    <cellStyle name="Normal 79 2 3 7" xfId="25077"/>
    <cellStyle name="Normal 79 2 4" xfId="25078"/>
    <cellStyle name="Normal 79 2 4 2" xfId="25079"/>
    <cellStyle name="Normal 79 2 4 2 2" xfId="25080"/>
    <cellStyle name="Normal 79 2 4 2 2 2" xfId="25081"/>
    <cellStyle name="Normal 79 2 4 2 2 2 2" xfId="25082"/>
    <cellStyle name="Normal 79 2 4 2 2 3" xfId="25083"/>
    <cellStyle name="Normal 79 2 4 2 3" xfId="25084"/>
    <cellStyle name="Normal 79 2 4 2 3 2" xfId="25085"/>
    <cellStyle name="Normal 79 2 4 2 4" xfId="25086"/>
    <cellStyle name="Normal 79 2 4 3" xfId="25087"/>
    <cellStyle name="Normal 79 2 4 3 2" xfId="25088"/>
    <cellStyle name="Normal 79 2 4 3 2 2" xfId="25089"/>
    <cellStyle name="Normal 79 2 4 3 2 2 2" xfId="25090"/>
    <cellStyle name="Normal 79 2 4 3 2 3" xfId="25091"/>
    <cellStyle name="Normal 79 2 4 3 3" xfId="25092"/>
    <cellStyle name="Normal 79 2 4 3 3 2" xfId="25093"/>
    <cellStyle name="Normal 79 2 4 3 4" xfId="25094"/>
    <cellStyle name="Normal 79 2 4 4" xfId="25095"/>
    <cellStyle name="Normal 79 2 4 4 2" xfId="25096"/>
    <cellStyle name="Normal 79 2 4 4 2 2" xfId="25097"/>
    <cellStyle name="Normal 79 2 4 4 3" xfId="25098"/>
    <cellStyle name="Normal 79 2 4 5" xfId="25099"/>
    <cellStyle name="Normal 79 2 4 5 2" xfId="25100"/>
    <cellStyle name="Normal 79 2 4 6" xfId="25101"/>
    <cellStyle name="Normal 79 2 5" xfId="25102"/>
    <cellStyle name="Normal 79 2 5 2" xfId="25103"/>
    <cellStyle name="Normal 79 2 5 2 2" xfId="25104"/>
    <cellStyle name="Normal 79 2 5 2 2 2" xfId="25105"/>
    <cellStyle name="Normal 79 2 5 2 3" xfId="25106"/>
    <cellStyle name="Normal 79 2 5 3" xfId="25107"/>
    <cellStyle name="Normal 79 2 5 3 2" xfId="25108"/>
    <cellStyle name="Normal 79 2 5 4" xfId="25109"/>
    <cellStyle name="Normal 79 2 6" xfId="25110"/>
    <cellStyle name="Normal 79 2 6 2" xfId="25111"/>
    <cellStyle name="Normal 79 2 6 2 2" xfId="25112"/>
    <cellStyle name="Normal 79 2 6 2 2 2" xfId="25113"/>
    <cellStyle name="Normal 79 2 6 2 3" xfId="25114"/>
    <cellStyle name="Normal 79 2 6 3" xfId="25115"/>
    <cellStyle name="Normal 79 2 6 3 2" xfId="25116"/>
    <cellStyle name="Normal 79 2 6 4" xfId="25117"/>
    <cellStyle name="Normal 79 2 7" xfId="25118"/>
    <cellStyle name="Normal 79 2 7 2" xfId="25119"/>
    <cellStyle name="Normal 79 2 7 2 2" xfId="25120"/>
    <cellStyle name="Normal 79 2 7 3" xfId="25121"/>
    <cellStyle name="Normal 79 2 8" xfId="25122"/>
    <cellStyle name="Normal 79 2 8 2" xfId="25123"/>
    <cellStyle name="Normal 79 2 9" xfId="25124"/>
    <cellStyle name="Normal 79 3" xfId="25125"/>
    <cellStyle name="Normal 79 3 2" xfId="25126"/>
    <cellStyle name="Normal 79 3 2 2" xfId="25127"/>
    <cellStyle name="Normal 79 3 2 2 2" xfId="25128"/>
    <cellStyle name="Normal 79 3 2 2 2 2" xfId="25129"/>
    <cellStyle name="Normal 79 3 2 2 2 2 2" xfId="25130"/>
    <cellStyle name="Normal 79 3 2 2 2 2 2 2" xfId="25131"/>
    <cellStyle name="Normal 79 3 2 2 2 2 3" xfId="25132"/>
    <cellStyle name="Normal 79 3 2 2 2 3" xfId="25133"/>
    <cellStyle name="Normal 79 3 2 2 2 3 2" xfId="25134"/>
    <cellStyle name="Normal 79 3 2 2 2 4" xfId="25135"/>
    <cellStyle name="Normal 79 3 2 2 3" xfId="25136"/>
    <cellStyle name="Normal 79 3 2 2 3 2" xfId="25137"/>
    <cellStyle name="Normal 79 3 2 2 3 2 2" xfId="25138"/>
    <cellStyle name="Normal 79 3 2 2 3 2 2 2" xfId="25139"/>
    <cellStyle name="Normal 79 3 2 2 3 2 3" xfId="25140"/>
    <cellStyle name="Normal 79 3 2 2 3 3" xfId="25141"/>
    <cellStyle name="Normal 79 3 2 2 3 3 2" xfId="25142"/>
    <cellStyle name="Normal 79 3 2 2 3 4" xfId="25143"/>
    <cellStyle name="Normal 79 3 2 2 4" xfId="25144"/>
    <cellStyle name="Normal 79 3 2 2 4 2" xfId="25145"/>
    <cellStyle name="Normal 79 3 2 2 4 2 2" xfId="25146"/>
    <cellStyle name="Normal 79 3 2 2 4 3" xfId="25147"/>
    <cellStyle name="Normal 79 3 2 2 5" xfId="25148"/>
    <cellStyle name="Normal 79 3 2 2 5 2" xfId="25149"/>
    <cellStyle name="Normal 79 3 2 2 6" xfId="25150"/>
    <cellStyle name="Normal 79 3 2 3" xfId="25151"/>
    <cellStyle name="Normal 79 3 2 3 2" xfId="25152"/>
    <cellStyle name="Normal 79 3 2 3 2 2" xfId="25153"/>
    <cellStyle name="Normal 79 3 2 3 2 2 2" xfId="25154"/>
    <cellStyle name="Normal 79 3 2 3 2 3" xfId="25155"/>
    <cellStyle name="Normal 79 3 2 3 3" xfId="25156"/>
    <cellStyle name="Normal 79 3 2 3 3 2" xfId="25157"/>
    <cellStyle name="Normal 79 3 2 3 4" xfId="25158"/>
    <cellStyle name="Normal 79 3 2 4" xfId="25159"/>
    <cellStyle name="Normal 79 3 2 4 2" xfId="25160"/>
    <cellStyle name="Normal 79 3 2 4 2 2" xfId="25161"/>
    <cellStyle name="Normal 79 3 2 4 2 2 2" xfId="25162"/>
    <cellStyle name="Normal 79 3 2 4 2 3" xfId="25163"/>
    <cellStyle name="Normal 79 3 2 4 3" xfId="25164"/>
    <cellStyle name="Normal 79 3 2 4 3 2" xfId="25165"/>
    <cellStyle name="Normal 79 3 2 4 4" xfId="25166"/>
    <cellStyle name="Normal 79 3 2 5" xfId="25167"/>
    <cellStyle name="Normal 79 3 2 5 2" xfId="25168"/>
    <cellStyle name="Normal 79 3 2 5 2 2" xfId="25169"/>
    <cellStyle name="Normal 79 3 2 5 3" xfId="25170"/>
    <cellStyle name="Normal 79 3 2 6" xfId="25171"/>
    <cellStyle name="Normal 79 3 2 6 2" xfId="25172"/>
    <cellStyle name="Normal 79 3 2 7" xfId="25173"/>
    <cellStyle name="Normal 79 3 3" xfId="25174"/>
    <cellStyle name="Normal 79 3 3 2" xfId="25175"/>
    <cellStyle name="Normal 79 3 3 2 2" xfId="25176"/>
    <cellStyle name="Normal 79 3 3 2 2 2" xfId="25177"/>
    <cellStyle name="Normal 79 3 3 2 2 2 2" xfId="25178"/>
    <cellStyle name="Normal 79 3 3 2 2 3" xfId="25179"/>
    <cellStyle name="Normal 79 3 3 2 3" xfId="25180"/>
    <cellStyle name="Normal 79 3 3 2 3 2" xfId="25181"/>
    <cellStyle name="Normal 79 3 3 2 4" xfId="25182"/>
    <cellStyle name="Normal 79 3 3 3" xfId="25183"/>
    <cellStyle name="Normal 79 3 3 3 2" xfId="25184"/>
    <cellStyle name="Normal 79 3 3 3 2 2" xfId="25185"/>
    <cellStyle name="Normal 79 3 3 3 2 2 2" xfId="25186"/>
    <cellStyle name="Normal 79 3 3 3 2 3" xfId="25187"/>
    <cellStyle name="Normal 79 3 3 3 3" xfId="25188"/>
    <cellStyle name="Normal 79 3 3 3 3 2" xfId="25189"/>
    <cellStyle name="Normal 79 3 3 3 4" xfId="25190"/>
    <cellStyle name="Normal 79 3 3 4" xfId="25191"/>
    <cellStyle name="Normal 79 3 3 4 2" xfId="25192"/>
    <cellStyle name="Normal 79 3 3 4 2 2" xfId="25193"/>
    <cellStyle name="Normal 79 3 3 4 3" xfId="25194"/>
    <cellStyle name="Normal 79 3 3 5" xfId="25195"/>
    <cellStyle name="Normal 79 3 3 5 2" xfId="25196"/>
    <cellStyle name="Normal 79 3 3 6" xfId="25197"/>
    <cellStyle name="Normal 79 3 4" xfId="25198"/>
    <cellStyle name="Normal 79 3 4 2" xfId="25199"/>
    <cellStyle name="Normal 79 3 4 2 2" xfId="25200"/>
    <cellStyle name="Normal 79 3 4 2 2 2" xfId="25201"/>
    <cellStyle name="Normal 79 3 4 2 3" xfId="25202"/>
    <cellStyle name="Normal 79 3 4 3" xfId="25203"/>
    <cellStyle name="Normal 79 3 4 3 2" xfId="25204"/>
    <cellStyle name="Normal 79 3 4 4" xfId="25205"/>
    <cellStyle name="Normal 79 3 5" xfId="25206"/>
    <cellStyle name="Normal 79 3 5 2" xfId="25207"/>
    <cellStyle name="Normal 79 3 5 2 2" xfId="25208"/>
    <cellStyle name="Normal 79 3 5 2 2 2" xfId="25209"/>
    <cellStyle name="Normal 79 3 5 2 3" xfId="25210"/>
    <cellStyle name="Normal 79 3 5 3" xfId="25211"/>
    <cellStyle name="Normal 79 3 5 3 2" xfId="25212"/>
    <cellStyle name="Normal 79 3 5 4" xfId="25213"/>
    <cellStyle name="Normal 79 3 6" xfId="25214"/>
    <cellStyle name="Normal 79 3 6 2" xfId="25215"/>
    <cellStyle name="Normal 79 3 6 2 2" xfId="25216"/>
    <cellStyle name="Normal 79 3 6 3" xfId="25217"/>
    <cellStyle name="Normal 79 3 7" xfId="25218"/>
    <cellStyle name="Normal 79 3 7 2" xfId="25219"/>
    <cellStyle name="Normal 79 3 8" xfId="25220"/>
    <cellStyle name="Normal 79 4" xfId="25221"/>
    <cellStyle name="Normal 79 4 2" xfId="25222"/>
    <cellStyle name="Normal 79 4 2 2" xfId="25223"/>
    <cellStyle name="Normal 79 4 2 2 2" xfId="25224"/>
    <cellStyle name="Normal 79 4 2 2 2 2" xfId="25225"/>
    <cellStyle name="Normal 79 4 2 2 2 2 2" xfId="25226"/>
    <cellStyle name="Normal 79 4 2 2 2 3" xfId="25227"/>
    <cellStyle name="Normal 79 4 2 2 3" xfId="25228"/>
    <cellStyle name="Normal 79 4 2 2 3 2" xfId="25229"/>
    <cellStyle name="Normal 79 4 2 2 4" xfId="25230"/>
    <cellStyle name="Normal 79 4 2 3" xfId="25231"/>
    <cellStyle name="Normal 79 4 2 3 2" xfId="25232"/>
    <cellStyle name="Normal 79 4 2 3 2 2" xfId="25233"/>
    <cellStyle name="Normal 79 4 2 3 2 2 2" xfId="25234"/>
    <cellStyle name="Normal 79 4 2 3 2 3" xfId="25235"/>
    <cellStyle name="Normal 79 4 2 3 3" xfId="25236"/>
    <cellStyle name="Normal 79 4 2 3 3 2" xfId="25237"/>
    <cellStyle name="Normal 79 4 2 3 4" xfId="25238"/>
    <cellStyle name="Normal 79 4 2 4" xfId="25239"/>
    <cellStyle name="Normal 79 4 2 4 2" xfId="25240"/>
    <cellStyle name="Normal 79 4 2 4 2 2" xfId="25241"/>
    <cellStyle name="Normal 79 4 2 4 3" xfId="25242"/>
    <cellStyle name="Normal 79 4 2 5" xfId="25243"/>
    <cellStyle name="Normal 79 4 2 5 2" xfId="25244"/>
    <cellStyle name="Normal 79 4 2 6" xfId="25245"/>
    <cellStyle name="Normal 79 4 3" xfId="25246"/>
    <cellStyle name="Normal 79 4 3 2" xfId="25247"/>
    <cellStyle name="Normal 79 4 3 2 2" xfId="25248"/>
    <cellStyle name="Normal 79 4 3 2 2 2" xfId="25249"/>
    <cellStyle name="Normal 79 4 3 2 3" xfId="25250"/>
    <cellStyle name="Normal 79 4 3 3" xfId="25251"/>
    <cellStyle name="Normal 79 4 3 3 2" xfId="25252"/>
    <cellStyle name="Normal 79 4 3 4" xfId="25253"/>
    <cellStyle name="Normal 79 4 4" xfId="25254"/>
    <cellStyle name="Normal 79 4 4 2" xfId="25255"/>
    <cellStyle name="Normal 79 4 4 2 2" xfId="25256"/>
    <cellStyle name="Normal 79 4 4 2 2 2" xfId="25257"/>
    <cellStyle name="Normal 79 4 4 2 3" xfId="25258"/>
    <cellStyle name="Normal 79 4 4 3" xfId="25259"/>
    <cellStyle name="Normal 79 4 4 3 2" xfId="25260"/>
    <cellStyle name="Normal 79 4 4 4" xfId="25261"/>
    <cellStyle name="Normal 79 4 5" xfId="25262"/>
    <cellStyle name="Normal 79 4 5 2" xfId="25263"/>
    <cellStyle name="Normal 79 4 5 2 2" xfId="25264"/>
    <cellStyle name="Normal 79 4 5 3" xfId="25265"/>
    <cellStyle name="Normal 79 4 6" xfId="25266"/>
    <cellStyle name="Normal 79 4 6 2" xfId="25267"/>
    <cellStyle name="Normal 79 4 7" xfId="25268"/>
    <cellStyle name="Normal 79 5" xfId="25269"/>
    <cellStyle name="Normal 79 5 2" xfId="25270"/>
    <cellStyle name="Normal 79 5 2 2" xfId="25271"/>
    <cellStyle name="Normal 79 5 2 2 2" xfId="25272"/>
    <cellStyle name="Normal 79 5 2 2 2 2" xfId="25273"/>
    <cellStyle name="Normal 79 5 2 2 3" xfId="25274"/>
    <cellStyle name="Normal 79 5 2 3" xfId="25275"/>
    <cellStyle name="Normal 79 5 2 3 2" xfId="25276"/>
    <cellStyle name="Normal 79 5 2 4" xfId="25277"/>
    <cellStyle name="Normal 79 5 3" xfId="25278"/>
    <cellStyle name="Normal 79 5 3 2" xfId="25279"/>
    <cellStyle name="Normal 79 5 3 2 2" xfId="25280"/>
    <cellStyle name="Normal 79 5 3 2 2 2" xfId="25281"/>
    <cellStyle name="Normal 79 5 3 2 3" xfId="25282"/>
    <cellStyle name="Normal 79 5 3 3" xfId="25283"/>
    <cellStyle name="Normal 79 5 3 3 2" xfId="25284"/>
    <cellStyle name="Normal 79 5 3 4" xfId="25285"/>
    <cellStyle name="Normal 79 5 4" xfId="25286"/>
    <cellStyle name="Normal 79 5 4 2" xfId="25287"/>
    <cellStyle name="Normal 79 5 4 2 2" xfId="25288"/>
    <cellStyle name="Normal 79 5 4 3" xfId="25289"/>
    <cellStyle name="Normal 79 5 5" xfId="25290"/>
    <cellStyle name="Normal 79 5 5 2" xfId="25291"/>
    <cellStyle name="Normal 79 5 6" xfId="25292"/>
    <cellStyle name="Normal 79 6" xfId="25293"/>
    <cellStyle name="Normal 8" xfId="1970"/>
    <cellStyle name="Normal 8 10" xfId="61733"/>
    <cellStyle name="Normal 8 11" xfId="61734"/>
    <cellStyle name="Normal 8 12" xfId="61735"/>
    <cellStyle name="Normal 8 2" xfId="1971"/>
    <cellStyle name="Normal 8 2 2" xfId="4478"/>
    <cellStyle name="Normal 8 2 2 2" xfId="4479"/>
    <cellStyle name="Normal 8 2 2 2 2" xfId="25294"/>
    <cellStyle name="Normal 8 2 2 2 3" xfId="61736"/>
    <cellStyle name="Normal 8 2 2 3" xfId="25295"/>
    <cellStyle name="Normal 8 2 2 4" xfId="61737"/>
    <cellStyle name="Normal 8 2 2 5" xfId="61738"/>
    <cellStyle name="Normal 8 2 3" xfId="4480"/>
    <cellStyle name="Normal 8 2 3 2" xfId="25296"/>
    <cellStyle name="Normal 8 2 3 3" xfId="61739"/>
    <cellStyle name="Normal 8 2 4" xfId="25297"/>
    <cellStyle name="Normal 8 2 5" xfId="61740"/>
    <cellStyle name="Normal 8 2 6" xfId="61741"/>
    <cellStyle name="Normal 8 2_Phuongangiao 1-giaoxulykythuat" xfId="4481"/>
    <cellStyle name="Normal 8 3" xfId="1972"/>
    <cellStyle name="Normal 8 3 2" xfId="25298"/>
    <cellStyle name="Normal 8 3 3" xfId="25299"/>
    <cellStyle name="Normal 8 3 4" xfId="61742"/>
    <cellStyle name="Normal 8 3 5" xfId="61743"/>
    <cellStyle name="Normal 8 4" xfId="25300"/>
    <cellStyle name="Normal 8 4 2" xfId="25301"/>
    <cellStyle name="Normal 8 5" xfId="25302"/>
    <cellStyle name="Normal 8 5 2" xfId="25303"/>
    <cellStyle name="Normal 8 6" xfId="25304"/>
    <cellStyle name="Normal 8 6 2" xfId="25305"/>
    <cellStyle name="Normal 8 7" xfId="25306"/>
    <cellStyle name="Normal 8 7 2" xfId="25307"/>
    <cellStyle name="Normal 8 8" xfId="25308"/>
    <cellStyle name="Normal 8 9" xfId="25309"/>
    <cellStyle name="Normal 8_21.3.2012Tong hop von ung nam 2012(banBCa.Hong)" xfId="25310"/>
    <cellStyle name="Normal 80" xfId="1973"/>
    <cellStyle name="Normal 80 2" xfId="25311"/>
    <cellStyle name="Normal 80 3" xfId="61744"/>
    <cellStyle name="Normal 80 4" xfId="61745"/>
    <cellStyle name="Normal 81" xfId="1974"/>
    <cellStyle name="Normal 81 2" xfId="1975"/>
    <cellStyle name="Normal 81 2 2" xfId="1976"/>
    <cellStyle name="Normal 81 2 2 2" xfId="25312"/>
    <cellStyle name="Normal 81 2 2 3" xfId="61746"/>
    <cellStyle name="Normal 81 2 3" xfId="25313"/>
    <cellStyle name="Normal 81 2 4" xfId="61747"/>
    <cellStyle name="Normal 81 3" xfId="25314"/>
    <cellStyle name="Normal 81 4" xfId="61748"/>
    <cellStyle name="Normal 81 5" xfId="61749"/>
    <cellStyle name="Normal 82" xfId="1977"/>
    <cellStyle name="Normal 82 2" xfId="1978"/>
    <cellStyle name="Normal 82 2 2" xfId="1979"/>
    <cellStyle name="Normal 82 2 2 2" xfId="25315"/>
    <cellStyle name="Normal 82 2 2 3" xfId="61750"/>
    <cellStyle name="Normal 82 2 3" xfId="25316"/>
    <cellStyle name="Normal 82 2 4" xfId="61751"/>
    <cellStyle name="Normal 82 3" xfId="25317"/>
    <cellStyle name="Normal 82 4" xfId="61752"/>
    <cellStyle name="Normal 82 5" xfId="61753"/>
    <cellStyle name="Normal 821" xfId="25318"/>
    <cellStyle name="Normal 83" xfId="1980"/>
    <cellStyle name="Normal 83 2" xfId="1981"/>
    <cellStyle name="Normal 83 2 2" xfId="1982"/>
    <cellStyle name="Normal 83 2 2 2" xfId="25319"/>
    <cellStyle name="Normal 83 2 2 3" xfId="61754"/>
    <cellStyle name="Normal 83 2 3" xfId="25320"/>
    <cellStyle name="Normal 83 2 4" xfId="61755"/>
    <cellStyle name="Normal 83 3" xfId="25321"/>
    <cellStyle name="Normal 83 4" xfId="61756"/>
    <cellStyle name="Normal 83 5" xfId="61757"/>
    <cellStyle name="Normal 84" xfId="1983"/>
    <cellStyle name="Normal 84 2" xfId="1984"/>
    <cellStyle name="Normal 84 2 2" xfId="1985"/>
    <cellStyle name="Normal 84 2 2 2" xfId="25322"/>
    <cellStyle name="Normal 84 2 2 3" xfId="61758"/>
    <cellStyle name="Normal 84 2 3" xfId="25323"/>
    <cellStyle name="Normal 84 2 4" xfId="61759"/>
    <cellStyle name="Normal 84 3" xfId="25324"/>
    <cellStyle name="Normal 84 4" xfId="61760"/>
    <cellStyle name="Normal 84 5" xfId="61761"/>
    <cellStyle name="Normal 85" xfId="1986"/>
    <cellStyle name="Normal 85 2" xfId="1987"/>
    <cellStyle name="Normal 85 2 2" xfId="1988"/>
    <cellStyle name="Normal 85 2 2 2" xfId="25325"/>
    <cellStyle name="Normal 85 2 2 3" xfId="61762"/>
    <cellStyle name="Normal 85 2 3" xfId="25326"/>
    <cellStyle name="Normal 85 2 4" xfId="61763"/>
    <cellStyle name="Normal 85 3" xfId="25327"/>
    <cellStyle name="Normal 85 4" xfId="61764"/>
    <cellStyle name="Normal 85 5" xfId="61765"/>
    <cellStyle name="Normal 86" xfId="1989"/>
    <cellStyle name="Normal 86 2" xfId="1990"/>
    <cellStyle name="Normal 86 2 2" xfId="1991"/>
    <cellStyle name="Normal 86 2 2 2" xfId="25328"/>
    <cellStyle name="Normal 86 2 2 3" xfId="61766"/>
    <cellStyle name="Normal 86 2 3" xfId="25329"/>
    <cellStyle name="Normal 86 2 4" xfId="61767"/>
    <cellStyle name="Normal 86 3" xfId="25330"/>
    <cellStyle name="Normal 86 4" xfId="61768"/>
    <cellStyle name="Normal 86 5" xfId="61769"/>
    <cellStyle name="Normal 87" xfId="1992"/>
    <cellStyle name="Normal 87 2" xfId="1993"/>
    <cellStyle name="Normal 87 2 2" xfId="1994"/>
    <cellStyle name="Normal 87 2 2 2" xfId="25331"/>
    <cellStyle name="Normal 87 2 2 3" xfId="61770"/>
    <cellStyle name="Normal 87 2 3" xfId="25332"/>
    <cellStyle name="Normal 87 2 4" xfId="61771"/>
    <cellStyle name="Normal 87 3" xfId="25333"/>
    <cellStyle name="Normal 87 4" xfId="61772"/>
    <cellStyle name="Normal 87 5" xfId="61773"/>
    <cellStyle name="Normal 88" xfId="1995"/>
    <cellStyle name="Normal 88 2" xfId="1996"/>
    <cellStyle name="Normal 88 2 2" xfId="1997"/>
    <cellStyle name="Normal 88 2 2 2" xfId="25334"/>
    <cellStyle name="Normal 88 2 2 3" xfId="61774"/>
    <cellStyle name="Normal 88 2 3" xfId="25335"/>
    <cellStyle name="Normal 88 2 4" xfId="61775"/>
    <cellStyle name="Normal 88 3" xfId="25336"/>
    <cellStyle name="Normal 88 4" xfId="61776"/>
    <cellStyle name="Normal 88 5" xfId="61777"/>
    <cellStyle name="Normal 89" xfId="1998"/>
    <cellStyle name="Normal 89 10" xfId="25337"/>
    <cellStyle name="Normal 89 10 2" xfId="25338"/>
    <cellStyle name="Normal 89 10 2 2" xfId="25339"/>
    <cellStyle name="Normal 89 10 3" xfId="25340"/>
    <cellStyle name="Normal 89 11" xfId="25341"/>
    <cellStyle name="Normal 89 11 2" xfId="25342"/>
    <cellStyle name="Normal 89 12" xfId="25343"/>
    <cellStyle name="Normal 89 12 2" xfId="25344"/>
    <cellStyle name="Normal 89 13" xfId="25345"/>
    <cellStyle name="Normal 89 2" xfId="25346"/>
    <cellStyle name="Normal 89 2 2" xfId="25347"/>
    <cellStyle name="Normal 89 2 2 2" xfId="25348"/>
    <cellStyle name="Normal 89 2 2 2 2" xfId="25349"/>
    <cellStyle name="Normal 89 2 2 2 2 2" xfId="25350"/>
    <cellStyle name="Normal 89 2 2 2 3" xfId="25351"/>
    <cellStyle name="Normal 89 2 2 3" xfId="25352"/>
    <cellStyle name="Normal 89 2 2 3 2" xfId="25353"/>
    <cellStyle name="Normal 89 2 2 4" xfId="25354"/>
    <cellStyle name="Normal 89 2 3" xfId="25355"/>
    <cellStyle name="Normal 89 2 3 2" xfId="25356"/>
    <cellStyle name="Normal 89 2 3 2 2" xfId="25357"/>
    <cellStyle name="Normal 89 2 3 2 2 2" xfId="25358"/>
    <cellStyle name="Normal 89 2 3 2 3" xfId="25359"/>
    <cellStyle name="Normal 89 2 3 3" xfId="25360"/>
    <cellStyle name="Normal 89 2 3 3 2" xfId="25361"/>
    <cellStyle name="Normal 89 2 3 4" xfId="25362"/>
    <cellStyle name="Normal 89 2 4" xfId="25363"/>
    <cellStyle name="Normal 89 2 4 2" xfId="25364"/>
    <cellStyle name="Normal 89 2 4 2 2" xfId="25365"/>
    <cellStyle name="Normal 89 2 4 3" xfId="25366"/>
    <cellStyle name="Normal 89 2 5" xfId="25367"/>
    <cellStyle name="Normal 89 2 5 2" xfId="25368"/>
    <cellStyle name="Normal 89 2 6" xfId="25369"/>
    <cellStyle name="Normal 89 3" xfId="25370"/>
    <cellStyle name="Normal 89 3 2" xfId="25371"/>
    <cellStyle name="Normal 89 3 2 2" xfId="25372"/>
    <cellStyle name="Normal 89 3 2 2 2" xfId="25373"/>
    <cellStyle name="Normal 89 3 2 2 2 2" xfId="25374"/>
    <cellStyle name="Normal 89 3 2 2 3" xfId="25375"/>
    <cellStyle name="Normal 89 3 2 3" xfId="25376"/>
    <cellStyle name="Normal 89 3 2 3 2" xfId="25377"/>
    <cellStyle name="Normal 89 3 2 4" xfId="25378"/>
    <cellStyle name="Normal 89 3 3" xfId="25379"/>
    <cellStyle name="Normal 89 3 3 2" xfId="25380"/>
    <cellStyle name="Normal 89 3 3 2 2" xfId="25381"/>
    <cellStyle name="Normal 89 3 3 2 2 2" xfId="25382"/>
    <cellStyle name="Normal 89 3 3 2 3" xfId="25383"/>
    <cellStyle name="Normal 89 3 3 3" xfId="25384"/>
    <cellStyle name="Normal 89 3 3 3 2" xfId="25385"/>
    <cellStyle name="Normal 89 3 3 4" xfId="25386"/>
    <cellStyle name="Normal 89 3 4" xfId="25387"/>
    <cellStyle name="Normal 89 3 4 2" xfId="25388"/>
    <cellStyle name="Normal 89 3 4 2 2" xfId="25389"/>
    <cellStyle name="Normal 89 3 4 3" xfId="25390"/>
    <cellStyle name="Normal 89 3 5" xfId="25391"/>
    <cellStyle name="Normal 89 3 5 2" xfId="25392"/>
    <cellStyle name="Normal 89 3 6" xfId="25393"/>
    <cellStyle name="Normal 89 4" xfId="25394"/>
    <cellStyle name="Normal 89 4 2" xfId="25395"/>
    <cellStyle name="Normal 89 4 2 2" xfId="25396"/>
    <cellStyle name="Normal 89 4 2 2 2" xfId="25397"/>
    <cellStyle name="Normal 89 4 2 2 2 2" xfId="25398"/>
    <cellStyle name="Normal 89 4 2 2 3" xfId="25399"/>
    <cellStyle name="Normal 89 4 2 3" xfId="25400"/>
    <cellStyle name="Normal 89 4 2 3 2" xfId="25401"/>
    <cellStyle name="Normal 89 4 2 4" xfId="25402"/>
    <cellStyle name="Normal 89 4 3" xfId="25403"/>
    <cellStyle name="Normal 89 4 3 2" xfId="25404"/>
    <cellStyle name="Normal 89 4 3 2 2" xfId="25405"/>
    <cellStyle name="Normal 89 4 3 2 2 2" xfId="25406"/>
    <cellStyle name="Normal 89 4 3 2 3" xfId="25407"/>
    <cellStyle name="Normal 89 4 3 3" xfId="25408"/>
    <cellStyle name="Normal 89 4 3 3 2" xfId="25409"/>
    <cellStyle name="Normal 89 4 3 4" xfId="25410"/>
    <cellStyle name="Normal 89 4 4" xfId="25411"/>
    <cellStyle name="Normal 89 4 4 2" xfId="25412"/>
    <cellStyle name="Normal 89 4 4 2 2" xfId="25413"/>
    <cellStyle name="Normal 89 4 4 3" xfId="25414"/>
    <cellStyle name="Normal 89 4 5" xfId="25415"/>
    <cellStyle name="Normal 89 4 5 2" xfId="25416"/>
    <cellStyle name="Normal 89 4 6" xfId="25417"/>
    <cellStyle name="Normal 89 5" xfId="25418"/>
    <cellStyle name="Normal 89 5 2" xfId="25419"/>
    <cellStyle name="Normal 89 5 2 2" xfId="25420"/>
    <cellStyle name="Normal 89 5 2 2 2" xfId="25421"/>
    <cellStyle name="Normal 89 5 2 2 2 2" xfId="25422"/>
    <cellStyle name="Normal 89 5 2 2 3" xfId="25423"/>
    <cellStyle name="Normal 89 5 2 3" xfId="25424"/>
    <cellStyle name="Normal 89 5 2 3 2" xfId="25425"/>
    <cellStyle name="Normal 89 5 2 4" xfId="25426"/>
    <cellStyle name="Normal 89 5 3" xfId="25427"/>
    <cellStyle name="Normal 89 5 3 2" xfId="25428"/>
    <cellStyle name="Normal 89 5 3 2 2" xfId="25429"/>
    <cellStyle name="Normal 89 5 3 2 2 2" xfId="25430"/>
    <cellStyle name="Normal 89 5 3 2 3" xfId="25431"/>
    <cellStyle name="Normal 89 5 3 3" xfId="25432"/>
    <cellStyle name="Normal 89 5 3 3 2" xfId="25433"/>
    <cellStyle name="Normal 89 5 3 4" xfId="25434"/>
    <cellStyle name="Normal 89 5 4" xfId="25435"/>
    <cellStyle name="Normal 89 5 4 2" xfId="25436"/>
    <cellStyle name="Normal 89 5 4 2 2" xfId="25437"/>
    <cellStyle name="Normal 89 5 4 3" xfId="25438"/>
    <cellStyle name="Normal 89 5 5" xfId="25439"/>
    <cellStyle name="Normal 89 5 5 2" xfId="25440"/>
    <cellStyle name="Normal 89 5 6" xfId="25441"/>
    <cellStyle name="Normal 89 6" xfId="25442"/>
    <cellStyle name="Normal 89 6 2" xfId="25443"/>
    <cellStyle name="Normal 89 6 2 2" xfId="25444"/>
    <cellStyle name="Normal 89 7" xfId="25445"/>
    <cellStyle name="Normal 89 7 2" xfId="25446"/>
    <cellStyle name="Normal 89 7 2 2" xfId="25447"/>
    <cellStyle name="Normal 89 7 2 2 2" xfId="25448"/>
    <cellStyle name="Normal 89 7 2 3" xfId="25449"/>
    <cellStyle name="Normal 89 7 3" xfId="25450"/>
    <cellStyle name="Normal 89 7 3 2" xfId="25451"/>
    <cellStyle name="Normal 89 7 4" xfId="25452"/>
    <cellStyle name="Normal 89 8" xfId="25453"/>
    <cellStyle name="Normal 89 8 2" xfId="25454"/>
    <cellStyle name="Normal 89 8 2 2" xfId="25455"/>
    <cellStyle name="Normal 89 8 2 2 2" xfId="25456"/>
    <cellStyle name="Normal 89 8 2 3" xfId="25457"/>
    <cellStyle name="Normal 89 8 3" xfId="25458"/>
    <cellStyle name="Normal 89 8 3 2" xfId="25459"/>
    <cellStyle name="Normal 89 8 4" xfId="25460"/>
    <cellStyle name="Normal 89 9" xfId="25461"/>
    <cellStyle name="Normal 89 9 2" xfId="25462"/>
    <cellStyle name="Normal 89 9 2 2" xfId="25463"/>
    <cellStyle name="Normal 89 9 3" xfId="25464"/>
    <cellStyle name="Normal 9" xfId="1999"/>
    <cellStyle name="Normal 9 10" xfId="4482"/>
    <cellStyle name="Normal 9 10 2" xfId="25465"/>
    <cellStyle name="Normal 9 10 2 2" xfId="25466"/>
    <cellStyle name="Normal 9 10 3" xfId="25467"/>
    <cellStyle name="Normal 9 12" xfId="4483"/>
    <cellStyle name="Normal 9 12 2" xfId="25468"/>
    <cellStyle name="Normal 9 12 2 2" xfId="25469"/>
    <cellStyle name="Normal 9 12 3" xfId="25470"/>
    <cellStyle name="Normal 9 13" xfId="4484"/>
    <cellStyle name="Normal 9 13 2" xfId="25471"/>
    <cellStyle name="Normal 9 13 2 2" xfId="25472"/>
    <cellStyle name="Normal 9 13 3" xfId="25473"/>
    <cellStyle name="Normal 9 17" xfId="4485"/>
    <cellStyle name="Normal 9 17 2" xfId="25474"/>
    <cellStyle name="Normal 9 17 2 2" xfId="25475"/>
    <cellStyle name="Normal 9 17 3" xfId="25476"/>
    <cellStyle name="Normal 9 2" xfId="2000"/>
    <cellStyle name="Normal 9 2 2" xfId="2001"/>
    <cellStyle name="Normal 9 2 2 2" xfId="2002"/>
    <cellStyle name="Normal 9 2 2 2 2" xfId="25477"/>
    <cellStyle name="Normal 9 2 2 2 3" xfId="25478"/>
    <cellStyle name="Normal 9 2 2 3" xfId="2003"/>
    <cellStyle name="Normal 9 2 2 3 2" xfId="25479"/>
    <cellStyle name="Normal 9 2 2 3 3" xfId="61778"/>
    <cellStyle name="Normal 9 2 2 4" xfId="25480"/>
    <cellStyle name="Normal 9 2 2 5" xfId="25481"/>
    <cellStyle name="Normal 9 2 3" xfId="2004"/>
    <cellStyle name="Normal 9 2 3 2" xfId="25482"/>
    <cellStyle name="Normal 9 2 3 3" xfId="25483"/>
    <cellStyle name="Normal 9 2 4" xfId="61779"/>
    <cellStyle name="Normal 9 2 5" xfId="61780"/>
    <cellStyle name="Normal 9 21" xfId="4486"/>
    <cellStyle name="Normal 9 21 2" xfId="25484"/>
    <cellStyle name="Normal 9 21 2 2" xfId="25485"/>
    <cellStyle name="Normal 9 21 3" xfId="25486"/>
    <cellStyle name="Normal 9 23" xfId="4487"/>
    <cellStyle name="Normal 9 23 2" xfId="25487"/>
    <cellStyle name="Normal 9 23 2 2" xfId="25488"/>
    <cellStyle name="Normal 9 23 3" xfId="25489"/>
    <cellStyle name="Normal 9 3" xfId="2005"/>
    <cellStyle name="Normal 9 3 2" xfId="25490"/>
    <cellStyle name="Normal 9 3 3" xfId="61781"/>
    <cellStyle name="Normal 9 3 4" xfId="61782"/>
    <cellStyle name="Normal 9 4" xfId="25491"/>
    <cellStyle name="Normal 9 4 2" xfId="25492"/>
    <cellStyle name="Normal 9 4 2 2" xfId="25493"/>
    <cellStyle name="Normal 9 4 2 2 2" xfId="25494"/>
    <cellStyle name="Normal 9 4 2 2 2 2" xfId="25495"/>
    <cellStyle name="Normal 9 4 2 2 2 2 2" xfId="25496"/>
    <cellStyle name="Normal 9 4 2 2 2 3" xfId="25497"/>
    <cellStyle name="Normal 9 4 2 2 3" xfId="25498"/>
    <cellStyle name="Normal 9 4 2 2 3 2" xfId="25499"/>
    <cellStyle name="Normal 9 4 2 2 4" xfId="25500"/>
    <cellStyle name="Normal 9 4 2 3" xfId="25501"/>
    <cellStyle name="Normal 9 4 2 3 2" xfId="25502"/>
    <cellStyle name="Normal 9 4 2 3 2 2" xfId="25503"/>
    <cellStyle name="Normal 9 4 2 3 2 2 2" xfId="25504"/>
    <cellStyle name="Normal 9 4 2 3 2 3" xfId="25505"/>
    <cellStyle name="Normal 9 4 2 3 3" xfId="25506"/>
    <cellStyle name="Normal 9 4 2 3 3 2" xfId="25507"/>
    <cellStyle name="Normal 9 4 2 3 4" xfId="25508"/>
    <cellStyle name="Normal 9 4 2 4" xfId="25509"/>
    <cellStyle name="Normal 9 4 2 4 2" xfId="25510"/>
    <cellStyle name="Normal 9 4 2 4 2 2" xfId="25511"/>
    <cellStyle name="Normal 9 4 2 4 3" xfId="25512"/>
    <cellStyle name="Normal 9 4 2 5" xfId="25513"/>
    <cellStyle name="Normal 9 4 2 5 2" xfId="25514"/>
    <cellStyle name="Normal 9 4 2 6" xfId="25515"/>
    <cellStyle name="Normal 9 4 3" xfId="25516"/>
    <cellStyle name="Normal 9 4 3 2" xfId="25517"/>
    <cellStyle name="Normal 9 4 3 2 2" xfId="25518"/>
    <cellStyle name="Normal 9 4 3 2 2 2" xfId="25519"/>
    <cellStyle name="Normal 9 4 3 2 3" xfId="25520"/>
    <cellStyle name="Normal 9 4 3 3" xfId="25521"/>
    <cellStyle name="Normal 9 4 3 3 2" xfId="25522"/>
    <cellStyle name="Normal 9 4 3 4" xfId="25523"/>
    <cellStyle name="Normal 9 4 4" xfId="25524"/>
    <cellStyle name="Normal 9 4 4 2" xfId="25525"/>
    <cellStyle name="Normal 9 4 4 2 2" xfId="25526"/>
    <cellStyle name="Normal 9 4 4 2 2 2" xfId="25527"/>
    <cellStyle name="Normal 9 4 4 2 3" xfId="25528"/>
    <cellStyle name="Normal 9 4 4 3" xfId="25529"/>
    <cellStyle name="Normal 9 4 4 3 2" xfId="25530"/>
    <cellStyle name="Normal 9 4 4 4" xfId="25531"/>
    <cellStyle name="Normal 9 4 5" xfId="25532"/>
    <cellStyle name="Normal 9 4 5 2" xfId="25533"/>
    <cellStyle name="Normal 9 4 5 2 2" xfId="25534"/>
    <cellStyle name="Normal 9 4 5 3" xfId="25535"/>
    <cellStyle name="Normal 9 4 6" xfId="25536"/>
    <cellStyle name="Normal 9 4 6 2" xfId="25537"/>
    <cellStyle name="Normal 9 4 7" xfId="25538"/>
    <cellStyle name="Normal 9 46" xfId="4488"/>
    <cellStyle name="Normal 9 46 2" xfId="25539"/>
    <cellStyle name="Normal 9 46 2 2" xfId="25540"/>
    <cellStyle name="Normal 9 46 3" xfId="25541"/>
    <cellStyle name="Normal 9 47" xfId="4489"/>
    <cellStyle name="Normal 9 47 2" xfId="25542"/>
    <cellStyle name="Normal 9 47 2 2" xfId="25543"/>
    <cellStyle name="Normal 9 47 3" xfId="25544"/>
    <cellStyle name="Normal 9 48" xfId="4490"/>
    <cellStyle name="Normal 9 48 2" xfId="25545"/>
    <cellStyle name="Normal 9 48 2 2" xfId="25546"/>
    <cellStyle name="Normal 9 48 3" xfId="25547"/>
    <cellStyle name="Normal 9 49" xfId="4491"/>
    <cellStyle name="Normal 9 49 2" xfId="25548"/>
    <cellStyle name="Normal 9 49 2 2" xfId="25549"/>
    <cellStyle name="Normal 9 49 3" xfId="25550"/>
    <cellStyle name="Normal 9 5" xfId="61783"/>
    <cellStyle name="Normal 9 50" xfId="4492"/>
    <cellStyle name="Normal 9 50 2" xfId="25551"/>
    <cellStyle name="Normal 9 50 2 2" xfId="25552"/>
    <cellStyle name="Normal 9 50 3" xfId="25553"/>
    <cellStyle name="Normal 9 51" xfId="4493"/>
    <cellStyle name="Normal 9 51 2" xfId="25554"/>
    <cellStyle name="Normal 9 51 2 2" xfId="25555"/>
    <cellStyle name="Normal 9 51 3" xfId="25556"/>
    <cellStyle name="Normal 9 52" xfId="4494"/>
    <cellStyle name="Normal 9 52 2" xfId="25557"/>
    <cellStyle name="Normal 9 52 2 2" xfId="25558"/>
    <cellStyle name="Normal 9 52 3" xfId="25559"/>
    <cellStyle name="Normal 9 6" xfId="61784"/>
    <cellStyle name="Normal 9_457-SNN" xfId="2006"/>
    <cellStyle name="Normal 90" xfId="2007"/>
    <cellStyle name="Normal 90 2" xfId="25560"/>
    <cellStyle name="Normal 90 3" xfId="61785"/>
    <cellStyle name="Normal 91" xfId="2008"/>
    <cellStyle name="Normal 91 2" xfId="25561"/>
    <cellStyle name="Normal 91 3" xfId="61786"/>
    <cellStyle name="Normal 92" xfId="2009"/>
    <cellStyle name="Normal 92 2" xfId="25562"/>
    <cellStyle name="Normal 92 3" xfId="61787"/>
    <cellStyle name="Normal 93" xfId="2010"/>
    <cellStyle name="Normal 93 2" xfId="25563"/>
    <cellStyle name="Normal 93 3" xfId="61788"/>
    <cellStyle name="Normal 94" xfId="2011"/>
    <cellStyle name="Normal 94 2" xfId="2012"/>
    <cellStyle name="Normal 94 2 2" xfId="25564"/>
    <cellStyle name="Normal 94 2 3" xfId="61789"/>
    <cellStyle name="Normal 94 3" xfId="2013"/>
    <cellStyle name="Normal 94 3 2" xfId="25565"/>
    <cellStyle name="Normal 94 3 3" xfId="61790"/>
    <cellStyle name="Normal 94 4" xfId="25566"/>
    <cellStyle name="Normal 94 5" xfId="61791"/>
    <cellStyle name="Normal 95" xfId="2014"/>
    <cellStyle name="Normal 95 2" xfId="2015"/>
    <cellStyle name="Normal 95 2 2" xfId="25567"/>
    <cellStyle name="Normal 95 2 3" xfId="61792"/>
    <cellStyle name="Normal 95 3" xfId="2016"/>
    <cellStyle name="Normal 95 3 2" xfId="25568"/>
    <cellStyle name="Normal 95 3 3" xfId="61793"/>
    <cellStyle name="Normal 95 4" xfId="25569"/>
    <cellStyle name="Normal 95 5" xfId="61794"/>
    <cellStyle name="Normal 96" xfId="2017"/>
    <cellStyle name="Normal 96 2" xfId="2018"/>
    <cellStyle name="Normal 96 2 2" xfId="25570"/>
    <cellStyle name="Normal 96 2 3" xfId="61795"/>
    <cellStyle name="Normal 96 3" xfId="2019"/>
    <cellStyle name="Normal 96 3 2" xfId="25571"/>
    <cellStyle name="Normal 96 3 3" xfId="61796"/>
    <cellStyle name="Normal 96 4" xfId="25572"/>
    <cellStyle name="Normal 96 5" xfId="61797"/>
    <cellStyle name="Normal 97" xfId="2020"/>
    <cellStyle name="Normal 97 2" xfId="2021"/>
    <cellStyle name="Normal 97 2 2" xfId="25573"/>
    <cellStyle name="Normal 97 2 3" xfId="61798"/>
    <cellStyle name="Normal 97 3" xfId="2022"/>
    <cellStyle name="Normal 97 3 2" xfId="25574"/>
    <cellStyle name="Normal 97 3 3" xfId="61799"/>
    <cellStyle name="Normal 97 4" xfId="25575"/>
    <cellStyle name="Normal 97 5" xfId="61800"/>
    <cellStyle name="Normal 98" xfId="2023"/>
    <cellStyle name="Normal 98 2" xfId="2024"/>
    <cellStyle name="Normal 98 2 2" xfId="25576"/>
    <cellStyle name="Normal 98 2 3" xfId="61801"/>
    <cellStyle name="Normal 98 3" xfId="2025"/>
    <cellStyle name="Normal 98 3 2" xfId="25577"/>
    <cellStyle name="Normal 98 3 3" xfId="61802"/>
    <cellStyle name="Normal 98 4" xfId="25578"/>
    <cellStyle name="Normal 98 5" xfId="61803"/>
    <cellStyle name="Normal 99" xfId="2026"/>
    <cellStyle name="Normal 99 2" xfId="25579"/>
    <cellStyle name="Normal 99 3" xfId="61804"/>
    <cellStyle name="Normal_03.09 BC ket qua giai ngan KHV 2015_CV145_SKHDT" xfId="55397"/>
    <cellStyle name="Normal_Bieu mau (CV )" xfId="1"/>
    <cellStyle name="Normal_VTN" xfId="55400"/>
    <cellStyle name="Normal1" xfId="2027"/>
    <cellStyle name="Normal1 2" xfId="2028"/>
    <cellStyle name="Normal1 2 2" xfId="25580"/>
    <cellStyle name="Normal1 2 3" xfId="61805"/>
    <cellStyle name="Normal1 2 4" xfId="61806"/>
    <cellStyle name="Normal1 3" xfId="2029"/>
    <cellStyle name="Normal1 3 2" xfId="25581"/>
    <cellStyle name="Normal1 3 3" xfId="61807"/>
    <cellStyle name="Normal1 3 4" xfId="61808"/>
    <cellStyle name="Normal1 4" xfId="2030"/>
    <cellStyle name="Normal1 4 2" xfId="25582"/>
    <cellStyle name="Normal1 4 3" xfId="61809"/>
    <cellStyle name="Normal1 4 4" xfId="61810"/>
    <cellStyle name="Normal1 5" xfId="61811"/>
    <cellStyle name="Normal1 6" xfId="61812"/>
    <cellStyle name="Normal8" xfId="2031"/>
    <cellStyle name="Normal8 2" xfId="25583"/>
    <cellStyle name="Normal8 3" xfId="25584"/>
    <cellStyle name="Normal8 4" xfId="61813"/>
    <cellStyle name="Normal8 5" xfId="61814"/>
    <cellStyle name="Normal8 6" xfId="61815"/>
    <cellStyle name="Normale_ PESO ELETTR." xfId="2032"/>
    <cellStyle name="Normalny_Cennik obowiazuje od 06-08-2001 r (1)" xfId="2033"/>
    <cellStyle name="Note 2" xfId="2034"/>
    <cellStyle name="Note 2 2" xfId="2035"/>
    <cellStyle name="Note 2 2 2" xfId="25585"/>
    <cellStyle name="Note 2 2 2 2" xfId="25586"/>
    <cellStyle name="Note 2 2 2 2 2" xfId="25587"/>
    <cellStyle name="Note 2 2 2 2 3" xfId="25588"/>
    <cellStyle name="Note 2 2 2 2 4" xfId="25589"/>
    <cellStyle name="Note 2 2 2 2 5" xfId="25590"/>
    <cellStyle name="Note 2 2 2 3" xfId="25591"/>
    <cellStyle name="Note 2 2 3" xfId="25592"/>
    <cellStyle name="Note 2 2 3 2" xfId="25593"/>
    <cellStyle name="Note 2 2 3 2 2" xfId="25594"/>
    <cellStyle name="Note 2 2 3 2 3" xfId="25595"/>
    <cellStyle name="Note 2 2 3 2 4" xfId="25596"/>
    <cellStyle name="Note 2 2 3 2 5" xfId="25597"/>
    <cellStyle name="Note 2 2 3 3" xfId="25598"/>
    <cellStyle name="Note 2 2 3 4" xfId="25599"/>
    <cellStyle name="Note 2 2 4" xfId="25600"/>
    <cellStyle name="Note 2 2 4 2" xfId="25601"/>
    <cellStyle name="Note 2 2 4 3" xfId="25602"/>
    <cellStyle name="Note 2 2 4 4" xfId="25603"/>
    <cellStyle name="Note 2 2 4 5" xfId="25604"/>
    <cellStyle name="Note 2 2 5" xfId="25605"/>
    <cellStyle name="Note 2 2 6" xfId="25606"/>
    <cellStyle name="Note 2 3" xfId="2036"/>
    <cellStyle name="Note 2 3 2" xfId="25607"/>
    <cellStyle name="Note 2 3 2 2" xfId="25608"/>
    <cellStyle name="Note 2 3 2 2 2" xfId="25609"/>
    <cellStyle name="Note 2 3 2 2 3" xfId="25610"/>
    <cellStyle name="Note 2 3 2 2 4" xfId="25611"/>
    <cellStyle name="Note 2 3 2 2 5" xfId="25612"/>
    <cellStyle name="Note 2 3 2 3" xfId="25613"/>
    <cellStyle name="Note 2 3 3" xfId="25614"/>
    <cellStyle name="Note 2 3 3 2" xfId="25615"/>
    <cellStyle name="Note 2 3 3 3" xfId="25616"/>
    <cellStyle name="Note 2 3 3 4" xfId="25617"/>
    <cellStyle name="Note 2 3 3 5" xfId="25618"/>
    <cellStyle name="Note 2 3 4" xfId="25619"/>
    <cellStyle name="Note 2 3 5" xfId="25620"/>
    <cellStyle name="Note 2 4" xfId="25621"/>
    <cellStyle name="Note 2 4 2" xfId="25622"/>
    <cellStyle name="Note 2 4 2 2" xfId="25623"/>
    <cellStyle name="Note 2 4 2 3" xfId="25624"/>
    <cellStyle name="Note 2 4 2 4" xfId="25625"/>
    <cellStyle name="Note 2 4 2 5" xfId="25626"/>
    <cellStyle name="Note 2 4 3" xfId="25627"/>
    <cellStyle name="Note 2 5" xfId="25628"/>
    <cellStyle name="Note 2 5 2" xfId="25629"/>
    <cellStyle name="Note 2 5 2 2" xfId="25630"/>
    <cellStyle name="Note 2 5 2 3" xfId="25631"/>
    <cellStyle name="Note 2 5 2 4" xfId="25632"/>
    <cellStyle name="Note 2 5 2 5" xfId="25633"/>
    <cellStyle name="Note 2 5 3" xfId="25634"/>
    <cellStyle name="Note 2 5 4" xfId="25635"/>
    <cellStyle name="Note 2 6" xfId="25636"/>
    <cellStyle name="Note 2 6 2" xfId="25637"/>
    <cellStyle name="Note 2 6 3" xfId="25638"/>
    <cellStyle name="Note 2 6 4" xfId="25639"/>
    <cellStyle name="Note 2 6 5" xfId="25640"/>
    <cellStyle name="Note 2 7" xfId="25641"/>
    <cellStyle name="Note 3" xfId="2037"/>
    <cellStyle name="Note 3 2" xfId="4495"/>
    <cellStyle name="Note 3 2 2" xfId="25642"/>
    <cellStyle name="Note 3 2 2 2" xfId="25643"/>
    <cellStyle name="Note 3 2 2 2 2" xfId="25644"/>
    <cellStyle name="Note 3 2 2 2 3" xfId="25645"/>
    <cellStyle name="Note 3 2 2 2 4" xfId="25646"/>
    <cellStyle name="Note 3 2 2 2 5" xfId="25647"/>
    <cellStyle name="Note 3 2 2 3" xfId="25648"/>
    <cellStyle name="Note 3 2 2 4" xfId="25649"/>
    <cellStyle name="Note 3 2 3" xfId="25650"/>
    <cellStyle name="Note 3 2 3 2" xfId="25651"/>
    <cellStyle name="Note 3 2 3 3" xfId="25652"/>
    <cellStyle name="Note 3 2 3 4" xfId="25653"/>
    <cellStyle name="Note 3 2 3 5" xfId="25654"/>
    <cellStyle name="Note 3 2 4" xfId="25655"/>
    <cellStyle name="Note 3 3" xfId="25656"/>
    <cellStyle name="Note 3 3 2" xfId="25657"/>
    <cellStyle name="Note 3 3 2 2" xfId="25658"/>
    <cellStyle name="Note 3 3 2 3" xfId="25659"/>
    <cellStyle name="Note 3 3 2 4" xfId="25660"/>
    <cellStyle name="Note 3 3 2 5" xfId="25661"/>
    <cellStyle name="Note 3 3 3" xfId="25662"/>
    <cellStyle name="Note 3 4" xfId="25663"/>
    <cellStyle name="Note 3 4 2" xfId="25664"/>
    <cellStyle name="Note 3 4 3" xfId="25665"/>
    <cellStyle name="Note 3 4 4" xfId="25666"/>
    <cellStyle name="Note 3 4 5" xfId="25667"/>
    <cellStyle name="Note 3 5" xfId="25668"/>
    <cellStyle name="Note 3 6" xfId="25669"/>
    <cellStyle name="Note 4" xfId="2038"/>
    <cellStyle name="Note 4 2" xfId="4496"/>
    <cellStyle name="Note 4 2 2" xfId="25670"/>
    <cellStyle name="Note 4 2 2 2" xfId="25671"/>
    <cellStyle name="Note 4 2 2 2 2" xfId="25672"/>
    <cellStyle name="Note 4 2 2 2 3" xfId="25673"/>
    <cellStyle name="Note 4 2 2 2 4" xfId="25674"/>
    <cellStyle name="Note 4 2 2 2 5" xfId="25675"/>
    <cellStyle name="Note 4 2 2 3" xfId="25676"/>
    <cellStyle name="Note 4 2 2 4" xfId="25677"/>
    <cellStyle name="Note 4 2 3" xfId="25678"/>
    <cellStyle name="Note 4 2 3 2" xfId="25679"/>
    <cellStyle name="Note 4 2 3 3" xfId="25680"/>
    <cellStyle name="Note 4 2 3 4" xfId="25681"/>
    <cellStyle name="Note 4 2 3 5" xfId="25682"/>
    <cellStyle name="Note 4 2 4" xfId="25683"/>
    <cellStyle name="Note 4 3" xfId="25684"/>
    <cellStyle name="Note 4 3 2" xfId="25685"/>
    <cellStyle name="Note 4 3 2 2" xfId="25686"/>
    <cellStyle name="Note 4 3 2 3" xfId="25687"/>
    <cellStyle name="Note 4 3 2 4" xfId="25688"/>
    <cellStyle name="Note 4 3 2 5" xfId="25689"/>
    <cellStyle name="Note 4 3 3" xfId="25690"/>
    <cellStyle name="Note 4 4" xfId="25691"/>
    <cellStyle name="Note 4 4 2" xfId="25692"/>
    <cellStyle name="Note 4 4 3" xfId="25693"/>
    <cellStyle name="Note 4 4 4" xfId="25694"/>
    <cellStyle name="Note 4 4 5" xfId="25695"/>
    <cellStyle name="Note 4 5" xfId="25696"/>
    <cellStyle name="Note 4 6" xfId="25697"/>
    <cellStyle name="Note 5" xfId="2039"/>
    <cellStyle name="Note 5 2" xfId="25698"/>
    <cellStyle name="Note 5 2 2" xfId="25699"/>
    <cellStyle name="Note 5 2 2 2" xfId="25700"/>
    <cellStyle name="Note 5 2 2 3" xfId="25701"/>
    <cellStyle name="Note 5 2 2 4" xfId="25702"/>
    <cellStyle name="Note 5 2 2 5" xfId="25703"/>
    <cellStyle name="Note 5 2 3" xfId="25704"/>
    <cellStyle name="Note 5 3" xfId="25705"/>
    <cellStyle name="Note 5 3 2" xfId="25706"/>
    <cellStyle name="Note 5 3 2 2" xfId="25707"/>
    <cellStyle name="Note 5 3 2 3" xfId="25708"/>
    <cellStyle name="Note 5 3 2 4" xfId="25709"/>
    <cellStyle name="Note 5 3 2 5" xfId="25710"/>
    <cellStyle name="Note 5 3 3" xfId="25711"/>
    <cellStyle name="Note 5 3 4" xfId="25712"/>
    <cellStyle name="Note 5 4" xfId="25713"/>
    <cellStyle name="Note 5 4 2" xfId="25714"/>
    <cellStyle name="Note 5 4 3" xfId="25715"/>
    <cellStyle name="Note 5 4 4" xfId="25716"/>
    <cellStyle name="Note 5 4 5" xfId="25717"/>
    <cellStyle name="Note 5 5" xfId="25718"/>
    <cellStyle name="Note 5 6" xfId="25719"/>
    <cellStyle name="Note 6" xfId="2040"/>
    <cellStyle name="Note 6 2" xfId="25720"/>
    <cellStyle name="Note 6 3" xfId="25721"/>
    <cellStyle name="Note 6 3 2" xfId="25722"/>
    <cellStyle name="Note 6 3 2 2" xfId="25723"/>
    <cellStyle name="Note 6 3 2 3" xfId="25724"/>
    <cellStyle name="Note 6 3 2 4" xfId="25725"/>
    <cellStyle name="Note 6 3 2 5" xfId="25726"/>
    <cellStyle name="Note 6 3 3" xfId="25727"/>
    <cellStyle name="Note 6 4" xfId="25728"/>
    <cellStyle name="Note 6 5" xfId="25729"/>
    <cellStyle name="Note 6 6" xfId="25730"/>
    <cellStyle name="Note 7" xfId="2041"/>
    <cellStyle name="Note 7 2" xfId="25731"/>
    <cellStyle name="Note 7 2 2" xfId="25732"/>
    <cellStyle name="Note 7 2 2 2" xfId="25733"/>
    <cellStyle name="Note 7 2 2 3" xfId="25734"/>
    <cellStyle name="Note 7 2 2 4" xfId="25735"/>
    <cellStyle name="Note 7 2 2 5" xfId="25736"/>
    <cellStyle name="Note 7 2 3" xfId="25737"/>
    <cellStyle name="Note 7 3" xfId="25738"/>
    <cellStyle name="Note 7 3 2" xfId="25739"/>
    <cellStyle name="Note 7 3 3" xfId="25740"/>
    <cellStyle name="Note 7 3 4" xfId="25741"/>
    <cellStyle name="Note 7 3 5" xfId="25742"/>
    <cellStyle name="Note 7 4" xfId="25743"/>
    <cellStyle name="Note 7 5" xfId="25744"/>
    <cellStyle name="Note 8" xfId="25745"/>
    <cellStyle name="Note 8 2" xfId="25746"/>
    <cellStyle name="NWM" xfId="2042"/>
    <cellStyle name="NWM 2" xfId="25747"/>
    <cellStyle name="NWM 3" xfId="25748"/>
    <cellStyle name="NWM 4" xfId="61816"/>
    <cellStyle name="NWM 5" xfId="61817"/>
    <cellStyle name="NWM 6" xfId="61818"/>
    <cellStyle name="Ò_x000a_Normal_123569" xfId="4497"/>
    <cellStyle name="Ò_x000d_Normal_123569" xfId="2047"/>
    <cellStyle name="Ò_x005f_x000d_Normal_123569" xfId="4498"/>
    <cellStyle name="Ò_x005f_x000d_Normal_123569 2" xfId="25749"/>
    <cellStyle name="Ò_x005f_x000d_Normal_123569 3" xfId="61819"/>
    <cellStyle name="Ò_x005f_x005f_x005f_x000d_Normal_123569" xfId="4499"/>
    <cellStyle name="Ò_x005f_x005f_x005f_x000d_Normal_123569 2" xfId="25750"/>
    <cellStyle name="Ò_x005f_x005f_x005f_x000d_Normal_123569 3" xfId="61820"/>
    <cellStyle name="Œ…‹æØ‚è [0.00]_ÆÂ¹²" xfId="4500"/>
    <cellStyle name="Œ…‹æØ‚è_laroux" xfId="2048"/>
    <cellStyle name="oft Excel]_x000a__x000a_Comment=open=/f ‚ðw’è‚·‚é‚ÆAƒ†[ƒU[’è‹`ŠÖ”‚ðŠÖ”“\‚è•t‚¯‚Ìˆê——‚É“o˜^‚·‚é‚±‚Æ‚ª‚Å‚«‚Ü‚·B_x000a__x000a_Maximized" xfId="4501"/>
    <cellStyle name="oft Excel]_x000a__x000a_Comment=open=/f ‚ðw’è‚·‚é‚ÆAƒ†[ƒU[’è‹`ŠÖ”‚ðŠÖ”“\‚è•t‚¯‚Ìˆê——‚É“o˜^‚·‚é‚±‚Æ‚ª‚Å‚«‚Ü‚·B_x000a__x000a_Maximized 2" xfId="25751"/>
    <cellStyle name="oft Excel]_x000a__x000a_Comment=open=/f ‚ðw’è‚·‚é‚ÆAƒ†[ƒU[’è‹`ŠÖ”‚ðŠÖ”“\‚è•t‚¯‚Ìˆê——‚É“o˜^‚·‚é‚±‚Æ‚ª‚Å‚«‚Ü‚·B_x000a__x000a_Maximized 3" xfId="61821"/>
    <cellStyle name="oft Excel]_x000a__x000a_Comment=open=/f ‚ðŽw’è‚·‚é‚ÆAƒ†[ƒU[’è‹`ŠÖ”‚ðŠÖ”“\‚è•t‚¯‚Ìˆê——‚É“o˜^‚·‚é‚±‚Æ‚ª‚Å‚«‚Ü‚·B_x000a__x000a_Maximized" xfId="4502"/>
    <cellStyle name="oft Excel]_x000a__x000a_Comment=open=/f ‚ðŽw’è‚·‚é‚ÆAƒ†[ƒU[’è‹`ŠÖ”‚ðŠÖ”“\‚è•t‚¯‚Ìˆê——‚É“o˜^‚·‚é‚±‚Æ‚ª‚Å‚«‚Ü‚·B_x000a__x000a_Maximized 2" xfId="25752"/>
    <cellStyle name="oft Excel]_x000a__x000a_Comment=open=/f ‚ðŽw’è‚·‚é‚ÆAƒ†[ƒU[’è‹`ŠÖ”‚ðŠÖ”“\‚è•t‚¯‚Ìˆê——‚É“o˜^‚·‚é‚±‚Æ‚ª‚Å‚«‚Ü‚·B_x000a__x000a_Maximized 3" xfId="61822"/>
    <cellStyle name="oft Excel]_x000a__x000a_Comment=The open=/f lines load custom functions into the Paste Function list._x000a__x000a_Maximized=2_x000a__x000a_Basics=1_x000a__x000a_A" xfId="4503"/>
    <cellStyle name="oft Excel]_x000a__x000a_Comment=The open=/f lines load custom functions into the Paste Function list._x000a__x000a_Maximized=2_x000a__x000a_Basics=1_x000a__x000a_A 2" xfId="25753"/>
    <cellStyle name="oft Excel]_x000a__x000a_Comment=The open=/f lines load custom functions into the Paste Function list._x000a__x000a_Maximized=2_x000a__x000a_Basics=1_x000a__x000a_A 3" xfId="61823"/>
    <cellStyle name="oft Excel]_x000a__x000a_Comment=The open=/f lines load custom functions into the Paste Function list._x000a__x000a_Maximized=3_x000a__x000a_Basics=1_x000a__x000a_A" xfId="4504"/>
    <cellStyle name="oft Excel]_x000a__x000a_Comment=The open=/f lines load custom functions into the Paste Function list._x000a__x000a_Maximized=3_x000a__x000a_Basics=1_x000a__x000a_A 2" xfId="25754"/>
    <cellStyle name="oft Excel]_x000a__x000a_Comment=The open=/f lines load custom functions into the Paste Function list._x000a__x000a_Maximized=3_x000a__x000a_Basics=1_x000a__x000a_A 3" xfId="61824"/>
    <cellStyle name="oft Excel]_x000d__x000a_Comment=open=/f ‚ðw’è‚·‚é‚ÆAƒ†[ƒU[’è‹`ŠÖ”‚ðŠÖ”“\‚è•t‚¯‚Ìˆê——‚É“o˜^‚·‚é‚±‚Æ‚ª‚Å‚«‚Ü‚·B_x000d__x000a_Maximized" xfId="2049"/>
    <cellStyle name="oft Excel]_x000d__x000a_Comment=open=/f ‚ðw’è‚·‚é‚ÆAƒ†[ƒU[’è‹`ŠÖ”‚ðŠÖ”“\‚è•t‚¯‚Ìˆê——‚É“o˜^‚·‚é‚±‚Æ‚ª‚Å‚«‚Ü‚·B_x000d__x000a_Maximized 10" xfId="25755"/>
    <cellStyle name="oft Excel]_x000d__x000a_Comment=open=/f ‚ðw’è‚·‚é‚ÆAƒ†[ƒU[’è‹`ŠÖ”‚ðŠÖ”“\‚è•t‚¯‚Ìˆê——‚É“o˜^‚·‚é‚±‚Æ‚ª‚Å‚«‚Ü‚·B_x000d__x000a_Maximized 10 2" xfId="25756"/>
    <cellStyle name="oft Excel]_x000d__x000a_Comment=open=/f ‚ðw’è‚·‚é‚ÆAƒ†[ƒU[’è‹`ŠÖ”‚ðŠÖ”“\‚è•t‚¯‚Ìˆê——‚É“o˜^‚·‚é‚±‚Æ‚ª‚Å‚«‚Ü‚·B_x000d__x000a_Maximized 11" xfId="25757"/>
    <cellStyle name="oft Excel]_x000d__x000a_Comment=open=/f ‚ðw’è‚·‚é‚ÆAƒ†[ƒU[’è‹`ŠÖ”‚ðŠÖ”“\‚è•t‚¯‚Ìˆê——‚É“o˜^‚·‚é‚±‚Æ‚ª‚Å‚«‚Ü‚·B_x000d__x000a_Maximized 11 2" xfId="25758"/>
    <cellStyle name="oft Excel]_x000d__x000a_Comment=open=/f ‚ðw’è‚·‚é‚ÆAƒ†[ƒU[’è‹`ŠÖ”‚ðŠÖ”“\‚è•t‚¯‚Ìˆê——‚É“o˜^‚·‚é‚±‚Æ‚ª‚Å‚«‚Ü‚·B_x000d__x000a_Maximized 12" xfId="25759"/>
    <cellStyle name="oft Excel]_x000d__x000a_Comment=open=/f ‚ðw’è‚·‚é‚ÆAƒ†[ƒU[’è‹`ŠÖ”‚ðŠÖ”“\‚è•t‚¯‚Ìˆê——‚É“o˜^‚·‚é‚±‚Æ‚ª‚Å‚«‚Ü‚·B_x000d__x000a_Maximized 2" xfId="25760"/>
    <cellStyle name="oft Excel]_x000d__x000a_Comment=open=/f ‚ðw’è‚·‚é‚ÆAƒ†[ƒU[’è‹`ŠÖ”‚ðŠÖ”“\‚è•t‚¯‚Ìˆê——‚É“o˜^‚·‚é‚±‚Æ‚ª‚Å‚«‚Ü‚·B_x000d__x000a_Maximized 2 2" xfId="25761"/>
    <cellStyle name="oft Excel]_x000d__x000a_Comment=open=/f ‚ðw’è‚·‚é‚ÆAƒ†[ƒU[’è‹`ŠÖ”‚ðŠÖ”“\‚è•t‚¯‚Ìˆê——‚É“o˜^‚·‚é‚±‚Æ‚ª‚Å‚«‚Ü‚·B_x000d__x000a_Maximized 2 2 2" xfId="25762"/>
    <cellStyle name="oft Excel]_x000d__x000a_Comment=open=/f ‚ðw’è‚·‚é‚ÆAƒ†[ƒU[’è‹`ŠÖ”‚ðŠÖ”“\‚è•t‚¯‚Ìˆê——‚É“o˜^‚·‚é‚±‚Æ‚ª‚Å‚«‚Ü‚·B_x000d__x000a_Maximized 2 2 2 2" xfId="25763"/>
    <cellStyle name="oft Excel]_x000d__x000a_Comment=open=/f ‚ðw’è‚·‚é‚ÆAƒ†[ƒU[’è‹`ŠÖ”‚ðŠÖ”“\‚è•t‚¯‚Ìˆê——‚É“o˜^‚·‚é‚±‚Æ‚ª‚Å‚«‚Ü‚·B_x000d__x000a_Maximized 2 2 2 2 2" xfId="25764"/>
    <cellStyle name="oft Excel]_x000d__x000a_Comment=open=/f ‚ðw’è‚·‚é‚ÆAƒ†[ƒU[’è‹`ŠÖ”‚ðŠÖ”“\‚è•t‚¯‚Ìˆê——‚É“o˜^‚·‚é‚±‚Æ‚ª‚Å‚«‚Ü‚·B_x000d__x000a_Maximized 2 2 2 3" xfId="25765"/>
    <cellStyle name="oft Excel]_x000d__x000a_Comment=open=/f ‚ðw’è‚·‚é‚ÆAƒ†[ƒU[’è‹`ŠÖ”‚ðŠÖ”“\‚è•t‚¯‚Ìˆê——‚É“o˜^‚·‚é‚±‚Æ‚ª‚Å‚«‚Ü‚·B_x000d__x000a_Maximized 2 2 3" xfId="25766"/>
    <cellStyle name="oft Excel]_x000d__x000a_Comment=open=/f ‚ðw’è‚·‚é‚ÆAƒ†[ƒU[’è‹`ŠÖ”‚ðŠÖ”“\‚è•t‚¯‚Ìˆê——‚É“o˜^‚·‚é‚±‚Æ‚ª‚Å‚«‚Ü‚·B_x000d__x000a_Maximized 2 2 3 2" xfId="25767"/>
    <cellStyle name="oft Excel]_x000d__x000a_Comment=open=/f ‚ðw’è‚·‚é‚ÆAƒ†[ƒU[’è‹`ŠÖ”‚ðŠÖ”“\‚è•t‚¯‚Ìˆê——‚É“o˜^‚·‚é‚±‚Æ‚ª‚Å‚«‚Ü‚·B_x000d__x000a_Maximized 2 2 4" xfId="25768"/>
    <cellStyle name="oft Excel]_x000d__x000a_Comment=open=/f ‚ðw’è‚·‚é‚ÆAƒ†[ƒU[’è‹`ŠÖ”‚ðŠÖ”“\‚è•t‚¯‚Ìˆê——‚É“o˜^‚·‚é‚±‚Æ‚ª‚Å‚«‚Ü‚·B_x000d__x000a_Maximized 2 3" xfId="25769"/>
    <cellStyle name="oft Excel]_x000d__x000a_Comment=open=/f ‚ðw’è‚·‚é‚ÆAƒ†[ƒU[’è‹`ŠÖ”‚ðŠÖ”“\‚è•t‚¯‚Ìˆê——‚É“o˜^‚·‚é‚±‚Æ‚ª‚Å‚«‚Ü‚·B_x000d__x000a_Maximized 2 3 2" xfId="25770"/>
    <cellStyle name="oft Excel]_x000d__x000a_Comment=open=/f ‚ðw’è‚·‚é‚ÆAƒ†[ƒU[’è‹`ŠÖ”‚ðŠÖ”“\‚è•t‚¯‚Ìˆê——‚É“o˜^‚·‚é‚±‚Æ‚ª‚Å‚«‚Ü‚·B_x000d__x000a_Maximized 2 3 2 2" xfId="25771"/>
    <cellStyle name="oft Excel]_x000d__x000a_Comment=open=/f ‚ðw’è‚·‚é‚ÆAƒ†[ƒU[’è‹`ŠÖ”‚ðŠÖ”“\‚è•t‚¯‚Ìˆê——‚É“o˜^‚·‚é‚±‚Æ‚ª‚Å‚«‚Ü‚·B_x000d__x000a_Maximized 2 3 2 2 2" xfId="25772"/>
    <cellStyle name="oft Excel]_x000d__x000a_Comment=open=/f ‚ðw’è‚·‚é‚ÆAƒ†[ƒU[’è‹`ŠÖ”‚ðŠÖ”“\‚è•t‚¯‚Ìˆê——‚É“o˜^‚·‚é‚±‚Æ‚ª‚Å‚«‚Ü‚·B_x000d__x000a_Maximized 2 3 2 3" xfId="25773"/>
    <cellStyle name="oft Excel]_x000d__x000a_Comment=open=/f ‚ðw’è‚·‚é‚ÆAƒ†[ƒU[’è‹`ŠÖ”‚ðŠÖ”“\‚è•t‚¯‚Ìˆê——‚É“o˜^‚·‚é‚±‚Æ‚ª‚Å‚«‚Ü‚·B_x000d__x000a_Maximized 2 3 3" xfId="25774"/>
    <cellStyle name="oft Excel]_x000d__x000a_Comment=open=/f ‚ðw’è‚·‚é‚ÆAƒ†[ƒU[’è‹`ŠÖ”‚ðŠÖ”“\‚è•t‚¯‚Ìˆê——‚É“o˜^‚·‚é‚±‚Æ‚ª‚Å‚«‚Ü‚·B_x000d__x000a_Maximized 2 3 3 2" xfId="25775"/>
    <cellStyle name="oft Excel]_x000d__x000a_Comment=open=/f ‚ðw’è‚·‚é‚ÆAƒ†[ƒU[’è‹`ŠÖ”‚ðŠÖ”“\‚è•t‚¯‚Ìˆê——‚É“o˜^‚·‚é‚±‚Æ‚ª‚Å‚«‚Ü‚·B_x000d__x000a_Maximized 2 3 4" xfId="25776"/>
    <cellStyle name="oft Excel]_x000d__x000a_Comment=open=/f ‚ðw’è‚·‚é‚ÆAƒ†[ƒU[’è‹`ŠÖ”‚ðŠÖ”“\‚è•t‚¯‚Ìˆê——‚É“o˜^‚·‚é‚±‚Æ‚ª‚Å‚«‚Ü‚·B_x000d__x000a_Maximized 2 4" xfId="25777"/>
    <cellStyle name="oft Excel]_x000d__x000a_Comment=open=/f ‚ðw’è‚·‚é‚ÆAƒ†[ƒU[’è‹`ŠÖ”‚ðŠÖ”“\‚è•t‚¯‚Ìˆê——‚É“o˜^‚·‚é‚±‚Æ‚ª‚Å‚«‚Ü‚·B_x000d__x000a_Maximized 2 4 2" xfId="25778"/>
    <cellStyle name="oft Excel]_x000d__x000a_Comment=open=/f ‚ðw’è‚·‚é‚ÆAƒ†[ƒU[’è‹`ŠÖ”‚ðŠÖ”“\‚è•t‚¯‚Ìˆê——‚É“o˜^‚·‚é‚±‚Æ‚ª‚Å‚«‚Ü‚·B_x000d__x000a_Maximized 2 4 2 2" xfId="25779"/>
    <cellStyle name="oft Excel]_x000d__x000a_Comment=open=/f ‚ðw’è‚·‚é‚ÆAƒ†[ƒU[’è‹`ŠÖ”‚ðŠÖ”“\‚è•t‚¯‚Ìˆê——‚É“o˜^‚·‚é‚±‚Æ‚ª‚Å‚«‚Ü‚·B_x000d__x000a_Maximized 2 4 3" xfId="25780"/>
    <cellStyle name="oft Excel]_x000d__x000a_Comment=open=/f ‚ðw’è‚·‚é‚ÆAƒ†[ƒU[’è‹`ŠÖ”‚ðŠÖ”“\‚è•t‚¯‚Ìˆê——‚É“o˜^‚·‚é‚±‚Æ‚ª‚Å‚«‚Ü‚·B_x000d__x000a_Maximized 2 5" xfId="25781"/>
    <cellStyle name="oft Excel]_x000d__x000a_Comment=open=/f ‚ðw’è‚·‚é‚ÆAƒ†[ƒU[’è‹`ŠÖ”‚ðŠÖ”“\‚è•t‚¯‚Ìˆê——‚É“o˜^‚·‚é‚±‚Æ‚ª‚Å‚«‚Ü‚·B_x000d__x000a_Maximized 2 5 2" xfId="25782"/>
    <cellStyle name="oft Excel]_x000d__x000a_Comment=open=/f ‚ðw’è‚·‚é‚ÆAƒ†[ƒU[’è‹`ŠÖ”‚ðŠÖ”“\‚è•t‚¯‚Ìˆê——‚É“o˜^‚·‚é‚±‚Æ‚ª‚Å‚«‚Ü‚·B_x000d__x000a_Maximized 2 6" xfId="25783"/>
    <cellStyle name="oft Excel]_x000d__x000a_Comment=open=/f ‚ðw’è‚·‚é‚ÆAƒ†[ƒU[’è‹`ŠÖ”‚ðŠÖ”“\‚è•t‚¯‚Ìˆê——‚É“o˜^‚·‚é‚±‚Æ‚ª‚Å‚«‚Ü‚·B_x000d__x000a_Maximized 3" xfId="25784"/>
    <cellStyle name="oft Excel]_x000d__x000a_Comment=open=/f ‚ðw’è‚·‚é‚ÆAƒ†[ƒU[’è‹`ŠÖ”‚ðŠÖ”“\‚è•t‚¯‚Ìˆê——‚É“o˜^‚·‚é‚±‚Æ‚ª‚Å‚«‚Ü‚·B_x000d__x000a_Maximized 3 2" xfId="25785"/>
    <cellStyle name="oft Excel]_x000d__x000a_Comment=open=/f ‚ðw’è‚·‚é‚ÆAƒ†[ƒU[’è‹`ŠÖ”‚ðŠÖ”“\‚è•t‚¯‚Ìˆê——‚É“o˜^‚·‚é‚±‚Æ‚ª‚Å‚«‚Ü‚·B_x000d__x000a_Maximized 3 2 2" xfId="25786"/>
    <cellStyle name="oft Excel]_x000d__x000a_Comment=open=/f ‚ðw’è‚·‚é‚ÆAƒ†[ƒU[’è‹`ŠÖ”‚ðŠÖ”“\‚è•t‚¯‚Ìˆê——‚É“o˜^‚·‚é‚±‚Æ‚ª‚Å‚«‚Ü‚·B_x000d__x000a_Maximized 3 2 2 2" xfId="25787"/>
    <cellStyle name="oft Excel]_x000d__x000a_Comment=open=/f ‚ðw’è‚·‚é‚ÆAƒ†[ƒU[’è‹`ŠÖ”‚ðŠÖ”“\‚è•t‚¯‚Ìˆê——‚É“o˜^‚·‚é‚±‚Æ‚ª‚Å‚«‚Ü‚·B_x000d__x000a_Maximized 3 2 2 2 2" xfId="25788"/>
    <cellStyle name="oft Excel]_x000d__x000a_Comment=open=/f ‚ðw’è‚·‚é‚ÆAƒ†[ƒU[’è‹`ŠÖ”‚ðŠÖ”“\‚è•t‚¯‚Ìˆê——‚É“o˜^‚·‚é‚±‚Æ‚ª‚Å‚«‚Ü‚·B_x000d__x000a_Maximized 3 2 2 3" xfId="25789"/>
    <cellStyle name="oft Excel]_x000d__x000a_Comment=open=/f ‚ðw’è‚·‚é‚ÆAƒ†[ƒU[’è‹`ŠÖ”‚ðŠÖ”“\‚è•t‚¯‚Ìˆê——‚É“o˜^‚·‚é‚±‚Æ‚ª‚Å‚«‚Ü‚·B_x000d__x000a_Maximized 3 2 3" xfId="25790"/>
    <cellStyle name="oft Excel]_x000d__x000a_Comment=open=/f ‚ðw’è‚·‚é‚ÆAƒ†[ƒU[’è‹`ŠÖ”‚ðŠÖ”“\‚è•t‚¯‚Ìˆê——‚É“o˜^‚·‚é‚±‚Æ‚ª‚Å‚«‚Ü‚·B_x000d__x000a_Maximized 3 2 3 2" xfId="25791"/>
    <cellStyle name="oft Excel]_x000d__x000a_Comment=open=/f ‚ðw’è‚·‚é‚ÆAƒ†[ƒU[’è‹`ŠÖ”‚ðŠÖ”“\‚è•t‚¯‚Ìˆê——‚É“o˜^‚·‚é‚±‚Æ‚ª‚Å‚«‚Ü‚·B_x000d__x000a_Maximized 3 2 4" xfId="25792"/>
    <cellStyle name="oft Excel]_x000d__x000a_Comment=open=/f ‚ðw’è‚·‚é‚ÆAƒ†[ƒU[’è‹`ŠÖ”‚ðŠÖ”“\‚è•t‚¯‚Ìˆê——‚É“o˜^‚·‚é‚±‚Æ‚ª‚Å‚«‚Ü‚·B_x000d__x000a_Maximized 3 3" xfId="25793"/>
    <cellStyle name="oft Excel]_x000d__x000a_Comment=open=/f ‚ðw’è‚·‚é‚ÆAƒ†[ƒU[’è‹`ŠÖ”‚ðŠÖ”“\‚è•t‚¯‚Ìˆê——‚É“o˜^‚·‚é‚±‚Æ‚ª‚Å‚«‚Ü‚·B_x000d__x000a_Maximized 3 3 2" xfId="25794"/>
    <cellStyle name="oft Excel]_x000d__x000a_Comment=open=/f ‚ðw’è‚·‚é‚ÆAƒ†[ƒU[’è‹`ŠÖ”‚ðŠÖ”“\‚è•t‚¯‚Ìˆê——‚É“o˜^‚·‚é‚±‚Æ‚ª‚Å‚«‚Ü‚·B_x000d__x000a_Maximized 3 3 2 2" xfId="25795"/>
    <cellStyle name="oft Excel]_x000d__x000a_Comment=open=/f ‚ðw’è‚·‚é‚ÆAƒ†[ƒU[’è‹`ŠÖ”‚ðŠÖ”“\‚è•t‚¯‚Ìˆê——‚É“o˜^‚·‚é‚±‚Æ‚ª‚Å‚«‚Ü‚·B_x000d__x000a_Maximized 3 3 2 2 2" xfId="25796"/>
    <cellStyle name="oft Excel]_x000d__x000a_Comment=open=/f ‚ðw’è‚·‚é‚ÆAƒ†[ƒU[’è‹`ŠÖ”‚ðŠÖ”“\‚è•t‚¯‚Ìˆê——‚É“o˜^‚·‚é‚±‚Æ‚ª‚Å‚«‚Ü‚·B_x000d__x000a_Maximized 3 3 2 3" xfId="25797"/>
    <cellStyle name="oft Excel]_x000d__x000a_Comment=open=/f ‚ðw’è‚·‚é‚ÆAƒ†[ƒU[’è‹`ŠÖ”‚ðŠÖ”“\‚è•t‚¯‚Ìˆê——‚É“o˜^‚·‚é‚±‚Æ‚ª‚Å‚«‚Ü‚·B_x000d__x000a_Maximized 3 3 3" xfId="25798"/>
    <cellStyle name="oft Excel]_x000d__x000a_Comment=open=/f ‚ðw’è‚·‚é‚ÆAƒ†[ƒU[’è‹`ŠÖ”‚ðŠÖ”“\‚è•t‚¯‚Ìˆê——‚É“o˜^‚·‚é‚±‚Æ‚ª‚Å‚«‚Ü‚·B_x000d__x000a_Maximized 3 3 3 2" xfId="25799"/>
    <cellStyle name="oft Excel]_x000d__x000a_Comment=open=/f ‚ðw’è‚·‚é‚ÆAƒ†[ƒU[’è‹`ŠÖ”‚ðŠÖ”“\‚è•t‚¯‚Ìˆê——‚É“o˜^‚·‚é‚±‚Æ‚ª‚Å‚«‚Ü‚·B_x000d__x000a_Maximized 3 3 4" xfId="25800"/>
    <cellStyle name="oft Excel]_x000d__x000a_Comment=open=/f ‚ðw’è‚·‚é‚ÆAƒ†[ƒU[’è‹`ŠÖ”‚ðŠÖ”“\‚è•t‚¯‚Ìˆê——‚É“o˜^‚·‚é‚±‚Æ‚ª‚Å‚«‚Ü‚·B_x000d__x000a_Maximized 3 4" xfId="25801"/>
    <cellStyle name="oft Excel]_x000d__x000a_Comment=open=/f ‚ðw’è‚·‚é‚ÆAƒ†[ƒU[’è‹`ŠÖ”‚ðŠÖ”“\‚è•t‚¯‚Ìˆê——‚É“o˜^‚·‚é‚±‚Æ‚ª‚Å‚«‚Ü‚·B_x000d__x000a_Maximized 3 4 2" xfId="25802"/>
    <cellStyle name="oft Excel]_x000d__x000a_Comment=open=/f ‚ðw’è‚·‚é‚ÆAƒ†[ƒU[’è‹`ŠÖ”‚ðŠÖ”“\‚è•t‚¯‚Ìˆê——‚É“o˜^‚·‚é‚±‚Æ‚ª‚Å‚«‚Ü‚·B_x000d__x000a_Maximized 3 4 2 2" xfId="25803"/>
    <cellStyle name="oft Excel]_x000d__x000a_Comment=open=/f ‚ðw’è‚·‚é‚ÆAƒ†[ƒU[’è‹`ŠÖ”‚ðŠÖ”“\‚è•t‚¯‚Ìˆê——‚É“o˜^‚·‚é‚±‚Æ‚ª‚Å‚«‚Ü‚·B_x000d__x000a_Maximized 3 4 3" xfId="25804"/>
    <cellStyle name="oft Excel]_x000d__x000a_Comment=open=/f ‚ðw’è‚·‚é‚ÆAƒ†[ƒU[’è‹`ŠÖ”‚ðŠÖ”“\‚è•t‚¯‚Ìˆê——‚É“o˜^‚·‚é‚±‚Æ‚ª‚Å‚«‚Ü‚·B_x000d__x000a_Maximized 3 5" xfId="25805"/>
    <cellStyle name="oft Excel]_x000d__x000a_Comment=open=/f ‚ðw’è‚·‚é‚ÆAƒ†[ƒU[’è‹`ŠÖ”‚ðŠÖ”“\‚è•t‚¯‚Ìˆê——‚É“o˜^‚·‚é‚±‚Æ‚ª‚Å‚«‚Ü‚·B_x000d__x000a_Maximized 3 5 2" xfId="25806"/>
    <cellStyle name="oft Excel]_x000d__x000a_Comment=open=/f ‚ðw’è‚·‚é‚ÆAƒ†[ƒU[’è‹`ŠÖ”‚ðŠÖ”“\‚è•t‚¯‚Ìˆê——‚É“o˜^‚·‚é‚±‚Æ‚ª‚Å‚«‚Ü‚·B_x000d__x000a_Maximized 3 6" xfId="25807"/>
    <cellStyle name="oft Excel]_x000d__x000a_Comment=open=/f ‚ðw’è‚·‚é‚ÆAƒ†[ƒU[’è‹`ŠÖ”‚ðŠÖ”“\‚è•t‚¯‚Ìˆê——‚É“o˜^‚·‚é‚±‚Æ‚ª‚Å‚«‚Ü‚·B_x000d__x000a_Maximized 4" xfId="25808"/>
    <cellStyle name="oft Excel]_x000d__x000a_Comment=open=/f ‚ðw’è‚·‚é‚ÆAƒ†[ƒU[’è‹`ŠÖ”‚ðŠÖ”“\‚è•t‚¯‚Ìˆê——‚É“o˜^‚·‚é‚±‚Æ‚ª‚Å‚«‚Ü‚·B_x000d__x000a_Maximized 4 2" xfId="25809"/>
    <cellStyle name="oft Excel]_x000d__x000a_Comment=open=/f ‚ðw’è‚·‚é‚ÆAƒ†[ƒU[’è‹`ŠÖ”‚ðŠÖ”“\‚è•t‚¯‚Ìˆê——‚É“o˜^‚·‚é‚±‚Æ‚ª‚Å‚«‚Ü‚·B_x000d__x000a_Maximized 4 2 2" xfId="25810"/>
    <cellStyle name="oft Excel]_x000d__x000a_Comment=open=/f ‚ðw’è‚·‚é‚ÆAƒ†[ƒU[’è‹`ŠÖ”‚ðŠÖ”“\‚è•t‚¯‚Ìˆê——‚É“o˜^‚·‚é‚±‚Æ‚ª‚Å‚«‚Ü‚·B_x000d__x000a_Maximized 4 2 2 2" xfId="25811"/>
    <cellStyle name="oft Excel]_x000d__x000a_Comment=open=/f ‚ðw’è‚·‚é‚ÆAƒ†[ƒU[’è‹`ŠÖ”‚ðŠÖ”“\‚è•t‚¯‚Ìˆê——‚É“o˜^‚·‚é‚±‚Æ‚ª‚Å‚«‚Ü‚·B_x000d__x000a_Maximized 4 2 2 2 2" xfId="25812"/>
    <cellStyle name="oft Excel]_x000d__x000a_Comment=open=/f ‚ðw’è‚·‚é‚ÆAƒ†[ƒU[’è‹`ŠÖ”‚ðŠÖ”“\‚è•t‚¯‚Ìˆê——‚É“o˜^‚·‚é‚±‚Æ‚ª‚Å‚«‚Ü‚·B_x000d__x000a_Maximized 4 2 2 3" xfId="25813"/>
    <cellStyle name="oft Excel]_x000d__x000a_Comment=open=/f ‚ðw’è‚·‚é‚ÆAƒ†[ƒU[’è‹`ŠÖ”‚ðŠÖ”“\‚è•t‚¯‚Ìˆê——‚É“o˜^‚·‚é‚±‚Æ‚ª‚Å‚«‚Ü‚·B_x000d__x000a_Maximized 4 2 3" xfId="25814"/>
    <cellStyle name="oft Excel]_x000d__x000a_Comment=open=/f ‚ðw’è‚·‚é‚ÆAƒ†[ƒU[’è‹`ŠÖ”‚ðŠÖ”“\‚è•t‚¯‚Ìˆê——‚É“o˜^‚·‚é‚±‚Æ‚ª‚Å‚«‚Ü‚·B_x000d__x000a_Maximized 4 2 3 2" xfId="25815"/>
    <cellStyle name="oft Excel]_x000d__x000a_Comment=open=/f ‚ðw’è‚·‚é‚ÆAƒ†[ƒU[’è‹`ŠÖ”‚ðŠÖ”“\‚è•t‚¯‚Ìˆê——‚É“o˜^‚·‚é‚±‚Æ‚ª‚Å‚«‚Ü‚·B_x000d__x000a_Maximized 4 2 4" xfId="25816"/>
    <cellStyle name="oft Excel]_x000d__x000a_Comment=open=/f ‚ðw’è‚·‚é‚ÆAƒ†[ƒU[’è‹`ŠÖ”‚ðŠÖ”“\‚è•t‚¯‚Ìˆê——‚É“o˜^‚·‚é‚±‚Æ‚ª‚Å‚«‚Ü‚·B_x000d__x000a_Maximized 4 3" xfId="25817"/>
    <cellStyle name="oft Excel]_x000d__x000a_Comment=open=/f ‚ðw’è‚·‚é‚ÆAƒ†[ƒU[’è‹`ŠÖ”‚ðŠÖ”“\‚è•t‚¯‚Ìˆê——‚É“o˜^‚·‚é‚±‚Æ‚ª‚Å‚«‚Ü‚·B_x000d__x000a_Maximized 4 3 2" xfId="25818"/>
    <cellStyle name="oft Excel]_x000d__x000a_Comment=open=/f ‚ðw’è‚·‚é‚ÆAƒ†[ƒU[’è‹`ŠÖ”‚ðŠÖ”“\‚è•t‚¯‚Ìˆê——‚É“o˜^‚·‚é‚±‚Æ‚ª‚Å‚«‚Ü‚·B_x000d__x000a_Maximized 4 3 2 2" xfId="25819"/>
    <cellStyle name="oft Excel]_x000d__x000a_Comment=open=/f ‚ðw’è‚·‚é‚ÆAƒ†[ƒU[’è‹`ŠÖ”‚ðŠÖ”“\‚è•t‚¯‚Ìˆê——‚É“o˜^‚·‚é‚±‚Æ‚ª‚Å‚«‚Ü‚·B_x000d__x000a_Maximized 4 3 2 2 2" xfId="25820"/>
    <cellStyle name="oft Excel]_x000d__x000a_Comment=open=/f ‚ðw’è‚·‚é‚ÆAƒ†[ƒU[’è‹`ŠÖ”‚ðŠÖ”“\‚è•t‚¯‚Ìˆê——‚É“o˜^‚·‚é‚±‚Æ‚ª‚Å‚«‚Ü‚·B_x000d__x000a_Maximized 4 3 2 3" xfId="25821"/>
    <cellStyle name="oft Excel]_x000d__x000a_Comment=open=/f ‚ðw’è‚·‚é‚ÆAƒ†[ƒU[’è‹`ŠÖ”‚ðŠÖ”“\‚è•t‚¯‚Ìˆê——‚É“o˜^‚·‚é‚±‚Æ‚ª‚Å‚«‚Ü‚·B_x000d__x000a_Maximized 4 3 3" xfId="25822"/>
    <cellStyle name="oft Excel]_x000d__x000a_Comment=open=/f ‚ðw’è‚·‚é‚ÆAƒ†[ƒU[’è‹`ŠÖ”‚ðŠÖ”“\‚è•t‚¯‚Ìˆê——‚É“o˜^‚·‚é‚±‚Æ‚ª‚Å‚«‚Ü‚·B_x000d__x000a_Maximized 4 3 3 2" xfId="25823"/>
    <cellStyle name="oft Excel]_x000d__x000a_Comment=open=/f ‚ðw’è‚·‚é‚ÆAƒ†[ƒU[’è‹`ŠÖ”‚ðŠÖ”“\‚è•t‚¯‚Ìˆê——‚É“o˜^‚·‚é‚±‚Æ‚ª‚Å‚«‚Ü‚·B_x000d__x000a_Maximized 4 3 4" xfId="25824"/>
    <cellStyle name="oft Excel]_x000d__x000a_Comment=open=/f ‚ðw’è‚·‚é‚ÆAƒ†[ƒU[’è‹`ŠÖ”‚ðŠÖ”“\‚è•t‚¯‚Ìˆê——‚É“o˜^‚·‚é‚±‚Æ‚ª‚Å‚«‚Ü‚·B_x000d__x000a_Maximized 4 4" xfId="25825"/>
    <cellStyle name="oft Excel]_x000d__x000a_Comment=open=/f ‚ðw’è‚·‚é‚ÆAƒ†[ƒU[’è‹`ŠÖ”‚ðŠÖ”“\‚è•t‚¯‚Ìˆê——‚É“o˜^‚·‚é‚±‚Æ‚ª‚Å‚«‚Ü‚·B_x000d__x000a_Maximized 4 4 2" xfId="25826"/>
    <cellStyle name="oft Excel]_x000d__x000a_Comment=open=/f ‚ðw’è‚·‚é‚ÆAƒ†[ƒU[’è‹`ŠÖ”‚ðŠÖ”“\‚è•t‚¯‚Ìˆê——‚É“o˜^‚·‚é‚±‚Æ‚ª‚Å‚«‚Ü‚·B_x000d__x000a_Maximized 4 4 2 2" xfId="25827"/>
    <cellStyle name="oft Excel]_x000d__x000a_Comment=open=/f ‚ðw’è‚·‚é‚ÆAƒ†[ƒU[’è‹`ŠÖ”‚ðŠÖ”“\‚è•t‚¯‚Ìˆê——‚É“o˜^‚·‚é‚±‚Æ‚ª‚Å‚«‚Ü‚·B_x000d__x000a_Maximized 4 4 3" xfId="25828"/>
    <cellStyle name="oft Excel]_x000d__x000a_Comment=open=/f ‚ðw’è‚·‚é‚ÆAƒ†[ƒU[’è‹`ŠÖ”‚ðŠÖ”“\‚è•t‚¯‚Ìˆê——‚É“o˜^‚·‚é‚±‚Æ‚ª‚Å‚«‚Ü‚·B_x000d__x000a_Maximized 4 5" xfId="25829"/>
    <cellStyle name="oft Excel]_x000d__x000a_Comment=open=/f ‚ðw’è‚·‚é‚ÆAƒ†[ƒU[’è‹`ŠÖ”‚ðŠÖ”“\‚è•t‚¯‚Ìˆê——‚É“o˜^‚·‚é‚±‚Æ‚ª‚Å‚«‚Ü‚·B_x000d__x000a_Maximized 4 5 2" xfId="25830"/>
    <cellStyle name="oft Excel]_x000d__x000a_Comment=open=/f ‚ðw’è‚·‚é‚ÆAƒ†[ƒU[’è‹`ŠÖ”‚ðŠÖ”“\‚è•t‚¯‚Ìˆê——‚É“o˜^‚·‚é‚±‚Æ‚ª‚Å‚«‚Ü‚·B_x000d__x000a_Maximized 4 6" xfId="25831"/>
    <cellStyle name="oft Excel]_x000d__x000a_Comment=open=/f ‚ðw’è‚·‚é‚ÆAƒ†[ƒU[’è‹`ŠÖ”‚ðŠÖ”“\‚è•t‚¯‚Ìˆê——‚É“o˜^‚·‚é‚±‚Æ‚ª‚Å‚«‚Ü‚·B_x000d__x000a_Maximized 5" xfId="25832"/>
    <cellStyle name="oft Excel]_x000d__x000a_Comment=open=/f ‚ðw’è‚·‚é‚ÆAƒ†[ƒU[’è‹`ŠÖ”‚ðŠÖ”“\‚è•t‚¯‚Ìˆê——‚É“o˜^‚·‚é‚±‚Æ‚ª‚Å‚«‚Ü‚·B_x000d__x000a_Maximized 6" xfId="25833"/>
    <cellStyle name="oft Excel]_x000d__x000a_Comment=open=/f ‚ðw’è‚·‚é‚ÆAƒ†[ƒU[’è‹`ŠÖ”‚ðŠÖ”“\‚è•t‚¯‚Ìˆê——‚É“o˜^‚·‚é‚±‚Æ‚ª‚Å‚«‚Ü‚·B_x000d__x000a_Maximized 6 2" xfId="25834"/>
    <cellStyle name="oft Excel]_x000d__x000a_Comment=open=/f ‚ðw’è‚·‚é‚ÆAƒ†[ƒU[’è‹`ŠÖ”‚ðŠÖ”“\‚è•t‚¯‚Ìˆê——‚É“o˜^‚·‚é‚±‚Æ‚ª‚Å‚«‚Ü‚·B_x000d__x000a_Maximized 6 2 2" xfId="25835"/>
    <cellStyle name="oft Excel]_x000d__x000a_Comment=open=/f ‚ðw’è‚·‚é‚ÆAƒ†[ƒU[’è‹`ŠÖ”‚ðŠÖ”“\‚è•t‚¯‚Ìˆê——‚É“o˜^‚·‚é‚±‚Æ‚ª‚Å‚«‚Ü‚·B_x000d__x000a_Maximized 6 2 2 2" xfId="25836"/>
    <cellStyle name="oft Excel]_x000d__x000a_Comment=open=/f ‚ðw’è‚·‚é‚ÆAƒ†[ƒU[’è‹`ŠÖ”‚ðŠÖ”“\‚è•t‚¯‚Ìˆê——‚É“o˜^‚·‚é‚±‚Æ‚ª‚Å‚«‚Ü‚·B_x000d__x000a_Maximized 6 2 3" xfId="25837"/>
    <cellStyle name="oft Excel]_x000d__x000a_Comment=open=/f ‚ðw’è‚·‚é‚ÆAƒ†[ƒU[’è‹`ŠÖ”‚ðŠÖ”“\‚è•t‚¯‚Ìˆê——‚É“o˜^‚·‚é‚±‚Æ‚ª‚Å‚«‚Ü‚·B_x000d__x000a_Maximized 6 3" xfId="25838"/>
    <cellStyle name="oft Excel]_x000d__x000a_Comment=open=/f ‚ðw’è‚·‚é‚ÆAƒ†[ƒU[’è‹`ŠÖ”‚ðŠÖ”“\‚è•t‚¯‚Ìˆê——‚É“o˜^‚·‚é‚±‚Æ‚ª‚Å‚«‚Ü‚·B_x000d__x000a_Maximized 6 3 2" xfId="25839"/>
    <cellStyle name="oft Excel]_x000d__x000a_Comment=open=/f ‚ðw’è‚·‚é‚ÆAƒ†[ƒU[’è‹`ŠÖ”‚ðŠÖ”“\‚è•t‚¯‚Ìˆê——‚É“o˜^‚·‚é‚±‚Æ‚ª‚Å‚«‚Ü‚·B_x000d__x000a_Maximized 6 4" xfId="25840"/>
    <cellStyle name="oft Excel]_x000d__x000a_Comment=open=/f ‚ðw’è‚·‚é‚ÆAƒ†[ƒU[’è‹`ŠÖ”‚ðŠÖ”“\‚è•t‚¯‚Ìˆê——‚É“o˜^‚·‚é‚±‚Æ‚ª‚Å‚«‚Ü‚·B_x000d__x000a_Maximized 7" xfId="25841"/>
    <cellStyle name="oft Excel]_x000d__x000a_Comment=open=/f ‚ðw’è‚·‚é‚ÆAƒ†[ƒU[’è‹`ŠÖ”‚ðŠÖ”“\‚è•t‚¯‚Ìˆê——‚É“o˜^‚·‚é‚±‚Æ‚ª‚Å‚«‚Ü‚·B_x000d__x000a_Maximized 7 2" xfId="25842"/>
    <cellStyle name="oft Excel]_x000d__x000a_Comment=open=/f ‚ðw’è‚·‚é‚ÆAƒ†[ƒU[’è‹`ŠÖ”‚ðŠÖ”“\‚è•t‚¯‚Ìˆê——‚É“o˜^‚·‚é‚±‚Æ‚ª‚Å‚«‚Ü‚·B_x000d__x000a_Maximized 7 2 2" xfId="25843"/>
    <cellStyle name="oft Excel]_x000d__x000a_Comment=open=/f ‚ðw’è‚·‚é‚ÆAƒ†[ƒU[’è‹`ŠÖ”‚ðŠÖ”“\‚è•t‚¯‚Ìˆê——‚É“o˜^‚·‚é‚±‚Æ‚ª‚Å‚«‚Ü‚·B_x000d__x000a_Maximized 7 2 2 2" xfId="25844"/>
    <cellStyle name="oft Excel]_x000d__x000a_Comment=open=/f ‚ðw’è‚·‚é‚ÆAƒ†[ƒU[’è‹`ŠÖ”‚ðŠÖ”“\‚è•t‚¯‚Ìˆê——‚É“o˜^‚·‚é‚±‚Æ‚ª‚Å‚«‚Ü‚·B_x000d__x000a_Maximized 7 2 3" xfId="25845"/>
    <cellStyle name="oft Excel]_x000d__x000a_Comment=open=/f ‚ðw’è‚·‚é‚ÆAƒ†[ƒU[’è‹`ŠÖ”‚ðŠÖ”“\‚è•t‚¯‚Ìˆê——‚É“o˜^‚·‚é‚±‚Æ‚ª‚Å‚«‚Ü‚·B_x000d__x000a_Maximized 7 3" xfId="25846"/>
    <cellStyle name="oft Excel]_x000d__x000a_Comment=open=/f ‚ðw’è‚·‚é‚ÆAƒ†[ƒU[’è‹`ŠÖ”‚ðŠÖ”“\‚è•t‚¯‚Ìˆê——‚É“o˜^‚·‚é‚±‚Æ‚ª‚Å‚«‚Ü‚·B_x000d__x000a_Maximized 7 3 2" xfId="25847"/>
    <cellStyle name="oft Excel]_x000d__x000a_Comment=open=/f ‚ðw’è‚·‚é‚ÆAƒ†[ƒU[’è‹`ŠÖ”‚ðŠÖ”“\‚è•t‚¯‚Ìˆê——‚É“o˜^‚·‚é‚±‚Æ‚ª‚Å‚«‚Ü‚·B_x000d__x000a_Maximized 7 4" xfId="25848"/>
    <cellStyle name="oft Excel]_x000d__x000a_Comment=open=/f ‚ðw’è‚·‚é‚ÆAƒ†[ƒU[’è‹`ŠÖ”‚ðŠÖ”“\‚è•t‚¯‚Ìˆê——‚É“o˜^‚·‚é‚±‚Æ‚ª‚Å‚«‚Ü‚·B_x000d__x000a_Maximized 8" xfId="25849"/>
    <cellStyle name="oft Excel]_x000d__x000a_Comment=open=/f ‚ðw’è‚·‚é‚ÆAƒ†[ƒU[’è‹`ŠÖ”‚ðŠÖ”“\‚è•t‚¯‚Ìˆê——‚É“o˜^‚·‚é‚±‚Æ‚ª‚Å‚«‚Ü‚·B_x000d__x000a_Maximized 8 2" xfId="25850"/>
    <cellStyle name="oft Excel]_x000d__x000a_Comment=open=/f ‚ðw’è‚·‚é‚ÆAƒ†[ƒU[’è‹`ŠÖ”‚ðŠÖ”“\‚è•t‚¯‚Ìˆê——‚É“o˜^‚·‚é‚±‚Æ‚ª‚Å‚«‚Ü‚·B_x000d__x000a_Maximized 8 2 2" xfId="25851"/>
    <cellStyle name="oft Excel]_x000d__x000a_Comment=open=/f ‚ðw’è‚·‚é‚ÆAƒ†[ƒU[’è‹`ŠÖ”‚ðŠÖ”“\‚è•t‚¯‚Ìˆê——‚É“o˜^‚·‚é‚±‚Æ‚ª‚Å‚«‚Ü‚·B_x000d__x000a_Maximized 8 3" xfId="25852"/>
    <cellStyle name="oft Excel]_x000d__x000a_Comment=open=/f ‚ðw’è‚·‚é‚ÆAƒ†[ƒU[’è‹`ŠÖ”‚ðŠÖ”“\‚è•t‚¯‚Ìˆê——‚É“o˜^‚·‚é‚±‚Æ‚ª‚Å‚«‚Ü‚·B_x000d__x000a_Maximized 9" xfId="25853"/>
    <cellStyle name="oft Excel]_x000d__x000a_Comment=open=/f ‚ðw’è‚·‚é‚ÆAƒ†[ƒU[’è‹`ŠÖ”‚ðŠÖ”“\‚è•t‚¯‚Ìˆê——‚É“o˜^‚·‚é‚±‚Æ‚ª‚Å‚«‚Ü‚·B_x000d__x000a_Maximized 9 2" xfId="25854"/>
    <cellStyle name="oft Excel]_x000d__x000a_Comment=open=/f ‚ðw’è‚·‚é‚ÆAƒ†[ƒU[’è‹`ŠÖ”‚ðŠÖ”“\‚è•t‚¯‚Ìˆê——‚É“o˜^‚·‚é‚±‚Æ‚ª‚Å‚«‚Ü‚·B_x000d__x000a_Maximized 9 2 2" xfId="25855"/>
    <cellStyle name="oft Excel]_x000d__x000a_Comment=open=/f ‚ðw’è‚·‚é‚ÆAƒ†[ƒU[’è‹`ŠÖ”‚ðŠÖ”“\‚è•t‚¯‚Ìˆê——‚É“o˜^‚·‚é‚±‚Æ‚ª‚Å‚«‚Ü‚·B_x000d__x000a_Maximized 9 3" xfId="25856"/>
    <cellStyle name="oft Excel]_x000d__x000a_Comment=open=/f ‚ðŽw’è‚·‚é‚ÆAƒ†[ƒU[’è‹`ŠÖ”‚ðŠÖ”“\‚è•t‚¯‚Ìˆê——‚É“o˜^‚·‚é‚±‚Æ‚ª‚Å‚«‚Ü‚·B_x000d__x000a_Maximized" xfId="2050"/>
    <cellStyle name="oft Excel]_x000d__x000a_Comment=open=/f ‚ðŽw’è‚·‚é‚ÆAƒ†[ƒU[’è‹`ŠÖ”‚ðŠÖ”“\‚è•t‚¯‚Ìˆê——‚É“o˜^‚·‚é‚±‚Æ‚ª‚Å‚«‚Ü‚·B_x000d__x000a_Maximized 10" xfId="25857"/>
    <cellStyle name="oft Excel]_x000d__x000a_Comment=open=/f ‚ðŽw’è‚·‚é‚ÆAƒ†[ƒU[’è‹`ŠÖ”‚ðŠÖ”“\‚è•t‚¯‚Ìˆê——‚É“o˜^‚·‚é‚±‚Æ‚ª‚Å‚«‚Ü‚·B_x000d__x000a_Maximized 10 2" xfId="25858"/>
    <cellStyle name="oft Excel]_x000d__x000a_Comment=open=/f ‚ðŽw’è‚·‚é‚ÆAƒ†[ƒU[’è‹`ŠÖ”‚ðŠÖ”“\‚è•t‚¯‚Ìˆê——‚É“o˜^‚·‚é‚±‚Æ‚ª‚Å‚«‚Ü‚·B_x000d__x000a_Maximized 10 2 2" xfId="25859"/>
    <cellStyle name="oft Excel]_x000d__x000a_Comment=open=/f ‚ðŽw’è‚·‚é‚ÆAƒ†[ƒU[’è‹`ŠÖ”‚ðŠÖ”“\‚è•t‚¯‚Ìˆê——‚É“o˜^‚·‚é‚±‚Æ‚ª‚Å‚«‚Ü‚·B_x000d__x000a_Maximized 10 2 2 2" xfId="25860"/>
    <cellStyle name="oft Excel]_x000d__x000a_Comment=open=/f ‚ðŽw’è‚·‚é‚ÆAƒ†[ƒU[’è‹`ŠÖ”‚ðŠÖ”“\‚è•t‚¯‚Ìˆê——‚É“o˜^‚·‚é‚±‚Æ‚ª‚Å‚«‚Ü‚·B_x000d__x000a_Maximized 10 2 3" xfId="25861"/>
    <cellStyle name="oft Excel]_x000d__x000a_Comment=open=/f ‚ðŽw’è‚·‚é‚ÆAƒ†[ƒU[’è‹`ŠÖ”‚ðŠÖ”“\‚è•t‚¯‚Ìˆê——‚É“o˜^‚·‚é‚±‚Æ‚ª‚Å‚«‚Ü‚·B_x000d__x000a_Maximized 10 3" xfId="25862"/>
    <cellStyle name="oft Excel]_x000d__x000a_Comment=open=/f ‚ðŽw’è‚·‚é‚ÆAƒ†[ƒU[’è‹`ŠÖ”‚ðŠÖ”“\‚è•t‚¯‚Ìˆê——‚É“o˜^‚·‚é‚±‚Æ‚ª‚Å‚«‚Ü‚·B_x000d__x000a_Maximized 10 3 2" xfId="25863"/>
    <cellStyle name="oft Excel]_x000d__x000a_Comment=open=/f ‚ðŽw’è‚·‚é‚ÆAƒ†[ƒU[’è‹`ŠÖ”‚ðŠÖ”“\‚è•t‚¯‚Ìˆê——‚É“o˜^‚·‚é‚±‚Æ‚ª‚Å‚«‚Ü‚·B_x000d__x000a_Maximized 10 4" xfId="25864"/>
    <cellStyle name="oft Excel]_x000d__x000a_Comment=open=/f ‚ðŽw’è‚·‚é‚ÆAƒ†[ƒU[’è‹`ŠÖ”‚ðŠÖ”“\‚è•t‚¯‚Ìˆê——‚É“o˜^‚·‚é‚±‚Æ‚ª‚Å‚«‚Ü‚·B_x000d__x000a_Maximized 11" xfId="25865"/>
    <cellStyle name="oft Excel]_x000d__x000a_Comment=open=/f ‚ðŽw’è‚·‚é‚ÆAƒ†[ƒU[’è‹`ŠÖ”‚ðŠÖ”“\‚è•t‚¯‚Ìˆê——‚É“o˜^‚·‚é‚±‚Æ‚ª‚Å‚«‚Ü‚·B_x000d__x000a_Maximized 11 2" xfId="25866"/>
    <cellStyle name="oft Excel]_x000d__x000a_Comment=open=/f ‚ðŽw’è‚·‚é‚ÆAƒ†[ƒU[’è‹`ŠÖ”‚ðŠÖ”“\‚è•t‚¯‚Ìˆê——‚É“o˜^‚·‚é‚±‚Æ‚ª‚Å‚«‚Ü‚·B_x000d__x000a_Maximized 11 2 2" xfId="25867"/>
    <cellStyle name="oft Excel]_x000d__x000a_Comment=open=/f ‚ðŽw’è‚·‚é‚ÆAƒ†[ƒU[’è‹`ŠÖ”‚ðŠÖ”“\‚è•t‚¯‚Ìˆê——‚É“o˜^‚·‚é‚±‚Æ‚ª‚Å‚«‚Ü‚·B_x000d__x000a_Maximized 11 3" xfId="25868"/>
    <cellStyle name="oft Excel]_x000d__x000a_Comment=open=/f ‚ðŽw’è‚·‚é‚ÆAƒ†[ƒU[’è‹`ŠÖ”‚ðŠÖ”“\‚è•t‚¯‚Ìˆê——‚É“o˜^‚·‚é‚±‚Æ‚ª‚Å‚«‚Ü‚·B_x000d__x000a_Maximized 12" xfId="25869"/>
    <cellStyle name="oft Excel]_x000d__x000a_Comment=open=/f ‚ðŽw’è‚·‚é‚ÆAƒ†[ƒU[’è‹`ŠÖ”‚ðŠÖ”“\‚è•t‚¯‚Ìˆê——‚É“o˜^‚·‚é‚±‚Æ‚ª‚Å‚«‚Ü‚·B_x000d__x000a_Maximized 12 2" xfId="25870"/>
    <cellStyle name="oft Excel]_x000d__x000a_Comment=open=/f ‚ðŽw’è‚·‚é‚ÆAƒ†[ƒU[’è‹`ŠÖ”‚ðŠÖ”“\‚è•t‚¯‚Ìˆê——‚É“o˜^‚·‚é‚±‚Æ‚ª‚Å‚«‚Ü‚·B_x000d__x000a_Maximized 12 2 2" xfId="25871"/>
    <cellStyle name="oft Excel]_x000d__x000a_Comment=open=/f ‚ðŽw’è‚·‚é‚ÆAƒ†[ƒU[’è‹`ŠÖ”‚ðŠÖ”“\‚è•t‚¯‚Ìˆê——‚É“o˜^‚·‚é‚±‚Æ‚ª‚Å‚«‚Ü‚·B_x000d__x000a_Maximized 12 3" xfId="25872"/>
    <cellStyle name="oft Excel]_x000d__x000a_Comment=open=/f ‚ðŽw’è‚·‚é‚ÆAƒ†[ƒU[’è‹`ŠÖ”‚ðŠÖ”“\‚è•t‚¯‚Ìˆê——‚É“o˜^‚·‚é‚±‚Æ‚ª‚Å‚«‚Ü‚·B_x000d__x000a_Maximized 13" xfId="25873"/>
    <cellStyle name="oft Excel]_x000d__x000a_Comment=open=/f ‚ðŽw’è‚·‚é‚ÆAƒ†[ƒU[’è‹`ŠÖ”‚ðŠÖ”“\‚è•t‚¯‚Ìˆê——‚É“o˜^‚·‚é‚±‚Æ‚ª‚Å‚«‚Ü‚·B_x000d__x000a_Maximized 13 2" xfId="25874"/>
    <cellStyle name="oft Excel]_x000d__x000a_Comment=open=/f ‚ðŽw’è‚·‚é‚ÆAƒ†[ƒU[’è‹`ŠÖ”‚ðŠÖ”“\‚è•t‚¯‚Ìˆê——‚É“o˜^‚·‚é‚±‚Æ‚ª‚Å‚«‚Ü‚·B_x000d__x000a_Maximized 14" xfId="25875"/>
    <cellStyle name="oft Excel]_x000d__x000a_Comment=open=/f ‚ðŽw’è‚·‚é‚ÆAƒ†[ƒU[’è‹`ŠÖ”‚ðŠÖ”“\‚è•t‚¯‚Ìˆê——‚É“o˜^‚·‚é‚±‚Æ‚ª‚Å‚«‚Ü‚·B_x000d__x000a_Maximized 14 2" xfId="25876"/>
    <cellStyle name="oft Excel]_x000d__x000a_Comment=open=/f ‚ðŽw’è‚·‚é‚ÆAƒ†[ƒU[’è‹`ŠÖ”‚ðŠÖ”“\‚è•t‚¯‚Ìˆê——‚É“o˜^‚·‚é‚±‚Æ‚ª‚Å‚«‚Ü‚·B_x000d__x000a_Maximized 15" xfId="25877"/>
    <cellStyle name="oft Excel]_x000d__x000a_Comment=open=/f ‚ðŽw’è‚·‚é‚ÆAƒ†[ƒU[’è‹`ŠÖ”‚ðŠÖ”“\‚è•t‚¯‚Ìˆê——‚É“o˜^‚·‚é‚±‚Æ‚ª‚Å‚«‚Ü‚·B_x000d__x000a_Maximized 2" xfId="2051"/>
    <cellStyle name="oft Excel]_x000d__x000a_Comment=open=/f ‚ðŽw’è‚·‚é‚ÆAƒ†[ƒU[’è‹`ŠÖ”‚ðŠÖ”“\‚è•t‚¯‚Ìˆê——‚É“o˜^‚·‚é‚±‚Æ‚ª‚Å‚«‚Ü‚·B_x000d__x000a_Maximized 2 10" xfId="25878"/>
    <cellStyle name="oft Excel]_x000d__x000a_Comment=open=/f ‚ðŽw’è‚·‚é‚ÆAƒ†[ƒU[’è‹`ŠÖ”‚ðŠÖ”“\‚è•t‚¯‚Ìˆê——‚É“o˜^‚·‚é‚±‚Æ‚ª‚Å‚«‚Ü‚·B_x000d__x000a_Maximized 2 10 2" xfId="25879"/>
    <cellStyle name="oft Excel]_x000d__x000a_Comment=open=/f ‚ðŽw’è‚·‚é‚ÆAƒ†[ƒU[’è‹`ŠÖ”‚ðŠÖ”“\‚è•t‚¯‚Ìˆê——‚É“o˜^‚·‚é‚±‚Æ‚ª‚Å‚«‚Ü‚·B_x000d__x000a_Maximized 2 11" xfId="25880"/>
    <cellStyle name="oft Excel]_x000d__x000a_Comment=open=/f ‚ðŽw’è‚·‚é‚ÆAƒ†[ƒU[’è‹`ŠÖ”‚ðŠÖ”“\‚è•t‚¯‚Ìˆê——‚É“o˜^‚·‚é‚±‚Æ‚ª‚Å‚«‚Ü‚·B_x000d__x000a_Maximized 2 11 2" xfId="25881"/>
    <cellStyle name="oft Excel]_x000d__x000a_Comment=open=/f ‚ðŽw’è‚·‚é‚ÆAƒ†[ƒU[’è‹`ŠÖ”‚ðŠÖ”“\‚è•t‚¯‚Ìˆê——‚É“o˜^‚·‚é‚±‚Æ‚ª‚Å‚«‚Ü‚·B_x000d__x000a_Maximized 2 12" xfId="25882"/>
    <cellStyle name="oft Excel]_x000d__x000a_Comment=open=/f ‚ðŽw’è‚·‚é‚ÆAƒ†[ƒU[’è‹`ŠÖ”‚ðŠÖ”“\‚è•t‚¯‚Ìˆê——‚É“o˜^‚·‚é‚±‚Æ‚ª‚Å‚«‚Ü‚·B_x000d__x000a_Maximized 2 2" xfId="25883"/>
    <cellStyle name="oft Excel]_x000d__x000a_Comment=open=/f ‚ðŽw’è‚·‚é‚ÆAƒ†[ƒU[’è‹`ŠÖ”‚ðŠÖ”“\‚è•t‚¯‚Ìˆê——‚É“o˜^‚·‚é‚±‚Æ‚ª‚Å‚«‚Ü‚·B_x000d__x000a_Maximized 2 2 2" xfId="25884"/>
    <cellStyle name="oft Excel]_x000d__x000a_Comment=open=/f ‚ðŽw’è‚·‚é‚ÆAƒ†[ƒU[’è‹`ŠÖ”‚ðŠÖ”“\‚è•t‚¯‚Ìˆê——‚É“o˜^‚·‚é‚±‚Æ‚ª‚Å‚«‚Ü‚·B_x000d__x000a_Maximized 2 2 2 2" xfId="25885"/>
    <cellStyle name="oft Excel]_x000d__x000a_Comment=open=/f ‚ðŽw’è‚·‚é‚ÆAƒ†[ƒU[’è‹`ŠÖ”‚ðŠÖ”“\‚è•t‚¯‚Ìˆê——‚É“o˜^‚·‚é‚±‚Æ‚ª‚Å‚«‚Ü‚·B_x000d__x000a_Maximized 2 2 2 2 2" xfId="25886"/>
    <cellStyle name="oft Excel]_x000d__x000a_Comment=open=/f ‚ðŽw’è‚·‚é‚ÆAƒ†[ƒU[’è‹`ŠÖ”‚ðŠÖ”“\‚è•t‚¯‚Ìˆê——‚É“o˜^‚·‚é‚±‚Æ‚ª‚Å‚«‚Ü‚·B_x000d__x000a_Maximized 2 2 2 2 2 2" xfId="25887"/>
    <cellStyle name="oft Excel]_x000d__x000a_Comment=open=/f ‚ðŽw’è‚·‚é‚ÆAƒ†[ƒU[’è‹`ŠÖ”‚ðŠÖ”“\‚è•t‚¯‚Ìˆê——‚É“o˜^‚·‚é‚±‚Æ‚ª‚Å‚«‚Ü‚·B_x000d__x000a_Maximized 2 2 2 2 3" xfId="25888"/>
    <cellStyle name="oft Excel]_x000d__x000a_Comment=open=/f ‚ðŽw’è‚·‚é‚ÆAƒ†[ƒU[’è‹`ŠÖ”‚ðŠÖ”“\‚è•t‚¯‚Ìˆê——‚É“o˜^‚·‚é‚±‚Æ‚ª‚Å‚«‚Ü‚·B_x000d__x000a_Maximized 2 2 2 3" xfId="25889"/>
    <cellStyle name="oft Excel]_x000d__x000a_Comment=open=/f ‚ðŽw’è‚·‚é‚ÆAƒ†[ƒU[’è‹`ŠÖ”‚ðŠÖ”“\‚è•t‚¯‚Ìˆê——‚É“o˜^‚·‚é‚±‚Æ‚ª‚Å‚«‚Ü‚·B_x000d__x000a_Maximized 2 2 2 3 2" xfId="25890"/>
    <cellStyle name="oft Excel]_x000d__x000a_Comment=open=/f ‚ðŽw’è‚·‚é‚ÆAƒ†[ƒU[’è‹`ŠÖ”‚ðŠÖ”“\‚è•t‚¯‚Ìˆê——‚É“o˜^‚·‚é‚±‚Æ‚ª‚Å‚«‚Ü‚·B_x000d__x000a_Maximized 2 2 2 4" xfId="25891"/>
    <cellStyle name="oft Excel]_x000d__x000a_Comment=open=/f ‚ðŽw’è‚·‚é‚ÆAƒ†[ƒU[’è‹`ŠÖ”‚ðŠÖ”“\‚è•t‚¯‚Ìˆê——‚É“o˜^‚·‚é‚±‚Æ‚ª‚Å‚«‚Ü‚·B_x000d__x000a_Maximized 2 2 3" xfId="25892"/>
    <cellStyle name="oft Excel]_x000d__x000a_Comment=open=/f ‚ðŽw’è‚·‚é‚ÆAƒ†[ƒU[’è‹`ŠÖ”‚ðŠÖ”“\‚è•t‚¯‚Ìˆê——‚É“o˜^‚·‚é‚±‚Æ‚ª‚Å‚«‚Ü‚·B_x000d__x000a_Maximized 2 2 3 2" xfId="25893"/>
    <cellStyle name="oft Excel]_x000d__x000a_Comment=open=/f ‚ðŽw’è‚·‚é‚ÆAƒ†[ƒU[’è‹`ŠÖ”‚ðŠÖ”“\‚è•t‚¯‚Ìˆê——‚É“o˜^‚·‚é‚±‚Æ‚ª‚Å‚«‚Ü‚·B_x000d__x000a_Maximized 2 2 3 2 2" xfId="25894"/>
    <cellStyle name="oft Excel]_x000d__x000a_Comment=open=/f ‚ðŽw’è‚·‚é‚ÆAƒ†[ƒU[’è‹`ŠÖ”‚ðŠÖ”“\‚è•t‚¯‚Ìˆê——‚É“o˜^‚·‚é‚±‚Æ‚ª‚Å‚«‚Ü‚·B_x000d__x000a_Maximized 2 2 3 2 2 2" xfId="25895"/>
    <cellStyle name="oft Excel]_x000d__x000a_Comment=open=/f ‚ðŽw’è‚·‚é‚ÆAƒ†[ƒU[’è‹`ŠÖ”‚ðŠÖ”“\‚è•t‚¯‚Ìˆê——‚É“o˜^‚·‚é‚±‚Æ‚ª‚Å‚«‚Ü‚·B_x000d__x000a_Maximized 2 2 3 2 3" xfId="25896"/>
    <cellStyle name="oft Excel]_x000d__x000a_Comment=open=/f ‚ðŽw’è‚·‚é‚ÆAƒ†[ƒU[’è‹`ŠÖ”‚ðŠÖ”“\‚è•t‚¯‚Ìˆê——‚É“o˜^‚·‚é‚±‚Æ‚ª‚Å‚«‚Ü‚·B_x000d__x000a_Maximized 2 2 3 3" xfId="25897"/>
    <cellStyle name="oft Excel]_x000d__x000a_Comment=open=/f ‚ðŽw’è‚·‚é‚ÆAƒ†[ƒU[’è‹`ŠÖ”‚ðŠÖ”“\‚è•t‚¯‚Ìˆê——‚É“o˜^‚·‚é‚±‚Æ‚ª‚Å‚«‚Ü‚·B_x000d__x000a_Maximized 2 2 3 3 2" xfId="25898"/>
    <cellStyle name="oft Excel]_x000d__x000a_Comment=open=/f ‚ðŽw’è‚·‚é‚ÆAƒ†[ƒU[’è‹`ŠÖ”‚ðŠÖ”“\‚è•t‚¯‚Ìˆê——‚É“o˜^‚·‚é‚±‚Æ‚ª‚Å‚«‚Ü‚·B_x000d__x000a_Maximized 2 2 3 4" xfId="25899"/>
    <cellStyle name="oft Excel]_x000d__x000a_Comment=open=/f ‚ðŽw’è‚·‚é‚ÆAƒ†[ƒU[’è‹`ŠÖ”‚ðŠÖ”“\‚è•t‚¯‚Ìˆê——‚É“o˜^‚·‚é‚±‚Æ‚ª‚Å‚«‚Ü‚·B_x000d__x000a_Maximized 2 2 4" xfId="25900"/>
    <cellStyle name="oft Excel]_x000d__x000a_Comment=open=/f ‚ðŽw’è‚·‚é‚ÆAƒ†[ƒU[’è‹`ŠÖ”‚ðŠÖ”“\‚è•t‚¯‚Ìˆê——‚É“o˜^‚·‚é‚±‚Æ‚ª‚Å‚«‚Ü‚·B_x000d__x000a_Maximized 2 2 4 2" xfId="25901"/>
    <cellStyle name="oft Excel]_x000d__x000a_Comment=open=/f ‚ðŽw’è‚·‚é‚ÆAƒ†[ƒU[’è‹`ŠÖ”‚ðŠÖ”“\‚è•t‚¯‚Ìˆê——‚É“o˜^‚·‚é‚±‚Æ‚ª‚Å‚«‚Ü‚·B_x000d__x000a_Maximized 2 2 4 2 2" xfId="25902"/>
    <cellStyle name="oft Excel]_x000d__x000a_Comment=open=/f ‚ðŽw’è‚·‚é‚ÆAƒ†[ƒU[’è‹`ŠÖ”‚ðŠÖ”“\‚è•t‚¯‚Ìˆê——‚É“o˜^‚·‚é‚±‚Æ‚ª‚Å‚«‚Ü‚·B_x000d__x000a_Maximized 2 2 4 3" xfId="25903"/>
    <cellStyle name="oft Excel]_x000d__x000a_Comment=open=/f ‚ðŽw’è‚·‚é‚ÆAƒ†[ƒU[’è‹`ŠÖ”‚ðŠÖ”“\‚è•t‚¯‚Ìˆê——‚É“o˜^‚·‚é‚±‚Æ‚ª‚Å‚«‚Ü‚·B_x000d__x000a_Maximized 2 2 5" xfId="25904"/>
    <cellStyle name="oft Excel]_x000d__x000a_Comment=open=/f ‚ðŽw’è‚·‚é‚ÆAƒ†[ƒU[’è‹`ŠÖ”‚ðŠÖ”“\‚è•t‚¯‚Ìˆê——‚É“o˜^‚·‚é‚±‚Æ‚ª‚Å‚«‚Ü‚·B_x000d__x000a_Maximized 2 2 5 2" xfId="25905"/>
    <cellStyle name="oft Excel]_x000d__x000a_Comment=open=/f ‚ðŽw’è‚·‚é‚ÆAƒ†[ƒU[’è‹`ŠÖ”‚ðŠÖ”“\‚è•t‚¯‚Ìˆê——‚É“o˜^‚·‚é‚±‚Æ‚ª‚Å‚«‚Ü‚·B_x000d__x000a_Maximized 2 2 6" xfId="25906"/>
    <cellStyle name="oft Excel]_x000d__x000a_Comment=open=/f ‚ðŽw’è‚·‚é‚ÆAƒ†[ƒU[’è‹`ŠÖ”‚ðŠÖ”“\‚è•t‚¯‚Ìˆê——‚É“o˜^‚·‚é‚±‚Æ‚ª‚Å‚«‚Ü‚·B_x000d__x000a_Maximized 2 3" xfId="25907"/>
    <cellStyle name="oft Excel]_x000d__x000a_Comment=open=/f ‚ðŽw’è‚·‚é‚ÆAƒ†[ƒU[’è‹`ŠÖ”‚ðŠÖ”“\‚è•t‚¯‚Ìˆê——‚É“o˜^‚·‚é‚±‚Æ‚ª‚Å‚«‚Ü‚·B_x000d__x000a_Maximized 2 3 2" xfId="25908"/>
    <cellStyle name="oft Excel]_x000d__x000a_Comment=open=/f ‚ðŽw’è‚·‚é‚ÆAƒ†[ƒU[’è‹`ŠÖ”‚ðŠÖ”“\‚è•t‚¯‚Ìˆê——‚É“o˜^‚·‚é‚±‚Æ‚ª‚Å‚«‚Ü‚·B_x000d__x000a_Maximized 2 3 2 2" xfId="25909"/>
    <cellStyle name="oft Excel]_x000d__x000a_Comment=open=/f ‚ðŽw’è‚·‚é‚ÆAƒ†[ƒU[’è‹`ŠÖ”‚ðŠÖ”“\‚è•t‚¯‚Ìˆê——‚É“o˜^‚·‚é‚±‚Æ‚ª‚Å‚«‚Ü‚·B_x000d__x000a_Maximized 2 3 2 2 2" xfId="25910"/>
    <cellStyle name="oft Excel]_x000d__x000a_Comment=open=/f ‚ðŽw’è‚·‚é‚ÆAƒ†[ƒU[’è‹`ŠÖ”‚ðŠÖ”“\‚è•t‚¯‚Ìˆê——‚É“o˜^‚·‚é‚±‚Æ‚ª‚Å‚«‚Ü‚·B_x000d__x000a_Maximized 2 3 2 2 2 2" xfId="25911"/>
    <cellStyle name="oft Excel]_x000d__x000a_Comment=open=/f ‚ðŽw’è‚·‚é‚ÆAƒ†[ƒU[’è‹`ŠÖ”‚ðŠÖ”“\‚è•t‚¯‚Ìˆê——‚É“o˜^‚·‚é‚±‚Æ‚ª‚Å‚«‚Ü‚·B_x000d__x000a_Maximized 2 3 2 2 3" xfId="25912"/>
    <cellStyle name="oft Excel]_x000d__x000a_Comment=open=/f ‚ðŽw’è‚·‚é‚ÆAƒ†[ƒU[’è‹`ŠÖ”‚ðŠÖ”“\‚è•t‚¯‚Ìˆê——‚É“o˜^‚·‚é‚±‚Æ‚ª‚Å‚«‚Ü‚·B_x000d__x000a_Maximized 2 3 2 3" xfId="25913"/>
    <cellStyle name="oft Excel]_x000d__x000a_Comment=open=/f ‚ðŽw’è‚·‚é‚ÆAƒ†[ƒU[’è‹`ŠÖ”‚ðŠÖ”“\‚è•t‚¯‚Ìˆê——‚É“o˜^‚·‚é‚±‚Æ‚ª‚Å‚«‚Ü‚·B_x000d__x000a_Maximized 2 3 2 3 2" xfId="25914"/>
    <cellStyle name="oft Excel]_x000d__x000a_Comment=open=/f ‚ðŽw’è‚·‚é‚ÆAƒ†[ƒU[’è‹`ŠÖ”‚ðŠÖ”“\‚è•t‚¯‚Ìˆê——‚É“o˜^‚·‚é‚±‚Æ‚ª‚Å‚«‚Ü‚·B_x000d__x000a_Maximized 2 3 2 4" xfId="25915"/>
    <cellStyle name="oft Excel]_x000d__x000a_Comment=open=/f ‚ðŽw’è‚·‚é‚ÆAƒ†[ƒU[’è‹`ŠÖ”‚ðŠÖ”“\‚è•t‚¯‚Ìˆê——‚É“o˜^‚·‚é‚±‚Æ‚ª‚Å‚«‚Ü‚·B_x000d__x000a_Maximized 2 3 3" xfId="25916"/>
    <cellStyle name="oft Excel]_x000d__x000a_Comment=open=/f ‚ðŽw’è‚·‚é‚ÆAƒ†[ƒU[’è‹`ŠÖ”‚ðŠÖ”“\‚è•t‚¯‚Ìˆê——‚É“o˜^‚·‚é‚±‚Æ‚ª‚Å‚«‚Ü‚·B_x000d__x000a_Maximized 2 3 3 2" xfId="25917"/>
    <cellStyle name="oft Excel]_x000d__x000a_Comment=open=/f ‚ðŽw’è‚·‚é‚ÆAƒ†[ƒU[’è‹`ŠÖ”‚ðŠÖ”“\‚è•t‚¯‚Ìˆê——‚É“o˜^‚·‚é‚±‚Æ‚ª‚Å‚«‚Ü‚·B_x000d__x000a_Maximized 2 3 3 2 2" xfId="25918"/>
    <cellStyle name="oft Excel]_x000d__x000a_Comment=open=/f ‚ðŽw’è‚·‚é‚ÆAƒ†[ƒU[’è‹`ŠÖ”‚ðŠÖ”“\‚è•t‚¯‚Ìˆê——‚É“o˜^‚·‚é‚±‚Æ‚ª‚Å‚«‚Ü‚·B_x000d__x000a_Maximized 2 3 3 2 2 2" xfId="25919"/>
    <cellStyle name="oft Excel]_x000d__x000a_Comment=open=/f ‚ðŽw’è‚·‚é‚ÆAƒ†[ƒU[’è‹`ŠÖ”‚ðŠÖ”“\‚è•t‚¯‚Ìˆê——‚É“o˜^‚·‚é‚±‚Æ‚ª‚Å‚«‚Ü‚·B_x000d__x000a_Maximized 2 3 3 2 3" xfId="25920"/>
    <cellStyle name="oft Excel]_x000d__x000a_Comment=open=/f ‚ðŽw’è‚·‚é‚ÆAƒ†[ƒU[’è‹`ŠÖ”‚ðŠÖ”“\‚è•t‚¯‚Ìˆê——‚É“o˜^‚·‚é‚±‚Æ‚ª‚Å‚«‚Ü‚·B_x000d__x000a_Maximized 2 3 3 3" xfId="25921"/>
    <cellStyle name="oft Excel]_x000d__x000a_Comment=open=/f ‚ðŽw’è‚·‚é‚ÆAƒ†[ƒU[’è‹`ŠÖ”‚ðŠÖ”“\‚è•t‚¯‚Ìˆê——‚É“o˜^‚·‚é‚±‚Æ‚ª‚Å‚«‚Ü‚·B_x000d__x000a_Maximized 2 3 3 3 2" xfId="25922"/>
    <cellStyle name="oft Excel]_x000d__x000a_Comment=open=/f ‚ðŽw’è‚·‚é‚ÆAƒ†[ƒU[’è‹`ŠÖ”‚ðŠÖ”“\‚è•t‚¯‚Ìˆê——‚É“o˜^‚·‚é‚±‚Æ‚ª‚Å‚«‚Ü‚·B_x000d__x000a_Maximized 2 3 3 4" xfId="25923"/>
    <cellStyle name="oft Excel]_x000d__x000a_Comment=open=/f ‚ðŽw’è‚·‚é‚ÆAƒ†[ƒU[’è‹`ŠÖ”‚ðŠÖ”“\‚è•t‚¯‚Ìˆê——‚É“o˜^‚·‚é‚±‚Æ‚ª‚Å‚«‚Ü‚·B_x000d__x000a_Maximized 2 3 4" xfId="25924"/>
    <cellStyle name="oft Excel]_x000d__x000a_Comment=open=/f ‚ðŽw’è‚·‚é‚ÆAƒ†[ƒU[’è‹`ŠÖ”‚ðŠÖ”“\‚è•t‚¯‚Ìˆê——‚É“o˜^‚·‚é‚±‚Æ‚ª‚Å‚«‚Ü‚·B_x000d__x000a_Maximized 2 3 4 2" xfId="25925"/>
    <cellStyle name="oft Excel]_x000d__x000a_Comment=open=/f ‚ðŽw’è‚·‚é‚ÆAƒ†[ƒU[’è‹`ŠÖ”‚ðŠÖ”“\‚è•t‚¯‚Ìˆê——‚É“o˜^‚·‚é‚±‚Æ‚ª‚Å‚«‚Ü‚·B_x000d__x000a_Maximized 2 3 4 2 2" xfId="25926"/>
    <cellStyle name="oft Excel]_x000d__x000a_Comment=open=/f ‚ðŽw’è‚·‚é‚ÆAƒ†[ƒU[’è‹`ŠÖ”‚ðŠÖ”“\‚è•t‚¯‚Ìˆê——‚É“o˜^‚·‚é‚±‚Æ‚ª‚Å‚«‚Ü‚·B_x000d__x000a_Maximized 2 3 4 3" xfId="25927"/>
    <cellStyle name="oft Excel]_x000d__x000a_Comment=open=/f ‚ðŽw’è‚·‚é‚ÆAƒ†[ƒU[’è‹`ŠÖ”‚ðŠÖ”“\‚è•t‚¯‚Ìˆê——‚É“o˜^‚·‚é‚±‚Æ‚ª‚Å‚«‚Ü‚·B_x000d__x000a_Maximized 2 3 5" xfId="25928"/>
    <cellStyle name="oft Excel]_x000d__x000a_Comment=open=/f ‚ðŽw’è‚·‚é‚ÆAƒ†[ƒU[’è‹`ŠÖ”‚ðŠÖ”“\‚è•t‚¯‚Ìˆê——‚É“o˜^‚·‚é‚±‚Æ‚ª‚Å‚«‚Ü‚·B_x000d__x000a_Maximized 2 3 5 2" xfId="25929"/>
    <cellStyle name="oft Excel]_x000d__x000a_Comment=open=/f ‚ðŽw’è‚·‚é‚ÆAƒ†[ƒU[’è‹`ŠÖ”‚ðŠÖ”“\‚è•t‚¯‚Ìˆê——‚É“o˜^‚·‚é‚±‚Æ‚ª‚Å‚«‚Ü‚·B_x000d__x000a_Maximized 2 3 6" xfId="25930"/>
    <cellStyle name="oft Excel]_x000d__x000a_Comment=open=/f ‚ðŽw’è‚·‚é‚ÆAƒ†[ƒU[’è‹`ŠÖ”‚ðŠÖ”“\‚è•t‚¯‚Ìˆê——‚É“o˜^‚·‚é‚±‚Æ‚ª‚Å‚«‚Ü‚·B_x000d__x000a_Maximized 2 4" xfId="25931"/>
    <cellStyle name="oft Excel]_x000d__x000a_Comment=open=/f ‚ðŽw’è‚·‚é‚ÆAƒ†[ƒU[’è‹`ŠÖ”‚ðŠÖ”“\‚è•t‚¯‚Ìˆê——‚É“o˜^‚·‚é‚±‚Æ‚ª‚Å‚«‚Ü‚·B_x000d__x000a_Maximized 2 4 2" xfId="25932"/>
    <cellStyle name="oft Excel]_x000d__x000a_Comment=open=/f ‚ðŽw’è‚·‚é‚ÆAƒ†[ƒU[’è‹`ŠÖ”‚ðŠÖ”“\‚è•t‚¯‚Ìˆê——‚É“o˜^‚·‚é‚±‚Æ‚ª‚Å‚«‚Ü‚·B_x000d__x000a_Maximized 2 4 2 2" xfId="25933"/>
    <cellStyle name="oft Excel]_x000d__x000a_Comment=open=/f ‚ðŽw’è‚·‚é‚ÆAƒ†[ƒU[’è‹`ŠÖ”‚ðŠÖ”“\‚è•t‚¯‚Ìˆê——‚É“o˜^‚·‚é‚±‚Æ‚ª‚Å‚«‚Ü‚·B_x000d__x000a_Maximized 2 4 2 2 2" xfId="25934"/>
    <cellStyle name="oft Excel]_x000d__x000a_Comment=open=/f ‚ðŽw’è‚·‚é‚ÆAƒ†[ƒU[’è‹`ŠÖ”‚ðŠÖ”“\‚è•t‚¯‚Ìˆê——‚É“o˜^‚·‚é‚±‚Æ‚ª‚Å‚«‚Ü‚·B_x000d__x000a_Maximized 2 4 2 2 2 2" xfId="25935"/>
    <cellStyle name="oft Excel]_x000d__x000a_Comment=open=/f ‚ðŽw’è‚·‚é‚ÆAƒ†[ƒU[’è‹`ŠÖ”‚ðŠÖ”“\‚è•t‚¯‚Ìˆê——‚É“o˜^‚·‚é‚±‚Æ‚ª‚Å‚«‚Ü‚·B_x000d__x000a_Maximized 2 4 2 2 3" xfId="25936"/>
    <cellStyle name="oft Excel]_x000d__x000a_Comment=open=/f ‚ðŽw’è‚·‚é‚ÆAƒ†[ƒU[’è‹`ŠÖ”‚ðŠÖ”“\‚è•t‚¯‚Ìˆê——‚É“o˜^‚·‚é‚±‚Æ‚ª‚Å‚«‚Ü‚·B_x000d__x000a_Maximized 2 4 2 3" xfId="25937"/>
    <cellStyle name="oft Excel]_x000d__x000a_Comment=open=/f ‚ðŽw’è‚·‚é‚ÆAƒ†[ƒU[’è‹`ŠÖ”‚ðŠÖ”“\‚è•t‚¯‚Ìˆê——‚É“o˜^‚·‚é‚±‚Æ‚ª‚Å‚«‚Ü‚·B_x000d__x000a_Maximized 2 4 2 3 2" xfId="25938"/>
    <cellStyle name="oft Excel]_x000d__x000a_Comment=open=/f ‚ðŽw’è‚·‚é‚ÆAƒ†[ƒU[’è‹`ŠÖ”‚ðŠÖ”“\‚è•t‚¯‚Ìˆê——‚É“o˜^‚·‚é‚±‚Æ‚ª‚Å‚«‚Ü‚·B_x000d__x000a_Maximized 2 4 2 4" xfId="25939"/>
    <cellStyle name="oft Excel]_x000d__x000a_Comment=open=/f ‚ðŽw’è‚·‚é‚ÆAƒ†[ƒU[’è‹`ŠÖ”‚ðŠÖ”“\‚è•t‚¯‚Ìˆê——‚É“o˜^‚·‚é‚±‚Æ‚ª‚Å‚«‚Ü‚·B_x000d__x000a_Maximized 2 4 3" xfId="25940"/>
    <cellStyle name="oft Excel]_x000d__x000a_Comment=open=/f ‚ðŽw’è‚·‚é‚ÆAƒ†[ƒU[’è‹`ŠÖ”‚ðŠÖ”“\‚è•t‚¯‚Ìˆê——‚É“o˜^‚·‚é‚±‚Æ‚ª‚Å‚«‚Ü‚·B_x000d__x000a_Maximized 2 4 3 2" xfId="25941"/>
    <cellStyle name="oft Excel]_x000d__x000a_Comment=open=/f ‚ðŽw’è‚·‚é‚ÆAƒ†[ƒU[’è‹`ŠÖ”‚ðŠÖ”“\‚è•t‚¯‚Ìˆê——‚É“o˜^‚·‚é‚±‚Æ‚ª‚Å‚«‚Ü‚·B_x000d__x000a_Maximized 2 4 3 2 2" xfId="25942"/>
    <cellStyle name="oft Excel]_x000d__x000a_Comment=open=/f ‚ðŽw’è‚·‚é‚ÆAƒ†[ƒU[’è‹`ŠÖ”‚ðŠÖ”“\‚è•t‚¯‚Ìˆê——‚É“o˜^‚·‚é‚±‚Æ‚ª‚Å‚«‚Ü‚·B_x000d__x000a_Maximized 2 4 3 2 2 2" xfId="25943"/>
    <cellStyle name="oft Excel]_x000d__x000a_Comment=open=/f ‚ðŽw’è‚·‚é‚ÆAƒ†[ƒU[’è‹`ŠÖ”‚ðŠÖ”“\‚è•t‚¯‚Ìˆê——‚É“o˜^‚·‚é‚±‚Æ‚ª‚Å‚«‚Ü‚·B_x000d__x000a_Maximized 2 4 3 2 3" xfId="25944"/>
    <cellStyle name="oft Excel]_x000d__x000a_Comment=open=/f ‚ðŽw’è‚·‚é‚ÆAƒ†[ƒU[’è‹`ŠÖ”‚ðŠÖ”“\‚è•t‚¯‚Ìˆê——‚É“o˜^‚·‚é‚±‚Æ‚ª‚Å‚«‚Ü‚·B_x000d__x000a_Maximized 2 4 3 3" xfId="25945"/>
    <cellStyle name="oft Excel]_x000d__x000a_Comment=open=/f ‚ðŽw’è‚·‚é‚ÆAƒ†[ƒU[’è‹`ŠÖ”‚ðŠÖ”“\‚è•t‚¯‚Ìˆê——‚É“o˜^‚·‚é‚±‚Æ‚ª‚Å‚«‚Ü‚·B_x000d__x000a_Maximized 2 4 3 3 2" xfId="25946"/>
    <cellStyle name="oft Excel]_x000d__x000a_Comment=open=/f ‚ðŽw’è‚·‚é‚ÆAƒ†[ƒU[’è‹`ŠÖ”‚ðŠÖ”“\‚è•t‚¯‚Ìˆê——‚É“o˜^‚·‚é‚±‚Æ‚ª‚Å‚«‚Ü‚·B_x000d__x000a_Maximized 2 4 3 4" xfId="25947"/>
    <cellStyle name="oft Excel]_x000d__x000a_Comment=open=/f ‚ðŽw’è‚·‚é‚ÆAƒ†[ƒU[’è‹`ŠÖ”‚ðŠÖ”“\‚è•t‚¯‚Ìˆê——‚É“o˜^‚·‚é‚±‚Æ‚ª‚Å‚«‚Ü‚·B_x000d__x000a_Maximized 2 4 4" xfId="25948"/>
    <cellStyle name="oft Excel]_x000d__x000a_Comment=open=/f ‚ðŽw’è‚·‚é‚ÆAƒ†[ƒU[’è‹`ŠÖ”‚ðŠÖ”“\‚è•t‚¯‚Ìˆê——‚É“o˜^‚·‚é‚±‚Æ‚ª‚Å‚«‚Ü‚·B_x000d__x000a_Maximized 2 4 4 2" xfId="25949"/>
    <cellStyle name="oft Excel]_x000d__x000a_Comment=open=/f ‚ðŽw’è‚·‚é‚ÆAƒ†[ƒU[’è‹`ŠÖ”‚ðŠÖ”“\‚è•t‚¯‚Ìˆê——‚É“o˜^‚·‚é‚±‚Æ‚ª‚Å‚«‚Ü‚·B_x000d__x000a_Maximized 2 4 4 2 2" xfId="25950"/>
    <cellStyle name="oft Excel]_x000d__x000a_Comment=open=/f ‚ðŽw’è‚·‚é‚ÆAƒ†[ƒU[’è‹`ŠÖ”‚ðŠÖ”“\‚è•t‚¯‚Ìˆê——‚É“o˜^‚·‚é‚±‚Æ‚ª‚Å‚«‚Ü‚·B_x000d__x000a_Maximized 2 4 4 3" xfId="25951"/>
    <cellStyle name="oft Excel]_x000d__x000a_Comment=open=/f ‚ðŽw’è‚·‚é‚ÆAƒ†[ƒU[’è‹`ŠÖ”‚ðŠÖ”“\‚è•t‚¯‚Ìˆê——‚É“o˜^‚·‚é‚±‚Æ‚ª‚Å‚«‚Ü‚·B_x000d__x000a_Maximized 2 4 5" xfId="25952"/>
    <cellStyle name="oft Excel]_x000d__x000a_Comment=open=/f ‚ðŽw’è‚·‚é‚ÆAƒ†[ƒU[’è‹`ŠÖ”‚ðŠÖ”“\‚è•t‚¯‚Ìˆê——‚É“o˜^‚·‚é‚±‚Æ‚ª‚Å‚«‚Ü‚·B_x000d__x000a_Maximized 2 4 5 2" xfId="25953"/>
    <cellStyle name="oft Excel]_x000d__x000a_Comment=open=/f ‚ðŽw’è‚·‚é‚ÆAƒ†[ƒU[’è‹`ŠÖ”‚ðŠÖ”“\‚è•t‚¯‚Ìˆê——‚É“o˜^‚·‚é‚±‚Æ‚ª‚Å‚«‚Ü‚·B_x000d__x000a_Maximized 2 4 6" xfId="25954"/>
    <cellStyle name="oft Excel]_x000d__x000a_Comment=open=/f ‚ðŽw’è‚·‚é‚ÆAƒ†[ƒU[’è‹`ŠÖ”‚ðŠÖ”“\‚è•t‚¯‚Ìˆê——‚É“o˜^‚·‚é‚±‚Æ‚ª‚Å‚«‚Ü‚·B_x000d__x000a_Maximized 2 5" xfId="25955"/>
    <cellStyle name="oft Excel]_x000d__x000a_Comment=open=/f ‚ðŽw’è‚·‚é‚ÆAƒ†[ƒU[’è‹`ŠÖ”‚ðŠÖ”“\‚è•t‚¯‚Ìˆê——‚É“o˜^‚·‚é‚±‚Æ‚ª‚Å‚«‚Ü‚·B_x000d__x000a_Maximized 2 6" xfId="25956"/>
    <cellStyle name="oft Excel]_x000d__x000a_Comment=open=/f ‚ðŽw’è‚·‚é‚ÆAƒ†[ƒU[’è‹`ŠÖ”‚ðŠÖ”“\‚è•t‚¯‚Ìˆê——‚É“o˜^‚·‚é‚±‚Æ‚ª‚Å‚«‚Ü‚·B_x000d__x000a_Maximized 2 6 2" xfId="25957"/>
    <cellStyle name="oft Excel]_x000d__x000a_Comment=open=/f ‚ðŽw’è‚·‚é‚ÆAƒ†[ƒU[’è‹`ŠÖ”‚ðŠÖ”“\‚è•t‚¯‚Ìˆê——‚É“o˜^‚·‚é‚±‚Æ‚ª‚Å‚«‚Ü‚·B_x000d__x000a_Maximized 2 6 2 2" xfId="25958"/>
    <cellStyle name="oft Excel]_x000d__x000a_Comment=open=/f ‚ðŽw’è‚·‚é‚ÆAƒ†[ƒU[’è‹`ŠÖ”‚ðŠÖ”“\‚è•t‚¯‚Ìˆê——‚É“o˜^‚·‚é‚±‚Æ‚ª‚Å‚«‚Ü‚·B_x000d__x000a_Maximized 2 6 2 2 2" xfId="25959"/>
    <cellStyle name="oft Excel]_x000d__x000a_Comment=open=/f ‚ðŽw’è‚·‚é‚ÆAƒ†[ƒU[’è‹`ŠÖ”‚ðŠÖ”“\‚è•t‚¯‚Ìˆê——‚É“o˜^‚·‚é‚±‚Æ‚ª‚Å‚«‚Ü‚·B_x000d__x000a_Maximized 2 6 2 3" xfId="25960"/>
    <cellStyle name="oft Excel]_x000d__x000a_Comment=open=/f ‚ðŽw’è‚·‚é‚ÆAƒ†[ƒU[’è‹`ŠÖ”‚ðŠÖ”“\‚è•t‚¯‚Ìˆê——‚É“o˜^‚·‚é‚±‚Æ‚ª‚Å‚«‚Ü‚·B_x000d__x000a_Maximized 2 6 3" xfId="25961"/>
    <cellStyle name="oft Excel]_x000d__x000a_Comment=open=/f ‚ðŽw’è‚·‚é‚ÆAƒ†[ƒU[’è‹`ŠÖ”‚ðŠÖ”“\‚è•t‚¯‚Ìˆê——‚É“o˜^‚·‚é‚±‚Æ‚ª‚Å‚«‚Ü‚·B_x000d__x000a_Maximized 2 6 3 2" xfId="25962"/>
    <cellStyle name="oft Excel]_x000d__x000a_Comment=open=/f ‚ðŽw’è‚·‚é‚ÆAƒ†[ƒU[’è‹`ŠÖ”‚ðŠÖ”“\‚è•t‚¯‚Ìˆê——‚É“o˜^‚·‚é‚±‚Æ‚ª‚Å‚«‚Ü‚·B_x000d__x000a_Maximized 2 6 4" xfId="25963"/>
    <cellStyle name="oft Excel]_x000d__x000a_Comment=open=/f ‚ðŽw’è‚·‚é‚ÆAƒ†[ƒU[’è‹`ŠÖ”‚ðŠÖ”“\‚è•t‚¯‚Ìˆê——‚É“o˜^‚·‚é‚±‚Æ‚ª‚Å‚«‚Ü‚·B_x000d__x000a_Maximized 2 7" xfId="25964"/>
    <cellStyle name="oft Excel]_x000d__x000a_Comment=open=/f ‚ðŽw’è‚·‚é‚ÆAƒ†[ƒU[’è‹`ŠÖ”‚ðŠÖ”“\‚è•t‚¯‚Ìˆê——‚É“o˜^‚·‚é‚±‚Æ‚ª‚Å‚«‚Ü‚·B_x000d__x000a_Maximized 2 7 2" xfId="25965"/>
    <cellStyle name="oft Excel]_x000d__x000a_Comment=open=/f ‚ðŽw’è‚·‚é‚ÆAƒ†[ƒU[’è‹`ŠÖ”‚ðŠÖ”“\‚è•t‚¯‚Ìˆê——‚É“o˜^‚·‚é‚±‚Æ‚ª‚Å‚«‚Ü‚·B_x000d__x000a_Maximized 2 7 2 2" xfId="25966"/>
    <cellStyle name="oft Excel]_x000d__x000a_Comment=open=/f ‚ðŽw’è‚·‚é‚ÆAƒ†[ƒU[’è‹`ŠÖ”‚ðŠÖ”“\‚è•t‚¯‚Ìˆê——‚É“o˜^‚·‚é‚±‚Æ‚ª‚Å‚«‚Ü‚·B_x000d__x000a_Maximized 2 7 2 2 2" xfId="25967"/>
    <cellStyle name="oft Excel]_x000d__x000a_Comment=open=/f ‚ðŽw’è‚·‚é‚ÆAƒ†[ƒU[’è‹`ŠÖ”‚ðŠÖ”“\‚è•t‚¯‚Ìˆê——‚É“o˜^‚·‚é‚±‚Æ‚ª‚Å‚«‚Ü‚·B_x000d__x000a_Maximized 2 7 2 3" xfId="25968"/>
    <cellStyle name="oft Excel]_x000d__x000a_Comment=open=/f ‚ðŽw’è‚·‚é‚ÆAƒ†[ƒU[’è‹`ŠÖ”‚ðŠÖ”“\‚è•t‚¯‚Ìˆê——‚É“o˜^‚·‚é‚±‚Æ‚ª‚Å‚«‚Ü‚·B_x000d__x000a_Maximized 2 7 3" xfId="25969"/>
    <cellStyle name="oft Excel]_x000d__x000a_Comment=open=/f ‚ðŽw’è‚·‚é‚ÆAƒ†[ƒU[’è‹`ŠÖ”‚ðŠÖ”“\‚è•t‚¯‚Ìˆê——‚É“o˜^‚·‚é‚±‚Æ‚ª‚Å‚«‚Ü‚·B_x000d__x000a_Maximized 2 7 3 2" xfId="25970"/>
    <cellStyle name="oft Excel]_x000d__x000a_Comment=open=/f ‚ðŽw’è‚·‚é‚ÆAƒ†[ƒU[’è‹`ŠÖ”‚ðŠÖ”“\‚è•t‚¯‚Ìˆê——‚É“o˜^‚·‚é‚±‚Æ‚ª‚Å‚«‚Ü‚·B_x000d__x000a_Maximized 2 7 4" xfId="25971"/>
    <cellStyle name="oft Excel]_x000d__x000a_Comment=open=/f ‚ðŽw’è‚·‚é‚ÆAƒ†[ƒU[’è‹`ŠÖ”‚ðŠÖ”“\‚è•t‚¯‚Ìˆê——‚É“o˜^‚·‚é‚±‚Æ‚ª‚Å‚«‚Ü‚·B_x000d__x000a_Maximized 2 8" xfId="25972"/>
    <cellStyle name="oft Excel]_x000d__x000a_Comment=open=/f ‚ðŽw’è‚·‚é‚ÆAƒ†[ƒU[’è‹`ŠÖ”‚ðŠÖ”“\‚è•t‚¯‚Ìˆê——‚É“o˜^‚·‚é‚±‚Æ‚ª‚Å‚«‚Ü‚·B_x000d__x000a_Maximized 2 8 2" xfId="25973"/>
    <cellStyle name="oft Excel]_x000d__x000a_Comment=open=/f ‚ðŽw’è‚·‚é‚ÆAƒ†[ƒU[’è‹`ŠÖ”‚ðŠÖ”“\‚è•t‚¯‚Ìˆê——‚É“o˜^‚·‚é‚±‚Æ‚ª‚Å‚«‚Ü‚·B_x000d__x000a_Maximized 2 8 2 2" xfId="25974"/>
    <cellStyle name="oft Excel]_x000d__x000a_Comment=open=/f ‚ðŽw’è‚·‚é‚ÆAƒ†[ƒU[’è‹`ŠÖ”‚ðŠÖ”“\‚è•t‚¯‚Ìˆê——‚É“o˜^‚·‚é‚±‚Æ‚ª‚Å‚«‚Ü‚·B_x000d__x000a_Maximized 2 8 3" xfId="25975"/>
    <cellStyle name="oft Excel]_x000d__x000a_Comment=open=/f ‚ðŽw’è‚·‚é‚ÆAƒ†[ƒU[’è‹`ŠÖ”‚ðŠÖ”“\‚è•t‚¯‚Ìˆê——‚É“o˜^‚·‚é‚±‚Æ‚ª‚Å‚«‚Ü‚·B_x000d__x000a_Maximized 2 9" xfId="25976"/>
    <cellStyle name="oft Excel]_x000d__x000a_Comment=open=/f ‚ðŽw’è‚·‚é‚ÆAƒ†[ƒU[’è‹`ŠÖ”‚ðŠÖ”“\‚è•t‚¯‚Ìˆê——‚É“o˜^‚·‚é‚±‚Æ‚ª‚Å‚«‚Ü‚·B_x000d__x000a_Maximized 2 9 2" xfId="25977"/>
    <cellStyle name="oft Excel]_x000d__x000a_Comment=open=/f ‚ðŽw’è‚·‚é‚ÆAƒ†[ƒU[’è‹`ŠÖ”‚ðŠÖ”“\‚è•t‚¯‚Ìˆê——‚É“o˜^‚·‚é‚±‚Æ‚ª‚Å‚«‚Ü‚·B_x000d__x000a_Maximized 2 9 2 2" xfId="25978"/>
    <cellStyle name="oft Excel]_x000d__x000a_Comment=open=/f ‚ðŽw’è‚·‚é‚ÆAƒ†[ƒU[’è‹`ŠÖ”‚ðŠÖ”“\‚è•t‚¯‚Ìˆê——‚É“o˜^‚·‚é‚±‚Æ‚ª‚Å‚«‚Ü‚·B_x000d__x000a_Maximized 2 9 3" xfId="25979"/>
    <cellStyle name="oft Excel]_x000d__x000a_Comment=open=/f ‚ðŽw’è‚·‚é‚ÆAƒ†[ƒU[’è‹`ŠÖ”‚ðŠÖ”“\‚è•t‚¯‚Ìˆê——‚É“o˜^‚·‚é‚±‚Æ‚ª‚Å‚«‚Ü‚·B_x000d__x000a_Maximized 3" xfId="2052"/>
    <cellStyle name="oft Excel]_x000d__x000a_Comment=open=/f ‚ðŽw’è‚·‚é‚ÆAƒ†[ƒU[’è‹`ŠÖ”‚ðŠÖ”“\‚è•t‚¯‚Ìˆê——‚É“o˜^‚·‚é‚±‚Æ‚ª‚Å‚«‚Ü‚·B_x000d__x000a_Maximized 3 10" xfId="25980"/>
    <cellStyle name="oft Excel]_x000d__x000a_Comment=open=/f ‚ðŽw’è‚·‚é‚ÆAƒ†[ƒU[’è‹`ŠÖ”‚ðŠÖ”“\‚è•t‚¯‚Ìˆê——‚É“o˜^‚·‚é‚±‚Æ‚ª‚Å‚«‚Ü‚·B_x000d__x000a_Maximized 3 10 2" xfId="25981"/>
    <cellStyle name="oft Excel]_x000d__x000a_Comment=open=/f ‚ðŽw’è‚·‚é‚ÆAƒ†[ƒU[’è‹`ŠÖ”‚ðŠÖ”“\‚è•t‚¯‚Ìˆê——‚É“o˜^‚·‚é‚±‚Æ‚ª‚Å‚«‚Ü‚·B_x000d__x000a_Maximized 3 11" xfId="25982"/>
    <cellStyle name="oft Excel]_x000d__x000a_Comment=open=/f ‚ðŽw’è‚·‚é‚ÆAƒ†[ƒU[’è‹`ŠÖ”‚ðŠÖ”“\‚è•t‚¯‚Ìˆê——‚É“o˜^‚·‚é‚±‚Æ‚ª‚Å‚«‚Ü‚·B_x000d__x000a_Maximized 3 11 2" xfId="25983"/>
    <cellStyle name="oft Excel]_x000d__x000a_Comment=open=/f ‚ðŽw’è‚·‚é‚ÆAƒ†[ƒU[’è‹`ŠÖ”‚ðŠÖ”“\‚è•t‚¯‚Ìˆê——‚É“o˜^‚·‚é‚±‚Æ‚ª‚Å‚«‚Ü‚·B_x000d__x000a_Maximized 3 12" xfId="25984"/>
    <cellStyle name="oft Excel]_x000d__x000a_Comment=open=/f ‚ðŽw’è‚·‚é‚ÆAƒ†[ƒU[’è‹`ŠÖ”‚ðŠÖ”“\‚è•t‚¯‚Ìˆê——‚É“o˜^‚·‚é‚±‚Æ‚ª‚Å‚«‚Ü‚·B_x000d__x000a_Maximized 3 2" xfId="25985"/>
    <cellStyle name="oft Excel]_x000d__x000a_Comment=open=/f ‚ðŽw’è‚·‚é‚ÆAƒ†[ƒU[’è‹`ŠÖ”‚ðŠÖ”“\‚è•t‚¯‚Ìˆê——‚É“o˜^‚·‚é‚±‚Æ‚ª‚Å‚«‚Ü‚·B_x000d__x000a_Maximized 3 2 2" xfId="25986"/>
    <cellStyle name="oft Excel]_x000d__x000a_Comment=open=/f ‚ðŽw’è‚·‚é‚ÆAƒ†[ƒU[’è‹`ŠÖ”‚ðŠÖ”“\‚è•t‚¯‚Ìˆê——‚É“o˜^‚·‚é‚±‚Æ‚ª‚Å‚«‚Ü‚·B_x000d__x000a_Maximized 3 2 2 2" xfId="25987"/>
    <cellStyle name="oft Excel]_x000d__x000a_Comment=open=/f ‚ðŽw’è‚·‚é‚ÆAƒ†[ƒU[’è‹`ŠÖ”‚ðŠÖ”“\‚è•t‚¯‚Ìˆê——‚É“o˜^‚·‚é‚±‚Æ‚ª‚Å‚«‚Ü‚·B_x000d__x000a_Maximized 3 2 2 2 2" xfId="25988"/>
    <cellStyle name="oft Excel]_x000d__x000a_Comment=open=/f ‚ðŽw’è‚·‚é‚ÆAƒ†[ƒU[’è‹`ŠÖ”‚ðŠÖ”“\‚è•t‚¯‚Ìˆê——‚É“o˜^‚·‚é‚±‚Æ‚ª‚Å‚«‚Ü‚·B_x000d__x000a_Maximized 3 2 2 2 2 2" xfId="25989"/>
    <cellStyle name="oft Excel]_x000d__x000a_Comment=open=/f ‚ðŽw’è‚·‚é‚ÆAƒ†[ƒU[’è‹`ŠÖ”‚ðŠÖ”“\‚è•t‚¯‚Ìˆê——‚É“o˜^‚·‚é‚±‚Æ‚ª‚Å‚«‚Ü‚·B_x000d__x000a_Maximized 3 2 2 2 3" xfId="25990"/>
    <cellStyle name="oft Excel]_x000d__x000a_Comment=open=/f ‚ðŽw’è‚·‚é‚ÆAƒ†[ƒU[’è‹`ŠÖ”‚ðŠÖ”“\‚è•t‚¯‚Ìˆê——‚É“o˜^‚·‚é‚±‚Æ‚ª‚Å‚«‚Ü‚·B_x000d__x000a_Maximized 3 2 2 3" xfId="25991"/>
    <cellStyle name="oft Excel]_x000d__x000a_Comment=open=/f ‚ðŽw’è‚·‚é‚ÆAƒ†[ƒU[’è‹`ŠÖ”‚ðŠÖ”“\‚è•t‚¯‚Ìˆê——‚É“o˜^‚·‚é‚±‚Æ‚ª‚Å‚«‚Ü‚·B_x000d__x000a_Maximized 3 2 2 3 2" xfId="25992"/>
    <cellStyle name="oft Excel]_x000d__x000a_Comment=open=/f ‚ðŽw’è‚·‚é‚ÆAƒ†[ƒU[’è‹`ŠÖ”‚ðŠÖ”“\‚è•t‚¯‚Ìˆê——‚É“o˜^‚·‚é‚±‚Æ‚ª‚Å‚«‚Ü‚·B_x000d__x000a_Maximized 3 2 2 4" xfId="25993"/>
    <cellStyle name="oft Excel]_x000d__x000a_Comment=open=/f ‚ðŽw’è‚·‚é‚ÆAƒ†[ƒU[’è‹`ŠÖ”‚ðŠÖ”“\‚è•t‚¯‚Ìˆê——‚É“o˜^‚·‚é‚±‚Æ‚ª‚Å‚«‚Ü‚·B_x000d__x000a_Maximized 3 2 3" xfId="25994"/>
    <cellStyle name="oft Excel]_x000d__x000a_Comment=open=/f ‚ðŽw’è‚·‚é‚ÆAƒ†[ƒU[’è‹`ŠÖ”‚ðŠÖ”“\‚è•t‚¯‚Ìˆê——‚É“o˜^‚·‚é‚±‚Æ‚ª‚Å‚«‚Ü‚·B_x000d__x000a_Maximized 3 2 3 2" xfId="25995"/>
    <cellStyle name="oft Excel]_x000d__x000a_Comment=open=/f ‚ðŽw’è‚·‚é‚ÆAƒ†[ƒU[’è‹`ŠÖ”‚ðŠÖ”“\‚è•t‚¯‚Ìˆê——‚É“o˜^‚·‚é‚±‚Æ‚ª‚Å‚«‚Ü‚·B_x000d__x000a_Maximized 3 2 3 2 2" xfId="25996"/>
    <cellStyle name="oft Excel]_x000d__x000a_Comment=open=/f ‚ðŽw’è‚·‚é‚ÆAƒ†[ƒU[’è‹`ŠÖ”‚ðŠÖ”“\‚è•t‚¯‚Ìˆê——‚É“o˜^‚·‚é‚±‚Æ‚ª‚Å‚«‚Ü‚·B_x000d__x000a_Maximized 3 2 3 2 2 2" xfId="25997"/>
    <cellStyle name="oft Excel]_x000d__x000a_Comment=open=/f ‚ðŽw’è‚·‚é‚ÆAƒ†[ƒU[’è‹`ŠÖ”‚ðŠÖ”“\‚è•t‚¯‚Ìˆê——‚É“o˜^‚·‚é‚±‚Æ‚ª‚Å‚«‚Ü‚·B_x000d__x000a_Maximized 3 2 3 2 3" xfId="25998"/>
    <cellStyle name="oft Excel]_x000d__x000a_Comment=open=/f ‚ðŽw’è‚·‚é‚ÆAƒ†[ƒU[’è‹`ŠÖ”‚ðŠÖ”“\‚è•t‚¯‚Ìˆê——‚É“o˜^‚·‚é‚±‚Æ‚ª‚Å‚«‚Ü‚·B_x000d__x000a_Maximized 3 2 3 3" xfId="25999"/>
    <cellStyle name="oft Excel]_x000d__x000a_Comment=open=/f ‚ðŽw’è‚·‚é‚ÆAƒ†[ƒU[’è‹`ŠÖ”‚ðŠÖ”“\‚è•t‚¯‚Ìˆê——‚É“o˜^‚·‚é‚±‚Æ‚ª‚Å‚«‚Ü‚·B_x000d__x000a_Maximized 3 2 3 3 2" xfId="26000"/>
    <cellStyle name="oft Excel]_x000d__x000a_Comment=open=/f ‚ðŽw’è‚·‚é‚ÆAƒ†[ƒU[’è‹`ŠÖ”‚ðŠÖ”“\‚è•t‚¯‚Ìˆê——‚É“o˜^‚·‚é‚±‚Æ‚ª‚Å‚«‚Ü‚·B_x000d__x000a_Maximized 3 2 3 4" xfId="26001"/>
    <cellStyle name="oft Excel]_x000d__x000a_Comment=open=/f ‚ðŽw’è‚·‚é‚ÆAƒ†[ƒU[’è‹`ŠÖ”‚ðŠÖ”“\‚è•t‚¯‚Ìˆê——‚É“o˜^‚·‚é‚±‚Æ‚ª‚Å‚«‚Ü‚·B_x000d__x000a_Maximized 3 2 4" xfId="26002"/>
    <cellStyle name="oft Excel]_x000d__x000a_Comment=open=/f ‚ðŽw’è‚·‚é‚ÆAƒ†[ƒU[’è‹`ŠÖ”‚ðŠÖ”“\‚è•t‚¯‚Ìˆê——‚É“o˜^‚·‚é‚±‚Æ‚ª‚Å‚«‚Ü‚·B_x000d__x000a_Maximized 3 2 4 2" xfId="26003"/>
    <cellStyle name="oft Excel]_x000d__x000a_Comment=open=/f ‚ðŽw’è‚·‚é‚ÆAƒ†[ƒU[’è‹`ŠÖ”‚ðŠÖ”“\‚è•t‚¯‚Ìˆê——‚É“o˜^‚·‚é‚±‚Æ‚ª‚Å‚«‚Ü‚·B_x000d__x000a_Maximized 3 2 4 2 2" xfId="26004"/>
    <cellStyle name="oft Excel]_x000d__x000a_Comment=open=/f ‚ðŽw’è‚·‚é‚ÆAƒ†[ƒU[’è‹`ŠÖ”‚ðŠÖ”“\‚è•t‚¯‚Ìˆê——‚É“o˜^‚·‚é‚±‚Æ‚ª‚Å‚«‚Ü‚·B_x000d__x000a_Maximized 3 2 4 3" xfId="26005"/>
    <cellStyle name="oft Excel]_x000d__x000a_Comment=open=/f ‚ðŽw’è‚·‚é‚ÆAƒ†[ƒU[’è‹`ŠÖ”‚ðŠÖ”“\‚è•t‚¯‚Ìˆê——‚É“o˜^‚·‚é‚±‚Æ‚ª‚Å‚«‚Ü‚·B_x000d__x000a_Maximized 3 2 5" xfId="26006"/>
    <cellStyle name="oft Excel]_x000d__x000a_Comment=open=/f ‚ðŽw’è‚·‚é‚ÆAƒ†[ƒU[’è‹`ŠÖ”‚ðŠÖ”“\‚è•t‚¯‚Ìˆê——‚É“o˜^‚·‚é‚±‚Æ‚ª‚Å‚«‚Ü‚·B_x000d__x000a_Maximized 3 2 5 2" xfId="26007"/>
    <cellStyle name="oft Excel]_x000d__x000a_Comment=open=/f ‚ðŽw’è‚·‚é‚ÆAƒ†[ƒU[’è‹`ŠÖ”‚ðŠÖ”“\‚è•t‚¯‚Ìˆê——‚É“o˜^‚·‚é‚±‚Æ‚ª‚Å‚«‚Ü‚·B_x000d__x000a_Maximized 3 2 6" xfId="26008"/>
    <cellStyle name="oft Excel]_x000d__x000a_Comment=open=/f ‚ðŽw’è‚·‚é‚ÆAƒ†[ƒU[’è‹`ŠÖ”‚ðŠÖ”“\‚è•t‚¯‚Ìˆê——‚É“o˜^‚·‚é‚±‚Æ‚ª‚Å‚«‚Ü‚·B_x000d__x000a_Maximized 3 3" xfId="26009"/>
    <cellStyle name="oft Excel]_x000d__x000a_Comment=open=/f ‚ðŽw’è‚·‚é‚ÆAƒ†[ƒU[’è‹`ŠÖ”‚ðŠÖ”“\‚è•t‚¯‚Ìˆê——‚É“o˜^‚·‚é‚±‚Æ‚ª‚Å‚«‚Ü‚·B_x000d__x000a_Maximized 3 3 2" xfId="26010"/>
    <cellStyle name="oft Excel]_x000d__x000a_Comment=open=/f ‚ðŽw’è‚·‚é‚ÆAƒ†[ƒU[’è‹`ŠÖ”‚ðŠÖ”“\‚è•t‚¯‚Ìˆê——‚É“o˜^‚·‚é‚±‚Æ‚ª‚Å‚«‚Ü‚·B_x000d__x000a_Maximized 3 3 2 2" xfId="26011"/>
    <cellStyle name="oft Excel]_x000d__x000a_Comment=open=/f ‚ðŽw’è‚·‚é‚ÆAƒ†[ƒU[’è‹`ŠÖ”‚ðŠÖ”“\‚è•t‚¯‚Ìˆê——‚É“o˜^‚·‚é‚±‚Æ‚ª‚Å‚«‚Ü‚·B_x000d__x000a_Maximized 3 3 2 2 2" xfId="26012"/>
    <cellStyle name="oft Excel]_x000d__x000a_Comment=open=/f ‚ðŽw’è‚·‚é‚ÆAƒ†[ƒU[’è‹`ŠÖ”‚ðŠÖ”“\‚è•t‚¯‚Ìˆê——‚É“o˜^‚·‚é‚±‚Æ‚ª‚Å‚«‚Ü‚·B_x000d__x000a_Maximized 3 3 2 2 2 2" xfId="26013"/>
    <cellStyle name="oft Excel]_x000d__x000a_Comment=open=/f ‚ðŽw’è‚·‚é‚ÆAƒ†[ƒU[’è‹`ŠÖ”‚ðŠÖ”“\‚è•t‚¯‚Ìˆê——‚É“o˜^‚·‚é‚±‚Æ‚ª‚Å‚«‚Ü‚·B_x000d__x000a_Maximized 3 3 2 2 3" xfId="26014"/>
    <cellStyle name="oft Excel]_x000d__x000a_Comment=open=/f ‚ðŽw’è‚·‚é‚ÆAƒ†[ƒU[’è‹`ŠÖ”‚ðŠÖ”“\‚è•t‚¯‚Ìˆê——‚É“o˜^‚·‚é‚±‚Æ‚ª‚Å‚«‚Ü‚·B_x000d__x000a_Maximized 3 3 2 3" xfId="26015"/>
    <cellStyle name="oft Excel]_x000d__x000a_Comment=open=/f ‚ðŽw’è‚·‚é‚ÆAƒ†[ƒU[’è‹`ŠÖ”‚ðŠÖ”“\‚è•t‚¯‚Ìˆê——‚É“o˜^‚·‚é‚±‚Æ‚ª‚Å‚«‚Ü‚·B_x000d__x000a_Maximized 3 3 2 3 2" xfId="26016"/>
    <cellStyle name="oft Excel]_x000d__x000a_Comment=open=/f ‚ðŽw’è‚·‚é‚ÆAƒ†[ƒU[’è‹`ŠÖ”‚ðŠÖ”“\‚è•t‚¯‚Ìˆê——‚É“o˜^‚·‚é‚±‚Æ‚ª‚Å‚«‚Ü‚·B_x000d__x000a_Maximized 3 3 2 4" xfId="26017"/>
    <cellStyle name="oft Excel]_x000d__x000a_Comment=open=/f ‚ðŽw’è‚·‚é‚ÆAƒ†[ƒU[’è‹`ŠÖ”‚ðŠÖ”“\‚è•t‚¯‚Ìˆê——‚É“o˜^‚·‚é‚±‚Æ‚ª‚Å‚«‚Ü‚·B_x000d__x000a_Maximized 3 3 3" xfId="26018"/>
    <cellStyle name="oft Excel]_x000d__x000a_Comment=open=/f ‚ðŽw’è‚·‚é‚ÆAƒ†[ƒU[’è‹`ŠÖ”‚ðŠÖ”“\‚è•t‚¯‚Ìˆê——‚É“o˜^‚·‚é‚±‚Æ‚ª‚Å‚«‚Ü‚·B_x000d__x000a_Maximized 3 3 3 2" xfId="26019"/>
    <cellStyle name="oft Excel]_x000d__x000a_Comment=open=/f ‚ðŽw’è‚·‚é‚ÆAƒ†[ƒU[’è‹`ŠÖ”‚ðŠÖ”“\‚è•t‚¯‚Ìˆê——‚É“o˜^‚·‚é‚±‚Æ‚ª‚Å‚«‚Ü‚·B_x000d__x000a_Maximized 3 3 3 2 2" xfId="26020"/>
    <cellStyle name="oft Excel]_x000d__x000a_Comment=open=/f ‚ðŽw’è‚·‚é‚ÆAƒ†[ƒU[’è‹`ŠÖ”‚ðŠÖ”“\‚è•t‚¯‚Ìˆê——‚É“o˜^‚·‚é‚±‚Æ‚ª‚Å‚«‚Ü‚·B_x000d__x000a_Maximized 3 3 3 2 2 2" xfId="26021"/>
    <cellStyle name="oft Excel]_x000d__x000a_Comment=open=/f ‚ðŽw’è‚·‚é‚ÆAƒ†[ƒU[’è‹`ŠÖ”‚ðŠÖ”“\‚è•t‚¯‚Ìˆê——‚É“o˜^‚·‚é‚±‚Æ‚ª‚Å‚«‚Ü‚·B_x000d__x000a_Maximized 3 3 3 2 3" xfId="26022"/>
    <cellStyle name="oft Excel]_x000d__x000a_Comment=open=/f ‚ðŽw’è‚·‚é‚ÆAƒ†[ƒU[’è‹`ŠÖ”‚ðŠÖ”“\‚è•t‚¯‚Ìˆê——‚É“o˜^‚·‚é‚±‚Æ‚ª‚Å‚«‚Ü‚·B_x000d__x000a_Maximized 3 3 3 3" xfId="26023"/>
    <cellStyle name="oft Excel]_x000d__x000a_Comment=open=/f ‚ðŽw’è‚·‚é‚ÆAƒ†[ƒU[’è‹`ŠÖ”‚ðŠÖ”“\‚è•t‚¯‚Ìˆê——‚É“o˜^‚·‚é‚±‚Æ‚ª‚Å‚«‚Ü‚·B_x000d__x000a_Maximized 3 3 3 3 2" xfId="26024"/>
    <cellStyle name="oft Excel]_x000d__x000a_Comment=open=/f ‚ðŽw’è‚·‚é‚ÆAƒ†[ƒU[’è‹`ŠÖ”‚ðŠÖ”“\‚è•t‚¯‚Ìˆê——‚É“o˜^‚·‚é‚±‚Æ‚ª‚Å‚«‚Ü‚·B_x000d__x000a_Maximized 3 3 3 4" xfId="26025"/>
    <cellStyle name="oft Excel]_x000d__x000a_Comment=open=/f ‚ðŽw’è‚·‚é‚ÆAƒ†[ƒU[’è‹`ŠÖ”‚ðŠÖ”“\‚è•t‚¯‚Ìˆê——‚É“o˜^‚·‚é‚±‚Æ‚ª‚Å‚«‚Ü‚·B_x000d__x000a_Maximized 3 3 4" xfId="26026"/>
    <cellStyle name="oft Excel]_x000d__x000a_Comment=open=/f ‚ðŽw’è‚·‚é‚ÆAƒ†[ƒU[’è‹`ŠÖ”‚ðŠÖ”“\‚è•t‚¯‚Ìˆê——‚É“o˜^‚·‚é‚±‚Æ‚ª‚Å‚«‚Ü‚·B_x000d__x000a_Maximized 3 3 4 2" xfId="26027"/>
    <cellStyle name="oft Excel]_x000d__x000a_Comment=open=/f ‚ðŽw’è‚·‚é‚ÆAƒ†[ƒU[’è‹`ŠÖ”‚ðŠÖ”“\‚è•t‚¯‚Ìˆê——‚É“o˜^‚·‚é‚±‚Æ‚ª‚Å‚«‚Ü‚·B_x000d__x000a_Maximized 3 3 4 2 2" xfId="26028"/>
    <cellStyle name="oft Excel]_x000d__x000a_Comment=open=/f ‚ðŽw’è‚·‚é‚ÆAƒ†[ƒU[’è‹`ŠÖ”‚ðŠÖ”“\‚è•t‚¯‚Ìˆê——‚É“o˜^‚·‚é‚±‚Æ‚ª‚Å‚«‚Ü‚·B_x000d__x000a_Maximized 3 3 4 3" xfId="26029"/>
    <cellStyle name="oft Excel]_x000d__x000a_Comment=open=/f ‚ðŽw’è‚·‚é‚ÆAƒ†[ƒU[’è‹`ŠÖ”‚ðŠÖ”“\‚è•t‚¯‚Ìˆê——‚É“o˜^‚·‚é‚±‚Æ‚ª‚Å‚«‚Ü‚·B_x000d__x000a_Maximized 3 3 5" xfId="26030"/>
    <cellStyle name="oft Excel]_x000d__x000a_Comment=open=/f ‚ðŽw’è‚·‚é‚ÆAƒ†[ƒU[’è‹`ŠÖ”‚ðŠÖ”“\‚è•t‚¯‚Ìˆê——‚É“o˜^‚·‚é‚±‚Æ‚ª‚Å‚«‚Ü‚·B_x000d__x000a_Maximized 3 3 5 2" xfId="26031"/>
    <cellStyle name="oft Excel]_x000d__x000a_Comment=open=/f ‚ðŽw’è‚·‚é‚ÆAƒ†[ƒU[’è‹`ŠÖ”‚ðŠÖ”“\‚è•t‚¯‚Ìˆê——‚É“o˜^‚·‚é‚±‚Æ‚ª‚Å‚«‚Ü‚·B_x000d__x000a_Maximized 3 3 6" xfId="26032"/>
    <cellStyle name="oft Excel]_x000d__x000a_Comment=open=/f ‚ðŽw’è‚·‚é‚ÆAƒ†[ƒU[’è‹`ŠÖ”‚ðŠÖ”“\‚è•t‚¯‚Ìˆê——‚É“o˜^‚·‚é‚±‚Æ‚ª‚Å‚«‚Ü‚·B_x000d__x000a_Maximized 3 4" xfId="26033"/>
    <cellStyle name="oft Excel]_x000d__x000a_Comment=open=/f ‚ðŽw’è‚·‚é‚ÆAƒ†[ƒU[’è‹`ŠÖ”‚ðŠÖ”“\‚è•t‚¯‚Ìˆê——‚É“o˜^‚·‚é‚±‚Æ‚ª‚Å‚«‚Ü‚·B_x000d__x000a_Maximized 3 4 2" xfId="26034"/>
    <cellStyle name="oft Excel]_x000d__x000a_Comment=open=/f ‚ðŽw’è‚·‚é‚ÆAƒ†[ƒU[’è‹`ŠÖ”‚ðŠÖ”“\‚è•t‚¯‚Ìˆê——‚É“o˜^‚·‚é‚±‚Æ‚ª‚Å‚«‚Ü‚·B_x000d__x000a_Maximized 3 4 2 2" xfId="26035"/>
    <cellStyle name="oft Excel]_x000d__x000a_Comment=open=/f ‚ðŽw’è‚·‚é‚ÆAƒ†[ƒU[’è‹`ŠÖ”‚ðŠÖ”“\‚è•t‚¯‚Ìˆê——‚É“o˜^‚·‚é‚±‚Æ‚ª‚Å‚«‚Ü‚·B_x000d__x000a_Maximized 3 4 2 2 2" xfId="26036"/>
    <cellStyle name="oft Excel]_x000d__x000a_Comment=open=/f ‚ðŽw’è‚·‚é‚ÆAƒ†[ƒU[’è‹`ŠÖ”‚ðŠÖ”“\‚è•t‚¯‚Ìˆê——‚É“o˜^‚·‚é‚±‚Æ‚ª‚Å‚«‚Ü‚·B_x000d__x000a_Maximized 3 4 2 2 2 2" xfId="26037"/>
    <cellStyle name="oft Excel]_x000d__x000a_Comment=open=/f ‚ðŽw’è‚·‚é‚ÆAƒ†[ƒU[’è‹`ŠÖ”‚ðŠÖ”“\‚è•t‚¯‚Ìˆê——‚É“o˜^‚·‚é‚±‚Æ‚ª‚Å‚«‚Ü‚·B_x000d__x000a_Maximized 3 4 2 2 3" xfId="26038"/>
    <cellStyle name="oft Excel]_x000d__x000a_Comment=open=/f ‚ðŽw’è‚·‚é‚ÆAƒ†[ƒU[’è‹`ŠÖ”‚ðŠÖ”“\‚è•t‚¯‚Ìˆê——‚É“o˜^‚·‚é‚±‚Æ‚ª‚Å‚«‚Ü‚·B_x000d__x000a_Maximized 3 4 2 3" xfId="26039"/>
    <cellStyle name="oft Excel]_x000d__x000a_Comment=open=/f ‚ðŽw’è‚·‚é‚ÆAƒ†[ƒU[’è‹`ŠÖ”‚ðŠÖ”“\‚è•t‚¯‚Ìˆê——‚É“o˜^‚·‚é‚±‚Æ‚ª‚Å‚«‚Ü‚·B_x000d__x000a_Maximized 3 4 2 3 2" xfId="26040"/>
    <cellStyle name="oft Excel]_x000d__x000a_Comment=open=/f ‚ðŽw’è‚·‚é‚ÆAƒ†[ƒU[’è‹`ŠÖ”‚ðŠÖ”“\‚è•t‚¯‚Ìˆê——‚É“o˜^‚·‚é‚±‚Æ‚ª‚Å‚«‚Ü‚·B_x000d__x000a_Maximized 3 4 2 4" xfId="26041"/>
    <cellStyle name="oft Excel]_x000d__x000a_Comment=open=/f ‚ðŽw’è‚·‚é‚ÆAƒ†[ƒU[’è‹`ŠÖ”‚ðŠÖ”“\‚è•t‚¯‚Ìˆê——‚É“o˜^‚·‚é‚±‚Æ‚ª‚Å‚«‚Ü‚·B_x000d__x000a_Maximized 3 4 3" xfId="26042"/>
    <cellStyle name="oft Excel]_x000d__x000a_Comment=open=/f ‚ðŽw’è‚·‚é‚ÆAƒ†[ƒU[’è‹`ŠÖ”‚ðŠÖ”“\‚è•t‚¯‚Ìˆê——‚É“o˜^‚·‚é‚±‚Æ‚ª‚Å‚«‚Ü‚·B_x000d__x000a_Maximized 3 4 3 2" xfId="26043"/>
    <cellStyle name="oft Excel]_x000d__x000a_Comment=open=/f ‚ðŽw’è‚·‚é‚ÆAƒ†[ƒU[’è‹`ŠÖ”‚ðŠÖ”“\‚è•t‚¯‚Ìˆê——‚É“o˜^‚·‚é‚±‚Æ‚ª‚Å‚«‚Ü‚·B_x000d__x000a_Maximized 3 4 3 2 2" xfId="26044"/>
    <cellStyle name="oft Excel]_x000d__x000a_Comment=open=/f ‚ðŽw’è‚·‚é‚ÆAƒ†[ƒU[’è‹`ŠÖ”‚ðŠÖ”“\‚è•t‚¯‚Ìˆê——‚É“o˜^‚·‚é‚±‚Æ‚ª‚Å‚«‚Ü‚·B_x000d__x000a_Maximized 3 4 3 2 2 2" xfId="26045"/>
    <cellStyle name="oft Excel]_x000d__x000a_Comment=open=/f ‚ðŽw’è‚·‚é‚ÆAƒ†[ƒU[’è‹`ŠÖ”‚ðŠÖ”“\‚è•t‚¯‚Ìˆê——‚É“o˜^‚·‚é‚±‚Æ‚ª‚Å‚«‚Ü‚·B_x000d__x000a_Maximized 3 4 3 2 3" xfId="26046"/>
    <cellStyle name="oft Excel]_x000d__x000a_Comment=open=/f ‚ðŽw’è‚·‚é‚ÆAƒ†[ƒU[’è‹`ŠÖ”‚ðŠÖ”“\‚è•t‚¯‚Ìˆê——‚É“o˜^‚·‚é‚±‚Æ‚ª‚Å‚«‚Ü‚·B_x000d__x000a_Maximized 3 4 3 3" xfId="26047"/>
    <cellStyle name="oft Excel]_x000d__x000a_Comment=open=/f ‚ðŽw’è‚·‚é‚ÆAƒ†[ƒU[’è‹`ŠÖ”‚ðŠÖ”“\‚è•t‚¯‚Ìˆê——‚É“o˜^‚·‚é‚±‚Æ‚ª‚Å‚«‚Ü‚·B_x000d__x000a_Maximized 3 4 3 3 2" xfId="26048"/>
    <cellStyle name="oft Excel]_x000d__x000a_Comment=open=/f ‚ðŽw’è‚·‚é‚ÆAƒ†[ƒU[’è‹`ŠÖ”‚ðŠÖ”“\‚è•t‚¯‚Ìˆê——‚É“o˜^‚·‚é‚±‚Æ‚ª‚Å‚«‚Ü‚·B_x000d__x000a_Maximized 3 4 3 4" xfId="26049"/>
    <cellStyle name="oft Excel]_x000d__x000a_Comment=open=/f ‚ðŽw’è‚·‚é‚ÆAƒ†[ƒU[’è‹`ŠÖ”‚ðŠÖ”“\‚è•t‚¯‚Ìˆê——‚É“o˜^‚·‚é‚±‚Æ‚ª‚Å‚«‚Ü‚·B_x000d__x000a_Maximized 3 4 4" xfId="26050"/>
    <cellStyle name="oft Excel]_x000d__x000a_Comment=open=/f ‚ðŽw’è‚·‚é‚ÆAƒ†[ƒU[’è‹`ŠÖ”‚ðŠÖ”“\‚è•t‚¯‚Ìˆê——‚É“o˜^‚·‚é‚±‚Æ‚ª‚Å‚«‚Ü‚·B_x000d__x000a_Maximized 3 4 4 2" xfId="26051"/>
    <cellStyle name="oft Excel]_x000d__x000a_Comment=open=/f ‚ðŽw’è‚·‚é‚ÆAƒ†[ƒU[’è‹`ŠÖ”‚ðŠÖ”“\‚è•t‚¯‚Ìˆê——‚É“o˜^‚·‚é‚±‚Æ‚ª‚Å‚«‚Ü‚·B_x000d__x000a_Maximized 3 4 4 2 2" xfId="26052"/>
    <cellStyle name="oft Excel]_x000d__x000a_Comment=open=/f ‚ðŽw’è‚·‚é‚ÆAƒ†[ƒU[’è‹`ŠÖ”‚ðŠÖ”“\‚è•t‚¯‚Ìˆê——‚É“o˜^‚·‚é‚±‚Æ‚ª‚Å‚«‚Ü‚·B_x000d__x000a_Maximized 3 4 4 3" xfId="26053"/>
    <cellStyle name="oft Excel]_x000d__x000a_Comment=open=/f ‚ðŽw’è‚·‚é‚ÆAƒ†[ƒU[’è‹`ŠÖ”‚ðŠÖ”“\‚è•t‚¯‚Ìˆê——‚É“o˜^‚·‚é‚±‚Æ‚ª‚Å‚«‚Ü‚·B_x000d__x000a_Maximized 3 4 5" xfId="26054"/>
    <cellStyle name="oft Excel]_x000d__x000a_Comment=open=/f ‚ðŽw’è‚·‚é‚ÆAƒ†[ƒU[’è‹`ŠÖ”‚ðŠÖ”“\‚è•t‚¯‚Ìˆê——‚É“o˜^‚·‚é‚±‚Æ‚ª‚Å‚«‚Ü‚·B_x000d__x000a_Maximized 3 4 5 2" xfId="26055"/>
    <cellStyle name="oft Excel]_x000d__x000a_Comment=open=/f ‚ðŽw’è‚·‚é‚ÆAƒ†[ƒU[’è‹`ŠÖ”‚ðŠÖ”“\‚è•t‚¯‚Ìˆê——‚É“o˜^‚·‚é‚±‚Æ‚ª‚Å‚«‚Ü‚·B_x000d__x000a_Maximized 3 4 6" xfId="26056"/>
    <cellStyle name="oft Excel]_x000d__x000a_Comment=open=/f ‚ðŽw’è‚·‚é‚ÆAƒ†[ƒU[’è‹`ŠÖ”‚ðŠÖ”“\‚è•t‚¯‚Ìˆê——‚É“o˜^‚·‚é‚±‚Æ‚ª‚Å‚«‚Ü‚·B_x000d__x000a_Maximized 3 5" xfId="26057"/>
    <cellStyle name="oft Excel]_x000d__x000a_Comment=open=/f ‚ðŽw’è‚·‚é‚ÆAƒ†[ƒU[’è‹`ŠÖ”‚ðŠÖ”“\‚è•t‚¯‚Ìˆê——‚É“o˜^‚·‚é‚±‚Æ‚ª‚Å‚«‚Ü‚·B_x000d__x000a_Maximized 3 6" xfId="26058"/>
    <cellStyle name="oft Excel]_x000d__x000a_Comment=open=/f ‚ðŽw’è‚·‚é‚ÆAƒ†[ƒU[’è‹`ŠÖ”‚ðŠÖ”“\‚è•t‚¯‚Ìˆê——‚É“o˜^‚·‚é‚±‚Æ‚ª‚Å‚«‚Ü‚·B_x000d__x000a_Maximized 3 6 2" xfId="26059"/>
    <cellStyle name="oft Excel]_x000d__x000a_Comment=open=/f ‚ðŽw’è‚·‚é‚ÆAƒ†[ƒU[’è‹`ŠÖ”‚ðŠÖ”“\‚è•t‚¯‚Ìˆê——‚É“o˜^‚·‚é‚±‚Æ‚ª‚Å‚«‚Ü‚·B_x000d__x000a_Maximized 3 6 2 2" xfId="26060"/>
    <cellStyle name="oft Excel]_x000d__x000a_Comment=open=/f ‚ðŽw’è‚·‚é‚ÆAƒ†[ƒU[’è‹`ŠÖ”‚ðŠÖ”“\‚è•t‚¯‚Ìˆê——‚É“o˜^‚·‚é‚±‚Æ‚ª‚Å‚«‚Ü‚·B_x000d__x000a_Maximized 3 6 2 2 2" xfId="26061"/>
    <cellStyle name="oft Excel]_x000d__x000a_Comment=open=/f ‚ðŽw’è‚·‚é‚ÆAƒ†[ƒU[’è‹`ŠÖ”‚ðŠÖ”“\‚è•t‚¯‚Ìˆê——‚É“o˜^‚·‚é‚±‚Æ‚ª‚Å‚«‚Ü‚·B_x000d__x000a_Maximized 3 6 2 3" xfId="26062"/>
    <cellStyle name="oft Excel]_x000d__x000a_Comment=open=/f ‚ðŽw’è‚·‚é‚ÆAƒ†[ƒU[’è‹`ŠÖ”‚ðŠÖ”“\‚è•t‚¯‚Ìˆê——‚É“o˜^‚·‚é‚±‚Æ‚ª‚Å‚«‚Ü‚·B_x000d__x000a_Maximized 3 6 3" xfId="26063"/>
    <cellStyle name="oft Excel]_x000d__x000a_Comment=open=/f ‚ðŽw’è‚·‚é‚ÆAƒ†[ƒU[’è‹`ŠÖ”‚ðŠÖ”“\‚è•t‚¯‚Ìˆê——‚É“o˜^‚·‚é‚±‚Æ‚ª‚Å‚«‚Ü‚·B_x000d__x000a_Maximized 3 6 3 2" xfId="26064"/>
    <cellStyle name="oft Excel]_x000d__x000a_Comment=open=/f ‚ðŽw’è‚·‚é‚ÆAƒ†[ƒU[’è‹`ŠÖ”‚ðŠÖ”“\‚è•t‚¯‚Ìˆê——‚É“o˜^‚·‚é‚±‚Æ‚ª‚Å‚«‚Ü‚·B_x000d__x000a_Maximized 3 6 4" xfId="26065"/>
    <cellStyle name="oft Excel]_x000d__x000a_Comment=open=/f ‚ðŽw’è‚·‚é‚ÆAƒ†[ƒU[’è‹`ŠÖ”‚ðŠÖ”“\‚è•t‚¯‚Ìˆê——‚É“o˜^‚·‚é‚±‚Æ‚ª‚Å‚«‚Ü‚·B_x000d__x000a_Maximized 3 7" xfId="26066"/>
    <cellStyle name="oft Excel]_x000d__x000a_Comment=open=/f ‚ðŽw’è‚·‚é‚ÆAƒ†[ƒU[’è‹`ŠÖ”‚ðŠÖ”“\‚è•t‚¯‚Ìˆê——‚É“o˜^‚·‚é‚±‚Æ‚ª‚Å‚«‚Ü‚·B_x000d__x000a_Maximized 3 7 2" xfId="26067"/>
    <cellStyle name="oft Excel]_x000d__x000a_Comment=open=/f ‚ðŽw’è‚·‚é‚ÆAƒ†[ƒU[’è‹`ŠÖ”‚ðŠÖ”“\‚è•t‚¯‚Ìˆê——‚É“o˜^‚·‚é‚±‚Æ‚ª‚Å‚«‚Ü‚·B_x000d__x000a_Maximized 3 7 2 2" xfId="26068"/>
    <cellStyle name="oft Excel]_x000d__x000a_Comment=open=/f ‚ðŽw’è‚·‚é‚ÆAƒ†[ƒU[’è‹`ŠÖ”‚ðŠÖ”“\‚è•t‚¯‚Ìˆê——‚É“o˜^‚·‚é‚±‚Æ‚ª‚Å‚«‚Ü‚·B_x000d__x000a_Maximized 3 7 2 2 2" xfId="26069"/>
    <cellStyle name="oft Excel]_x000d__x000a_Comment=open=/f ‚ðŽw’è‚·‚é‚ÆAƒ†[ƒU[’è‹`ŠÖ”‚ðŠÖ”“\‚è•t‚¯‚Ìˆê——‚É“o˜^‚·‚é‚±‚Æ‚ª‚Å‚«‚Ü‚·B_x000d__x000a_Maximized 3 7 2 3" xfId="26070"/>
    <cellStyle name="oft Excel]_x000d__x000a_Comment=open=/f ‚ðŽw’è‚·‚é‚ÆAƒ†[ƒU[’è‹`ŠÖ”‚ðŠÖ”“\‚è•t‚¯‚Ìˆê——‚É“o˜^‚·‚é‚±‚Æ‚ª‚Å‚«‚Ü‚·B_x000d__x000a_Maximized 3 7 3" xfId="26071"/>
    <cellStyle name="oft Excel]_x000d__x000a_Comment=open=/f ‚ðŽw’è‚·‚é‚ÆAƒ†[ƒU[’è‹`ŠÖ”‚ðŠÖ”“\‚è•t‚¯‚Ìˆê——‚É“o˜^‚·‚é‚±‚Æ‚ª‚Å‚«‚Ü‚·B_x000d__x000a_Maximized 3 7 3 2" xfId="26072"/>
    <cellStyle name="oft Excel]_x000d__x000a_Comment=open=/f ‚ðŽw’è‚·‚é‚ÆAƒ†[ƒU[’è‹`ŠÖ”‚ðŠÖ”“\‚è•t‚¯‚Ìˆê——‚É“o˜^‚·‚é‚±‚Æ‚ª‚Å‚«‚Ü‚·B_x000d__x000a_Maximized 3 7 4" xfId="26073"/>
    <cellStyle name="oft Excel]_x000d__x000a_Comment=open=/f ‚ðŽw’è‚·‚é‚ÆAƒ†[ƒU[’è‹`ŠÖ”‚ðŠÖ”“\‚è•t‚¯‚Ìˆê——‚É“o˜^‚·‚é‚±‚Æ‚ª‚Å‚«‚Ü‚·B_x000d__x000a_Maximized 3 8" xfId="26074"/>
    <cellStyle name="oft Excel]_x000d__x000a_Comment=open=/f ‚ðŽw’è‚·‚é‚ÆAƒ†[ƒU[’è‹`ŠÖ”‚ðŠÖ”“\‚è•t‚¯‚Ìˆê——‚É“o˜^‚·‚é‚±‚Æ‚ª‚Å‚«‚Ü‚·B_x000d__x000a_Maximized 3 8 2" xfId="26075"/>
    <cellStyle name="oft Excel]_x000d__x000a_Comment=open=/f ‚ðŽw’è‚·‚é‚ÆAƒ†[ƒU[’è‹`ŠÖ”‚ðŠÖ”“\‚è•t‚¯‚Ìˆê——‚É“o˜^‚·‚é‚±‚Æ‚ª‚Å‚«‚Ü‚·B_x000d__x000a_Maximized 3 8 2 2" xfId="26076"/>
    <cellStyle name="oft Excel]_x000d__x000a_Comment=open=/f ‚ðŽw’è‚·‚é‚ÆAƒ†[ƒU[’è‹`ŠÖ”‚ðŠÖ”“\‚è•t‚¯‚Ìˆê——‚É“o˜^‚·‚é‚±‚Æ‚ª‚Å‚«‚Ü‚·B_x000d__x000a_Maximized 3 8 3" xfId="26077"/>
    <cellStyle name="oft Excel]_x000d__x000a_Comment=open=/f ‚ðŽw’è‚·‚é‚ÆAƒ†[ƒU[’è‹`ŠÖ”‚ðŠÖ”“\‚è•t‚¯‚Ìˆê——‚É“o˜^‚·‚é‚±‚Æ‚ª‚Å‚«‚Ü‚·B_x000d__x000a_Maximized 3 9" xfId="26078"/>
    <cellStyle name="oft Excel]_x000d__x000a_Comment=open=/f ‚ðŽw’è‚·‚é‚ÆAƒ†[ƒU[’è‹`ŠÖ”‚ðŠÖ”“\‚è•t‚¯‚Ìˆê——‚É“o˜^‚·‚é‚±‚Æ‚ª‚Å‚«‚Ü‚·B_x000d__x000a_Maximized 3 9 2" xfId="26079"/>
    <cellStyle name="oft Excel]_x000d__x000a_Comment=open=/f ‚ðŽw’è‚·‚é‚ÆAƒ†[ƒU[’è‹`ŠÖ”‚ðŠÖ”“\‚è•t‚¯‚Ìˆê——‚É“o˜^‚·‚é‚±‚Æ‚ª‚Å‚«‚Ü‚·B_x000d__x000a_Maximized 3 9 2 2" xfId="26080"/>
    <cellStyle name="oft Excel]_x000d__x000a_Comment=open=/f ‚ðŽw’è‚·‚é‚ÆAƒ†[ƒU[’è‹`ŠÖ”‚ðŠÖ”“\‚è•t‚¯‚Ìˆê——‚É“o˜^‚·‚é‚±‚Æ‚ª‚Å‚«‚Ü‚·B_x000d__x000a_Maximized 3 9 3" xfId="26081"/>
    <cellStyle name="oft Excel]_x000d__x000a_Comment=open=/f ‚ðŽw’è‚·‚é‚ÆAƒ†[ƒU[’è‹`ŠÖ”‚ðŠÖ”“\‚è•t‚¯‚Ìˆê——‚É“o˜^‚·‚é‚±‚Æ‚ª‚Å‚«‚Ü‚·B_x000d__x000a_Maximized 4" xfId="2053"/>
    <cellStyle name="oft Excel]_x000d__x000a_Comment=open=/f ‚ðŽw’è‚·‚é‚ÆAƒ†[ƒU[’è‹`ŠÖ”‚ðŠÖ”“\‚è•t‚¯‚Ìˆê——‚É“o˜^‚·‚é‚±‚Æ‚ª‚Å‚«‚Ü‚·B_x000d__x000a_Maximized 4 10" xfId="26082"/>
    <cellStyle name="oft Excel]_x000d__x000a_Comment=open=/f ‚ðŽw’è‚·‚é‚ÆAƒ†[ƒU[’è‹`ŠÖ”‚ðŠÖ”“\‚è•t‚¯‚Ìˆê——‚É“o˜^‚·‚é‚±‚Æ‚ª‚Å‚«‚Ü‚·B_x000d__x000a_Maximized 4 10 2" xfId="26083"/>
    <cellStyle name="oft Excel]_x000d__x000a_Comment=open=/f ‚ðŽw’è‚·‚é‚ÆAƒ†[ƒU[’è‹`ŠÖ”‚ðŠÖ”“\‚è•t‚¯‚Ìˆê——‚É“o˜^‚·‚é‚±‚Æ‚ª‚Å‚«‚Ü‚·B_x000d__x000a_Maximized 4 11" xfId="26084"/>
    <cellStyle name="oft Excel]_x000d__x000a_Comment=open=/f ‚ðŽw’è‚·‚é‚ÆAƒ†[ƒU[’è‹`ŠÖ”‚ðŠÖ”“\‚è•t‚¯‚Ìˆê——‚É“o˜^‚·‚é‚±‚Æ‚ª‚Å‚«‚Ü‚·B_x000d__x000a_Maximized 4 11 2" xfId="26085"/>
    <cellStyle name="oft Excel]_x000d__x000a_Comment=open=/f ‚ðŽw’è‚·‚é‚ÆAƒ†[ƒU[’è‹`ŠÖ”‚ðŠÖ”“\‚è•t‚¯‚Ìˆê——‚É“o˜^‚·‚é‚±‚Æ‚ª‚Å‚«‚Ü‚·B_x000d__x000a_Maximized 4 12" xfId="26086"/>
    <cellStyle name="oft Excel]_x000d__x000a_Comment=open=/f ‚ðŽw’è‚·‚é‚ÆAƒ†[ƒU[’è‹`ŠÖ”‚ðŠÖ”“\‚è•t‚¯‚Ìˆê——‚É“o˜^‚·‚é‚±‚Æ‚ª‚Å‚«‚Ü‚·B_x000d__x000a_Maximized 4 2" xfId="26087"/>
    <cellStyle name="oft Excel]_x000d__x000a_Comment=open=/f ‚ðŽw’è‚·‚é‚ÆAƒ†[ƒU[’è‹`ŠÖ”‚ðŠÖ”“\‚è•t‚¯‚Ìˆê——‚É“o˜^‚·‚é‚±‚Æ‚ª‚Å‚«‚Ü‚·B_x000d__x000a_Maximized 4 2 2" xfId="26088"/>
    <cellStyle name="oft Excel]_x000d__x000a_Comment=open=/f ‚ðŽw’è‚·‚é‚ÆAƒ†[ƒU[’è‹`ŠÖ”‚ðŠÖ”“\‚è•t‚¯‚Ìˆê——‚É“o˜^‚·‚é‚±‚Æ‚ª‚Å‚«‚Ü‚·B_x000d__x000a_Maximized 4 2 2 2" xfId="26089"/>
    <cellStyle name="oft Excel]_x000d__x000a_Comment=open=/f ‚ðŽw’è‚·‚é‚ÆAƒ†[ƒU[’è‹`ŠÖ”‚ðŠÖ”“\‚è•t‚¯‚Ìˆê——‚É“o˜^‚·‚é‚±‚Æ‚ª‚Å‚«‚Ü‚·B_x000d__x000a_Maximized 4 2 2 2 2" xfId="26090"/>
    <cellStyle name="oft Excel]_x000d__x000a_Comment=open=/f ‚ðŽw’è‚·‚é‚ÆAƒ†[ƒU[’è‹`ŠÖ”‚ðŠÖ”“\‚è•t‚¯‚Ìˆê——‚É“o˜^‚·‚é‚±‚Æ‚ª‚Å‚«‚Ü‚·B_x000d__x000a_Maximized 4 2 2 2 2 2" xfId="26091"/>
    <cellStyle name="oft Excel]_x000d__x000a_Comment=open=/f ‚ðŽw’è‚·‚é‚ÆAƒ†[ƒU[’è‹`ŠÖ”‚ðŠÖ”“\‚è•t‚¯‚Ìˆê——‚É“o˜^‚·‚é‚±‚Æ‚ª‚Å‚«‚Ü‚·B_x000d__x000a_Maximized 4 2 2 2 3" xfId="26092"/>
    <cellStyle name="oft Excel]_x000d__x000a_Comment=open=/f ‚ðŽw’è‚·‚é‚ÆAƒ†[ƒU[’è‹`ŠÖ”‚ðŠÖ”“\‚è•t‚¯‚Ìˆê——‚É“o˜^‚·‚é‚±‚Æ‚ª‚Å‚«‚Ü‚·B_x000d__x000a_Maximized 4 2 2 3" xfId="26093"/>
    <cellStyle name="oft Excel]_x000d__x000a_Comment=open=/f ‚ðŽw’è‚·‚é‚ÆAƒ†[ƒU[’è‹`ŠÖ”‚ðŠÖ”“\‚è•t‚¯‚Ìˆê——‚É“o˜^‚·‚é‚±‚Æ‚ª‚Å‚«‚Ü‚·B_x000d__x000a_Maximized 4 2 2 3 2" xfId="26094"/>
    <cellStyle name="oft Excel]_x000d__x000a_Comment=open=/f ‚ðŽw’è‚·‚é‚ÆAƒ†[ƒU[’è‹`ŠÖ”‚ðŠÖ”“\‚è•t‚¯‚Ìˆê——‚É“o˜^‚·‚é‚±‚Æ‚ª‚Å‚«‚Ü‚·B_x000d__x000a_Maximized 4 2 2 4" xfId="26095"/>
    <cellStyle name="oft Excel]_x000d__x000a_Comment=open=/f ‚ðŽw’è‚·‚é‚ÆAƒ†[ƒU[’è‹`ŠÖ”‚ðŠÖ”“\‚è•t‚¯‚Ìˆê——‚É“o˜^‚·‚é‚±‚Æ‚ª‚Å‚«‚Ü‚·B_x000d__x000a_Maximized 4 2 3" xfId="26096"/>
    <cellStyle name="oft Excel]_x000d__x000a_Comment=open=/f ‚ðŽw’è‚·‚é‚ÆAƒ†[ƒU[’è‹`ŠÖ”‚ðŠÖ”“\‚è•t‚¯‚Ìˆê——‚É“o˜^‚·‚é‚±‚Æ‚ª‚Å‚«‚Ü‚·B_x000d__x000a_Maximized 4 2 3 2" xfId="26097"/>
    <cellStyle name="oft Excel]_x000d__x000a_Comment=open=/f ‚ðŽw’è‚·‚é‚ÆAƒ†[ƒU[’è‹`ŠÖ”‚ðŠÖ”“\‚è•t‚¯‚Ìˆê——‚É“o˜^‚·‚é‚±‚Æ‚ª‚Å‚«‚Ü‚·B_x000d__x000a_Maximized 4 2 3 2 2" xfId="26098"/>
    <cellStyle name="oft Excel]_x000d__x000a_Comment=open=/f ‚ðŽw’è‚·‚é‚ÆAƒ†[ƒU[’è‹`ŠÖ”‚ðŠÖ”“\‚è•t‚¯‚Ìˆê——‚É“o˜^‚·‚é‚±‚Æ‚ª‚Å‚«‚Ü‚·B_x000d__x000a_Maximized 4 2 3 2 2 2" xfId="26099"/>
    <cellStyle name="oft Excel]_x000d__x000a_Comment=open=/f ‚ðŽw’è‚·‚é‚ÆAƒ†[ƒU[’è‹`ŠÖ”‚ðŠÖ”“\‚è•t‚¯‚Ìˆê——‚É“o˜^‚·‚é‚±‚Æ‚ª‚Å‚«‚Ü‚·B_x000d__x000a_Maximized 4 2 3 2 3" xfId="26100"/>
    <cellStyle name="oft Excel]_x000d__x000a_Comment=open=/f ‚ðŽw’è‚·‚é‚ÆAƒ†[ƒU[’è‹`ŠÖ”‚ðŠÖ”“\‚è•t‚¯‚Ìˆê——‚É“o˜^‚·‚é‚±‚Æ‚ª‚Å‚«‚Ü‚·B_x000d__x000a_Maximized 4 2 3 3" xfId="26101"/>
    <cellStyle name="oft Excel]_x000d__x000a_Comment=open=/f ‚ðŽw’è‚·‚é‚ÆAƒ†[ƒU[’è‹`ŠÖ”‚ðŠÖ”“\‚è•t‚¯‚Ìˆê——‚É“o˜^‚·‚é‚±‚Æ‚ª‚Å‚«‚Ü‚·B_x000d__x000a_Maximized 4 2 3 3 2" xfId="26102"/>
    <cellStyle name="oft Excel]_x000d__x000a_Comment=open=/f ‚ðŽw’è‚·‚é‚ÆAƒ†[ƒU[’è‹`ŠÖ”‚ðŠÖ”“\‚è•t‚¯‚Ìˆê——‚É“o˜^‚·‚é‚±‚Æ‚ª‚Å‚«‚Ü‚·B_x000d__x000a_Maximized 4 2 3 4" xfId="26103"/>
    <cellStyle name="oft Excel]_x000d__x000a_Comment=open=/f ‚ðŽw’è‚·‚é‚ÆAƒ†[ƒU[’è‹`ŠÖ”‚ðŠÖ”“\‚è•t‚¯‚Ìˆê——‚É“o˜^‚·‚é‚±‚Æ‚ª‚Å‚«‚Ü‚·B_x000d__x000a_Maximized 4 2 4" xfId="26104"/>
    <cellStyle name="oft Excel]_x000d__x000a_Comment=open=/f ‚ðŽw’è‚·‚é‚ÆAƒ†[ƒU[’è‹`ŠÖ”‚ðŠÖ”“\‚è•t‚¯‚Ìˆê——‚É“o˜^‚·‚é‚±‚Æ‚ª‚Å‚«‚Ü‚·B_x000d__x000a_Maximized 4 2 4 2" xfId="26105"/>
    <cellStyle name="oft Excel]_x000d__x000a_Comment=open=/f ‚ðŽw’è‚·‚é‚ÆAƒ†[ƒU[’è‹`ŠÖ”‚ðŠÖ”“\‚è•t‚¯‚Ìˆê——‚É“o˜^‚·‚é‚±‚Æ‚ª‚Å‚«‚Ü‚·B_x000d__x000a_Maximized 4 2 4 2 2" xfId="26106"/>
    <cellStyle name="oft Excel]_x000d__x000a_Comment=open=/f ‚ðŽw’è‚·‚é‚ÆAƒ†[ƒU[’è‹`ŠÖ”‚ðŠÖ”“\‚è•t‚¯‚Ìˆê——‚É“o˜^‚·‚é‚±‚Æ‚ª‚Å‚«‚Ü‚·B_x000d__x000a_Maximized 4 2 4 3" xfId="26107"/>
    <cellStyle name="oft Excel]_x000d__x000a_Comment=open=/f ‚ðŽw’è‚·‚é‚ÆAƒ†[ƒU[’è‹`ŠÖ”‚ðŠÖ”“\‚è•t‚¯‚Ìˆê——‚É“o˜^‚·‚é‚±‚Æ‚ª‚Å‚«‚Ü‚·B_x000d__x000a_Maximized 4 2 5" xfId="26108"/>
    <cellStyle name="oft Excel]_x000d__x000a_Comment=open=/f ‚ðŽw’è‚·‚é‚ÆAƒ†[ƒU[’è‹`ŠÖ”‚ðŠÖ”“\‚è•t‚¯‚Ìˆê——‚É“o˜^‚·‚é‚±‚Æ‚ª‚Å‚«‚Ü‚·B_x000d__x000a_Maximized 4 2 5 2" xfId="26109"/>
    <cellStyle name="oft Excel]_x000d__x000a_Comment=open=/f ‚ðŽw’è‚·‚é‚ÆAƒ†[ƒU[’è‹`ŠÖ”‚ðŠÖ”“\‚è•t‚¯‚Ìˆê——‚É“o˜^‚·‚é‚±‚Æ‚ª‚Å‚«‚Ü‚·B_x000d__x000a_Maximized 4 2 6" xfId="26110"/>
    <cellStyle name="oft Excel]_x000d__x000a_Comment=open=/f ‚ðŽw’è‚·‚é‚ÆAƒ†[ƒU[’è‹`ŠÖ”‚ðŠÖ”“\‚è•t‚¯‚Ìˆê——‚É“o˜^‚·‚é‚±‚Æ‚ª‚Å‚«‚Ü‚·B_x000d__x000a_Maximized 4 3" xfId="26111"/>
    <cellStyle name="oft Excel]_x000d__x000a_Comment=open=/f ‚ðŽw’è‚·‚é‚ÆAƒ†[ƒU[’è‹`ŠÖ”‚ðŠÖ”“\‚è•t‚¯‚Ìˆê——‚É“o˜^‚·‚é‚±‚Æ‚ª‚Å‚«‚Ü‚·B_x000d__x000a_Maximized 4 3 2" xfId="26112"/>
    <cellStyle name="oft Excel]_x000d__x000a_Comment=open=/f ‚ðŽw’è‚·‚é‚ÆAƒ†[ƒU[’è‹`ŠÖ”‚ðŠÖ”“\‚è•t‚¯‚Ìˆê——‚É“o˜^‚·‚é‚±‚Æ‚ª‚Å‚«‚Ü‚·B_x000d__x000a_Maximized 4 3 2 2" xfId="26113"/>
    <cellStyle name="oft Excel]_x000d__x000a_Comment=open=/f ‚ðŽw’è‚·‚é‚ÆAƒ†[ƒU[’è‹`ŠÖ”‚ðŠÖ”“\‚è•t‚¯‚Ìˆê——‚É“o˜^‚·‚é‚±‚Æ‚ª‚Å‚«‚Ü‚·B_x000d__x000a_Maximized 4 3 2 2 2" xfId="26114"/>
    <cellStyle name="oft Excel]_x000d__x000a_Comment=open=/f ‚ðŽw’è‚·‚é‚ÆAƒ†[ƒU[’è‹`ŠÖ”‚ðŠÖ”“\‚è•t‚¯‚Ìˆê——‚É“o˜^‚·‚é‚±‚Æ‚ª‚Å‚«‚Ü‚·B_x000d__x000a_Maximized 4 3 2 2 2 2" xfId="26115"/>
    <cellStyle name="oft Excel]_x000d__x000a_Comment=open=/f ‚ðŽw’è‚·‚é‚ÆAƒ†[ƒU[’è‹`ŠÖ”‚ðŠÖ”“\‚è•t‚¯‚Ìˆê——‚É“o˜^‚·‚é‚±‚Æ‚ª‚Å‚«‚Ü‚·B_x000d__x000a_Maximized 4 3 2 2 3" xfId="26116"/>
    <cellStyle name="oft Excel]_x000d__x000a_Comment=open=/f ‚ðŽw’è‚·‚é‚ÆAƒ†[ƒU[’è‹`ŠÖ”‚ðŠÖ”“\‚è•t‚¯‚Ìˆê——‚É“o˜^‚·‚é‚±‚Æ‚ª‚Å‚«‚Ü‚·B_x000d__x000a_Maximized 4 3 2 3" xfId="26117"/>
    <cellStyle name="oft Excel]_x000d__x000a_Comment=open=/f ‚ðŽw’è‚·‚é‚ÆAƒ†[ƒU[’è‹`ŠÖ”‚ðŠÖ”“\‚è•t‚¯‚Ìˆê——‚É“o˜^‚·‚é‚±‚Æ‚ª‚Å‚«‚Ü‚·B_x000d__x000a_Maximized 4 3 2 3 2" xfId="26118"/>
    <cellStyle name="oft Excel]_x000d__x000a_Comment=open=/f ‚ðŽw’è‚·‚é‚ÆAƒ†[ƒU[’è‹`ŠÖ”‚ðŠÖ”“\‚è•t‚¯‚Ìˆê——‚É“o˜^‚·‚é‚±‚Æ‚ª‚Å‚«‚Ü‚·B_x000d__x000a_Maximized 4 3 2 4" xfId="26119"/>
    <cellStyle name="oft Excel]_x000d__x000a_Comment=open=/f ‚ðŽw’è‚·‚é‚ÆAƒ†[ƒU[’è‹`ŠÖ”‚ðŠÖ”“\‚è•t‚¯‚Ìˆê——‚É“o˜^‚·‚é‚±‚Æ‚ª‚Å‚«‚Ü‚·B_x000d__x000a_Maximized 4 3 3" xfId="26120"/>
    <cellStyle name="oft Excel]_x000d__x000a_Comment=open=/f ‚ðŽw’è‚·‚é‚ÆAƒ†[ƒU[’è‹`ŠÖ”‚ðŠÖ”“\‚è•t‚¯‚Ìˆê——‚É“o˜^‚·‚é‚±‚Æ‚ª‚Å‚«‚Ü‚·B_x000d__x000a_Maximized 4 3 3 2" xfId="26121"/>
    <cellStyle name="oft Excel]_x000d__x000a_Comment=open=/f ‚ðŽw’è‚·‚é‚ÆAƒ†[ƒU[’è‹`ŠÖ”‚ðŠÖ”“\‚è•t‚¯‚Ìˆê——‚É“o˜^‚·‚é‚±‚Æ‚ª‚Å‚«‚Ü‚·B_x000d__x000a_Maximized 4 3 3 2 2" xfId="26122"/>
    <cellStyle name="oft Excel]_x000d__x000a_Comment=open=/f ‚ðŽw’è‚·‚é‚ÆAƒ†[ƒU[’è‹`ŠÖ”‚ðŠÖ”“\‚è•t‚¯‚Ìˆê——‚É“o˜^‚·‚é‚±‚Æ‚ª‚Å‚«‚Ü‚·B_x000d__x000a_Maximized 4 3 3 2 2 2" xfId="26123"/>
    <cellStyle name="oft Excel]_x000d__x000a_Comment=open=/f ‚ðŽw’è‚·‚é‚ÆAƒ†[ƒU[’è‹`ŠÖ”‚ðŠÖ”“\‚è•t‚¯‚Ìˆê——‚É“o˜^‚·‚é‚±‚Æ‚ª‚Å‚«‚Ü‚·B_x000d__x000a_Maximized 4 3 3 2 3" xfId="26124"/>
    <cellStyle name="oft Excel]_x000d__x000a_Comment=open=/f ‚ðŽw’è‚·‚é‚ÆAƒ†[ƒU[’è‹`ŠÖ”‚ðŠÖ”“\‚è•t‚¯‚Ìˆê——‚É“o˜^‚·‚é‚±‚Æ‚ª‚Å‚«‚Ü‚·B_x000d__x000a_Maximized 4 3 3 3" xfId="26125"/>
    <cellStyle name="oft Excel]_x000d__x000a_Comment=open=/f ‚ðŽw’è‚·‚é‚ÆAƒ†[ƒU[’è‹`ŠÖ”‚ðŠÖ”“\‚è•t‚¯‚Ìˆê——‚É“o˜^‚·‚é‚±‚Æ‚ª‚Å‚«‚Ü‚·B_x000d__x000a_Maximized 4 3 3 3 2" xfId="26126"/>
    <cellStyle name="oft Excel]_x000d__x000a_Comment=open=/f ‚ðŽw’è‚·‚é‚ÆAƒ†[ƒU[’è‹`ŠÖ”‚ðŠÖ”“\‚è•t‚¯‚Ìˆê——‚É“o˜^‚·‚é‚±‚Æ‚ª‚Å‚«‚Ü‚·B_x000d__x000a_Maximized 4 3 3 4" xfId="26127"/>
    <cellStyle name="oft Excel]_x000d__x000a_Comment=open=/f ‚ðŽw’è‚·‚é‚ÆAƒ†[ƒU[’è‹`ŠÖ”‚ðŠÖ”“\‚è•t‚¯‚Ìˆê——‚É“o˜^‚·‚é‚±‚Æ‚ª‚Å‚«‚Ü‚·B_x000d__x000a_Maximized 4 3 4" xfId="26128"/>
    <cellStyle name="oft Excel]_x000d__x000a_Comment=open=/f ‚ðŽw’è‚·‚é‚ÆAƒ†[ƒU[’è‹`ŠÖ”‚ðŠÖ”“\‚è•t‚¯‚Ìˆê——‚É“o˜^‚·‚é‚±‚Æ‚ª‚Å‚«‚Ü‚·B_x000d__x000a_Maximized 4 3 4 2" xfId="26129"/>
    <cellStyle name="oft Excel]_x000d__x000a_Comment=open=/f ‚ðŽw’è‚·‚é‚ÆAƒ†[ƒU[’è‹`ŠÖ”‚ðŠÖ”“\‚è•t‚¯‚Ìˆê——‚É“o˜^‚·‚é‚±‚Æ‚ª‚Å‚«‚Ü‚·B_x000d__x000a_Maximized 4 3 4 2 2" xfId="26130"/>
    <cellStyle name="oft Excel]_x000d__x000a_Comment=open=/f ‚ðŽw’è‚·‚é‚ÆAƒ†[ƒU[’è‹`ŠÖ”‚ðŠÖ”“\‚è•t‚¯‚Ìˆê——‚É“o˜^‚·‚é‚±‚Æ‚ª‚Å‚«‚Ü‚·B_x000d__x000a_Maximized 4 3 4 3" xfId="26131"/>
    <cellStyle name="oft Excel]_x000d__x000a_Comment=open=/f ‚ðŽw’è‚·‚é‚ÆAƒ†[ƒU[’è‹`ŠÖ”‚ðŠÖ”“\‚è•t‚¯‚Ìˆê——‚É“o˜^‚·‚é‚±‚Æ‚ª‚Å‚«‚Ü‚·B_x000d__x000a_Maximized 4 3 5" xfId="26132"/>
    <cellStyle name="oft Excel]_x000d__x000a_Comment=open=/f ‚ðŽw’è‚·‚é‚ÆAƒ†[ƒU[’è‹`ŠÖ”‚ðŠÖ”“\‚è•t‚¯‚Ìˆê——‚É“o˜^‚·‚é‚±‚Æ‚ª‚Å‚«‚Ü‚·B_x000d__x000a_Maximized 4 3 5 2" xfId="26133"/>
    <cellStyle name="oft Excel]_x000d__x000a_Comment=open=/f ‚ðŽw’è‚·‚é‚ÆAƒ†[ƒU[’è‹`ŠÖ”‚ðŠÖ”“\‚è•t‚¯‚Ìˆê——‚É“o˜^‚·‚é‚±‚Æ‚ª‚Å‚«‚Ü‚·B_x000d__x000a_Maximized 4 3 6" xfId="26134"/>
    <cellStyle name="oft Excel]_x000d__x000a_Comment=open=/f ‚ðŽw’è‚·‚é‚ÆAƒ†[ƒU[’è‹`ŠÖ”‚ðŠÖ”“\‚è•t‚¯‚Ìˆê——‚É“o˜^‚·‚é‚±‚Æ‚ª‚Å‚«‚Ü‚·B_x000d__x000a_Maximized 4 4" xfId="26135"/>
    <cellStyle name="oft Excel]_x000d__x000a_Comment=open=/f ‚ðŽw’è‚·‚é‚ÆAƒ†[ƒU[’è‹`ŠÖ”‚ðŠÖ”“\‚è•t‚¯‚Ìˆê——‚É“o˜^‚·‚é‚±‚Æ‚ª‚Å‚«‚Ü‚·B_x000d__x000a_Maximized 4 4 2" xfId="26136"/>
    <cellStyle name="oft Excel]_x000d__x000a_Comment=open=/f ‚ðŽw’è‚·‚é‚ÆAƒ†[ƒU[’è‹`ŠÖ”‚ðŠÖ”“\‚è•t‚¯‚Ìˆê——‚É“o˜^‚·‚é‚±‚Æ‚ª‚Å‚«‚Ü‚·B_x000d__x000a_Maximized 4 4 2 2" xfId="26137"/>
    <cellStyle name="oft Excel]_x000d__x000a_Comment=open=/f ‚ðŽw’è‚·‚é‚ÆAƒ†[ƒU[’è‹`ŠÖ”‚ðŠÖ”“\‚è•t‚¯‚Ìˆê——‚É“o˜^‚·‚é‚±‚Æ‚ª‚Å‚«‚Ü‚·B_x000d__x000a_Maximized 4 4 2 2 2" xfId="26138"/>
    <cellStyle name="oft Excel]_x000d__x000a_Comment=open=/f ‚ðŽw’è‚·‚é‚ÆAƒ†[ƒU[’è‹`ŠÖ”‚ðŠÖ”“\‚è•t‚¯‚Ìˆê——‚É“o˜^‚·‚é‚±‚Æ‚ª‚Å‚«‚Ü‚·B_x000d__x000a_Maximized 4 4 2 2 2 2" xfId="26139"/>
    <cellStyle name="oft Excel]_x000d__x000a_Comment=open=/f ‚ðŽw’è‚·‚é‚ÆAƒ†[ƒU[’è‹`ŠÖ”‚ðŠÖ”“\‚è•t‚¯‚Ìˆê——‚É“o˜^‚·‚é‚±‚Æ‚ª‚Å‚«‚Ü‚·B_x000d__x000a_Maximized 4 4 2 2 3" xfId="26140"/>
    <cellStyle name="oft Excel]_x000d__x000a_Comment=open=/f ‚ðŽw’è‚·‚é‚ÆAƒ†[ƒU[’è‹`ŠÖ”‚ðŠÖ”“\‚è•t‚¯‚Ìˆê——‚É“o˜^‚·‚é‚±‚Æ‚ª‚Å‚«‚Ü‚·B_x000d__x000a_Maximized 4 4 2 3" xfId="26141"/>
    <cellStyle name="oft Excel]_x000d__x000a_Comment=open=/f ‚ðŽw’è‚·‚é‚ÆAƒ†[ƒU[’è‹`ŠÖ”‚ðŠÖ”“\‚è•t‚¯‚Ìˆê——‚É“o˜^‚·‚é‚±‚Æ‚ª‚Å‚«‚Ü‚·B_x000d__x000a_Maximized 4 4 2 3 2" xfId="26142"/>
    <cellStyle name="oft Excel]_x000d__x000a_Comment=open=/f ‚ðŽw’è‚·‚é‚ÆAƒ†[ƒU[’è‹`ŠÖ”‚ðŠÖ”“\‚è•t‚¯‚Ìˆê——‚É“o˜^‚·‚é‚±‚Æ‚ª‚Å‚«‚Ü‚·B_x000d__x000a_Maximized 4 4 2 4" xfId="26143"/>
    <cellStyle name="oft Excel]_x000d__x000a_Comment=open=/f ‚ðŽw’è‚·‚é‚ÆAƒ†[ƒU[’è‹`ŠÖ”‚ðŠÖ”“\‚è•t‚¯‚Ìˆê——‚É“o˜^‚·‚é‚±‚Æ‚ª‚Å‚«‚Ü‚·B_x000d__x000a_Maximized 4 4 3" xfId="26144"/>
    <cellStyle name="oft Excel]_x000d__x000a_Comment=open=/f ‚ðŽw’è‚·‚é‚ÆAƒ†[ƒU[’è‹`ŠÖ”‚ðŠÖ”“\‚è•t‚¯‚Ìˆê——‚É“o˜^‚·‚é‚±‚Æ‚ª‚Å‚«‚Ü‚·B_x000d__x000a_Maximized 4 4 3 2" xfId="26145"/>
    <cellStyle name="oft Excel]_x000d__x000a_Comment=open=/f ‚ðŽw’è‚·‚é‚ÆAƒ†[ƒU[’è‹`ŠÖ”‚ðŠÖ”“\‚è•t‚¯‚Ìˆê——‚É“o˜^‚·‚é‚±‚Æ‚ª‚Å‚«‚Ü‚·B_x000d__x000a_Maximized 4 4 3 2 2" xfId="26146"/>
    <cellStyle name="oft Excel]_x000d__x000a_Comment=open=/f ‚ðŽw’è‚·‚é‚ÆAƒ†[ƒU[’è‹`ŠÖ”‚ðŠÖ”“\‚è•t‚¯‚Ìˆê——‚É“o˜^‚·‚é‚±‚Æ‚ª‚Å‚«‚Ü‚·B_x000d__x000a_Maximized 4 4 3 2 2 2" xfId="26147"/>
    <cellStyle name="oft Excel]_x000d__x000a_Comment=open=/f ‚ðŽw’è‚·‚é‚ÆAƒ†[ƒU[’è‹`ŠÖ”‚ðŠÖ”“\‚è•t‚¯‚Ìˆê——‚É“o˜^‚·‚é‚±‚Æ‚ª‚Å‚«‚Ü‚·B_x000d__x000a_Maximized 4 4 3 2 3" xfId="26148"/>
    <cellStyle name="oft Excel]_x000d__x000a_Comment=open=/f ‚ðŽw’è‚·‚é‚ÆAƒ†[ƒU[’è‹`ŠÖ”‚ðŠÖ”“\‚è•t‚¯‚Ìˆê——‚É“o˜^‚·‚é‚±‚Æ‚ª‚Å‚«‚Ü‚·B_x000d__x000a_Maximized 4 4 3 3" xfId="26149"/>
    <cellStyle name="oft Excel]_x000d__x000a_Comment=open=/f ‚ðŽw’è‚·‚é‚ÆAƒ†[ƒU[’è‹`ŠÖ”‚ðŠÖ”“\‚è•t‚¯‚Ìˆê——‚É“o˜^‚·‚é‚±‚Æ‚ª‚Å‚«‚Ü‚·B_x000d__x000a_Maximized 4 4 3 3 2" xfId="26150"/>
    <cellStyle name="oft Excel]_x000d__x000a_Comment=open=/f ‚ðŽw’è‚·‚é‚ÆAƒ†[ƒU[’è‹`ŠÖ”‚ðŠÖ”“\‚è•t‚¯‚Ìˆê——‚É“o˜^‚·‚é‚±‚Æ‚ª‚Å‚«‚Ü‚·B_x000d__x000a_Maximized 4 4 3 4" xfId="26151"/>
    <cellStyle name="oft Excel]_x000d__x000a_Comment=open=/f ‚ðŽw’è‚·‚é‚ÆAƒ†[ƒU[’è‹`ŠÖ”‚ðŠÖ”“\‚è•t‚¯‚Ìˆê——‚É“o˜^‚·‚é‚±‚Æ‚ª‚Å‚«‚Ü‚·B_x000d__x000a_Maximized 4 4 4" xfId="26152"/>
    <cellStyle name="oft Excel]_x000d__x000a_Comment=open=/f ‚ðŽw’è‚·‚é‚ÆAƒ†[ƒU[’è‹`ŠÖ”‚ðŠÖ”“\‚è•t‚¯‚Ìˆê——‚É“o˜^‚·‚é‚±‚Æ‚ª‚Å‚«‚Ü‚·B_x000d__x000a_Maximized 4 4 4 2" xfId="26153"/>
    <cellStyle name="oft Excel]_x000d__x000a_Comment=open=/f ‚ðŽw’è‚·‚é‚ÆAƒ†[ƒU[’è‹`ŠÖ”‚ðŠÖ”“\‚è•t‚¯‚Ìˆê——‚É“o˜^‚·‚é‚±‚Æ‚ª‚Å‚«‚Ü‚·B_x000d__x000a_Maximized 4 4 4 2 2" xfId="26154"/>
    <cellStyle name="oft Excel]_x000d__x000a_Comment=open=/f ‚ðŽw’è‚·‚é‚ÆAƒ†[ƒU[’è‹`ŠÖ”‚ðŠÖ”“\‚è•t‚¯‚Ìˆê——‚É“o˜^‚·‚é‚±‚Æ‚ª‚Å‚«‚Ü‚·B_x000d__x000a_Maximized 4 4 4 3" xfId="26155"/>
    <cellStyle name="oft Excel]_x000d__x000a_Comment=open=/f ‚ðŽw’è‚·‚é‚ÆAƒ†[ƒU[’è‹`ŠÖ”‚ðŠÖ”“\‚è•t‚¯‚Ìˆê——‚É“o˜^‚·‚é‚±‚Æ‚ª‚Å‚«‚Ü‚·B_x000d__x000a_Maximized 4 4 5" xfId="26156"/>
    <cellStyle name="oft Excel]_x000d__x000a_Comment=open=/f ‚ðŽw’è‚·‚é‚ÆAƒ†[ƒU[’è‹`ŠÖ”‚ðŠÖ”“\‚è•t‚¯‚Ìˆê——‚É“o˜^‚·‚é‚±‚Æ‚ª‚Å‚«‚Ü‚·B_x000d__x000a_Maximized 4 4 5 2" xfId="26157"/>
    <cellStyle name="oft Excel]_x000d__x000a_Comment=open=/f ‚ðŽw’è‚·‚é‚ÆAƒ†[ƒU[’è‹`ŠÖ”‚ðŠÖ”“\‚è•t‚¯‚Ìˆê——‚É“o˜^‚·‚é‚±‚Æ‚ª‚Å‚«‚Ü‚·B_x000d__x000a_Maximized 4 4 6" xfId="26158"/>
    <cellStyle name="oft Excel]_x000d__x000a_Comment=open=/f ‚ðŽw’è‚·‚é‚ÆAƒ†[ƒU[’è‹`ŠÖ”‚ðŠÖ”“\‚è•t‚¯‚Ìˆê——‚É“o˜^‚·‚é‚±‚Æ‚ª‚Å‚«‚Ü‚·B_x000d__x000a_Maximized 4 5" xfId="26159"/>
    <cellStyle name="oft Excel]_x000d__x000a_Comment=open=/f ‚ðŽw’è‚·‚é‚ÆAƒ†[ƒU[’è‹`ŠÖ”‚ðŠÖ”“\‚è•t‚¯‚Ìˆê——‚É“o˜^‚·‚é‚±‚Æ‚ª‚Å‚«‚Ü‚·B_x000d__x000a_Maximized 4 6" xfId="26160"/>
    <cellStyle name="oft Excel]_x000d__x000a_Comment=open=/f ‚ðŽw’è‚·‚é‚ÆAƒ†[ƒU[’è‹`ŠÖ”‚ðŠÖ”“\‚è•t‚¯‚Ìˆê——‚É“o˜^‚·‚é‚±‚Æ‚ª‚Å‚«‚Ü‚·B_x000d__x000a_Maximized 4 6 2" xfId="26161"/>
    <cellStyle name="oft Excel]_x000d__x000a_Comment=open=/f ‚ðŽw’è‚·‚é‚ÆAƒ†[ƒU[’è‹`ŠÖ”‚ðŠÖ”“\‚è•t‚¯‚Ìˆê——‚É“o˜^‚·‚é‚±‚Æ‚ª‚Å‚«‚Ü‚·B_x000d__x000a_Maximized 4 6 2 2" xfId="26162"/>
    <cellStyle name="oft Excel]_x000d__x000a_Comment=open=/f ‚ðŽw’è‚·‚é‚ÆAƒ†[ƒU[’è‹`ŠÖ”‚ðŠÖ”“\‚è•t‚¯‚Ìˆê——‚É“o˜^‚·‚é‚±‚Æ‚ª‚Å‚«‚Ü‚·B_x000d__x000a_Maximized 4 6 2 2 2" xfId="26163"/>
    <cellStyle name="oft Excel]_x000d__x000a_Comment=open=/f ‚ðŽw’è‚·‚é‚ÆAƒ†[ƒU[’è‹`ŠÖ”‚ðŠÖ”“\‚è•t‚¯‚Ìˆê——‚É“o˜^‚·‚é‚±‚Æ‚ª‚Å‚«‚Ü‚·B_x000d__x000a_Maximized 4 6 2 3" xfId="26164"/>
    <cellStyle name="oft Excel]_x000d__x000a_Comment=open=/f ‚ðŽw’è‚·‚é‚ÆAƒ†[ƒU[’è‹`ŠÖ”‚ðŠÖ”“\‚è•t‚¯‚Ìˆê——‚É“o˜^‚·‚é‚±‚Æ‚ª‚Å‚«‚Ü‚·B_x000d__x000a_Maximized 4 6 3" xfId="26165"/>
    <cellStyle name="oft Excel]_x000d__x000a_Comment=open=/f ‚ðŽw’è‚·‚é‚ÆAƒ†[ƒU[’è‹`ŠÖ”‚ðŠÖ”“\‚è•t‚¯‚Ìˆê——‚É“o˜^‚·‚é‚±‚Æ‚ª‚Å‚«‚Ü‚·B_x000d__x000a_Maximized 4 6 3 2" xfId="26166"/>
    <cellStyle name="oft Excel]_x000d__x000a_Comment=open=/f ‚ðŽw’è‚·‚é‚ÆAƒ†[ƒU[’è‹`ŠÖ”‚ðŠÖ”“\‚è•t‚¯‚Ìˆê——‚É“o˜^‚·‚é‚±‚Æ‚ª‚Å‚«‚Ü‚·B_x000d__x000a_Maximized 4 6 4" xfId="26167"/>
    <cellStyle name="oft Excel]_x000d__x000a_Comment=open=/f ‚ðŽw’è‚·‚é‚ÆAƒ†[ƒU[’è‹`ŠÖ”‚ðŠÖ”“\‚è•t‚¯‚Ìˆê——‚É“o˜^‚·‚é‚±‚Æ‚ª‚Å‚«‚Ü‚·B_x000d__x000a_Maximized 4 7" xfId="26168"/>
    <cellStyle name="oft Excel]_x000d__x000a_Comment=open=/f ‚ðŽw’è‚·‚é‚ÆAƒ†[ƒU[’è‹`ŠÖ”‚ðŠÖ”“\‚è•t‚¯‚Ìˆê——‚É“o˜^‚·‚é‚±‚Æ‚ª‚Å‚«‚Ü‚·B_x000d__x000a_Maximized 4 7 2" xfId="26169"/>
    <cellStyle name="oft Excel]_x000d__x000a_Comment=open=/f ‚ðŽw’è‚·‚é‚ÆAƒ†[ƒU[’è‹`ŠÖ”‚ðŠÖ”“\‚è•t‚¯‚Ìˆê——‚É“o˜^‚·‚é‚±‚Æ‚ª‚Å‚«‚Ü‚·B_x000d__x000a_Maximized 4 7 2 2" xfId="26170"/>
    <cellStyle name="oft Excel]_x000d__x000a_Comment=open=/f ‚ðŽw’è‚·‚é‚ÆAƒ†[ƒU[’è‹`ŠÖ”‚ðŠÖ”“\‚è•t‚¯‚Ìˆê——‚É“o˜^‚·‚é‚±‚Æ‚ª‚Å‚«‚Ü‚·B_x000d__x000a_Maximized 4 7 2 2 2" xfId="26171"/>
    <cellStyle name="oft Excel]_x000d__x000a_Comment=open=/f ‚ðŽw’è‚·‚é‚ÆAƒ†[ƒU[’è‹`ŠÖ”‚ðŠÖ”“\‚è•t‚¯‚Ìˆê——‚É“o˜^‚·‚é‚±‚Æ‚ª‚Å‚«‚Ü‚·B_x000d__x000a_Maximized 4 7 2 3" xfId="26172"/>
    <cellStyle name="oft Excel]_x000d__x000a_Comment=open=/f ‚ðŽw’è‚·‚é‚ÆAƒ†[ƒU[’è‹`ŠÖ”‚ðŠÖ”“\‚è•t‚¯‚Ìˆê——‚É“o˜^‚·‚é‚±‚Æ‚ª‚Å‚«‚Ü‚·B_x000d__x000a_Maximized 4 7 3" xfId="26173"/>
    <cellStyle name="oft Excel]_x000d__x000a_Comment=open=/f ‚ðŽw’è‚·‚é‚ÆAƒ†[ƒU[’è‹`ŠÖ”‚ðŠÖ”“\‚è•t‚¯‚Ìˆê——‚É“o˜^‚·‚é‚±‚Æ‚ª‚Å‚«‚Ü‚·B_x000d__x000a_Maximized 4 7 3 2" xfId="26174"/>
    <cellStyle name="oft Excel]_x000d__x000a_Comment=open=/f ‚ðŽw’è‚·‚é‚ÆAƒ†[ƒU[’è‹`ŠÖ”‚ðŠÖ”“\‚è•t‚¯‚Ìˆê——‚É“o˜^‚·‚é‚±‚Æ‚ª‚Å‚«‚Ü‚·B_x000d__x000a_Maximized 4 7 4" xfId="26175"/>
    <cellStyle name="oft Excel]_x000d__x000a_Comment=open=/f ‚ðŽw’è‚·‚é‚ÆAƒ†[ƒU[’è‹`ŠÖ”‚ðŠÖ”“\‚è•t‚¯‚Ìˆê——‚É“o˜^‚·‚é‚±‚Æ‚ª‚Å‚«‚Ü‚·B_x000d__x000a_Maximized 4 8" xfId="26176"/>
    <cellStyle name="oft Excel]_x000d__x000a_Comment=open=/f ‚ðŽw’è‚·‚é‚ÆAƒ†[ƒU[’è‹`ŠÖ”‚ðŠÖ”“\‚è•t‚¯‚Ìˆê——‚É“o˜^‚·‚é‚±‚Æ‚ª‚Å‚«‚Ü‚·B_x000d__x000a_Maximized 4 8 2" xfId="26177"/>
    <cellStyle name="oft Excel]_x000d__x000a_Comment=open=/f ‚ðŽw’è‚·‚é‚ÆAƒ†[ƒU[’è‹`ŠÖ”‚ðŠÖ”“\‚è•t‚¯‚Ìˆê——‚É“o˜^‚·‚é‚±‚Æ‚ª‚Å‚«‚Ü‚·B_x000d__x000a_Maximized 4 8 2 2" xfId="26178"/>
    <cellStyle name="oft Excel]_x000d__x000a_Comment=open=/f ‚ðŽw’è‚·‚é‚ÆAƒ†[ƒU[’è‹`ŠÖ”‚ðŠÖ”“\‚è•t‚¯‚Ìˆê——‚É“o˜^‚·‚é‚±‚Æ‚ª‚Å‚«‚Ü‚·B_x000d__x000a_Maximized 4 8 3" xfId="26179"/>
    <cellStyle name="oft Excel]_x000d__x000a_Comment=open=/f ‚ðŽw’è‚·‚é‚ÆAƒ†[ƒU[’è‹`ŠÖ”‚ðŠÖ”“\‚è•t‚¯‚Ìˆê——‚É“o˜^‚·‚é‚±‚Æ‚ª‚Å‚«‚Ü‚·B_x000d__x000a_Maximized 4 9" xfId="26180"/>
    <cellStyle name="oft Excel]_x000d__x000a_Comment=open=/f ‚ðŽw’è‚·‚é‚ÆAƒ†[ƒU[’è‹`ŠÖ”‚ðŠÖ”“\‚è•t‚¯‚Ìˆê——‚É“o˜^‚·‚é‚±‚Æ‚ª‚Å‚«‚Ü‚·B_x000d__x000a_Maximized 4 9 2" xfId="26181"/>
    <cellStyle name="oft Excel]_x000d__x000a_Comment=open=/f ‚ðŽw’è‚·‚é‚ÆAƒ†[ƒU[’è‹`ŠÖ”‚ðŠÖ”“\‚è•t‚¯‚Ìˆê——‚É“o˜^‚·‚é‚±‚Æ‚ª‚Å‚«‚Ü‚·B_x000d__x000a_Maximized 4 9 2 2" xfId="26182"/>
    <cellStyle name="oft Excel]_x000d__x000a_Comment=open=/f ‚ðŽw’è‚·‚é‚ÆAƒ†[ƒU[’è‹`ŠÖ”‚ðŠÖ”“\‚è•t‚¯‚Ìˆê——‚É“o˜^‚·‚é‚±‚Æ‚ª‚Å‚«‚Ü‚·B_x000d__x000a_Maximized 4 9 3" xfId="26183"/>
    <cellStyle name="oft Excel]_x000d__x000a_Comment=open=/f ‚ðŽw’è‚·‚é‚ÆAƒ†[ƒU[’è‹`ŠÖ”‚ðŠÖ”“\‚è•t‚¯‚Ìˆê——‚É“o˜^‚·‚é‚±‚Æ‚ª‚Å‚«‚Ü‚·B_x000d__x000a_Maximized 5" xfId="26184"/>
    <cellStyle name="oft Excel]_x000d__x000a_Comment=open=/f ‚ðŽw’è‚·‚é‚ÆAƒ†[ƒU[’è‹`ŠÖ”‚ðŠÖ”“\‚è•t‚¯‚Ìˆê——‚É“o˜^‚·‚é‚±‚Æ‚ª‚Å‚«‚Ü‚·B_x000d__x000a_Maximized 5 2" xfId="26185"/>
    <cellStyle name="oft Excel]_x000d__x000a_Comment=open=/f ‚ðŽw’è‚·‚é‚ÆAƒ†[ƒU[’è‹`ŠÖ”‚ðŠÖ”“\‚è•t‚¯‚Ìˆê——‚É“o˜^‚·‚é‚±‚Æ‚ª‚Å‚«‚Ü‚·B_x000d__x000a_Maximized 5 2 2" xfId="26186"/>
    <cellStyle name="oft Excel]_x000d__x000a_Comment=open=/f ‚ðŽw’è‚·‚é‚ÆAƒ†[ƒU[’è‹`ŠÖ”‚ðŠÖ”“\‚è•t‚¯‚Ìˆê——‚É“o˜^‚·‚é‚±‚Æ‚ª‚Å‚«‚Ü‚·B_x000d__x000a_Maximized 5 2 2 2" xfId="26187"/>
    <cellStyle name="oft Excel]_x000d__x000a_Comment=open=/f ‚ðŽw’è‚·‚é‚ÆAƒ†[ƒU[’è‹`ŠÖ”‚ðŠÖ”“\‚è•t‚¯‚Ìˆê——‚É“o˜^‚·‚é‚±‚Æ‚ª‚Å‚«‚Ü‚·B_x000d__x000a_Maximized 5 2 2 2 2" xfId="26188"/>
    <cellStyle name="oft Excel]_x000d__x000a_Comment=open=/f ‚ðŽw’è‚·‚é‚ÆAƒ†[ƒU[’è‹`ŠÖ”‚ðŠÖ”“\‚è•t‚¯‚Ìˆê——‚É“o˜^‚·‚é‚±‚Æ‚ª‚Å‚«‚Ü‚·B_x000d__x000a_Maximized 5 2 2 3" xfId="26189"/>
    <cellStyle name="oft Excel]_x000d__x000a_Comment=open=/f ‚ðŽw’è‚·‚é‚ÆAƒ†[ƒU[’è‹`ŠÖ”‚ðŠÖ”“\‚è•t‚¯‚Ìˆê——‚É“o˜^‚·‚é‚±‚Æ‚ª‚Å‚«‚Ü‚·B_x000d__x000a_Maximized 5 2 3" xfId="26190"/>
    <cellStyle name="oft Excel]_x000d__x000a_Comment=open=/f ‚ðŽw’è‚·‚é‚ÆAƒ†[ƒU[’è‹`ŠÖ”‚ðŠÖ”“\‚è•t‚¯‚Ìˆê——‚É“o˜^‚·‚é‚±‚Æ‚ª‚Å‚«‚Ü‚·B_x000d__x000a_Maximized 5 2 3 2" xfId="26191"/>
    <cellStyle name="oft Excel]_x000d__x000a_Comment=open=/f ‚ðŽw’è‚·‚é‚ÆAƒ†[ƒU[’è‹`ŠÖ”‚ðŠÖ”“\‚è•t‚¯‚Ìˆê——‚É“o˜^‚·‚é‚±‚Æ‚ª‚Å‚«‚Ü‚·B_x000d__x000a_Maximized 5 2 4" xfId="26192"/>
    <cellStyle name="oft Excel]_x000d__x000a_Comment=open=/f ‚ðŽw’è‚·‚é‚ÆAƒ†[ƒU[’è‹`ŠÖ”‚ðŠÖ”“\‚è•t‚¯‚Ìˆê——‚É“o˜^‚·‚é‚±‚Æ‚ª‚Å‚«‚Ü‚·B_x000d__x000a_Maximized 5 3" xfId="26193"/>
    <cellStyle name="oft Excel]_x000d__x000a_Comment=open=/f ‚ðŽw’è‚·‚é‚ÆAƒ†[ƒU[’è‹`ŠÖ”‚ðŠÖ”“\‚è•t‚¯‚Ìˆê——‚É“o˜^‚·‚é‚±‚Æ‚ª‚Å‚«‚Ü‚·B_x000d__x000a_Maximized 5 3 2" xfId="26194"/>
    <cellStyle name="oft Excel]_x000d__x000a_Comment=open=/f ‚ðŽw’è‚·‚é‚ÆAƒ†[ƒU[’è‹`ŠÖ”‚ðŠÖ”“\‚è•t‚¯‚Ìˆê——‚É“o˜^‚·‚é‚±‚Æ‚ª‚Å‚«‚Ü‚·B_x000d__x000a_Maximized 5 3 2 2" xfId="26195"/>
    <cellStyle name="oft Excel]_x000d__x000a_Comment=open=/f ‚ðŽw’è‚·‚é‚ÆAƒ†[ƒU[’è‹`ŠÖ”‚ðŠÖ”“\‚è•t‚¯‚Ìˆê——‚É“o˜^‚·‚é‚±‚Æ‚ª‚Å‚«‚Ü‚·B_x000d__x000a_Maximized 5 3 2 2 2" xfId="26196"/>
    <cellStyle name="oft Excel]_x000d__x000a_Comment=open=/f ‚ðŽw’è‚·‚é‚ÆAƒ†[ƒU[’è‹`ŠÖ”‚ðŠÖ”“\‚è•t‚¯‚Ìˆê——‚É“o˜^‚·‚é‚±‚Æ‚ª‚Å‚«‚Ü‚·B_x000d__x000a_Maximized 5 3 2 3" xfId="26197"/>
    <cellStyle name="oft Excel]_x000d__x000a_Comment=open=/f ‚ðŽw’è‚·‚é‚ÆAƒ†[ƒU[’è‹`ŠÖ”‚ðŠÖ”“\‚è•t‚¯‚Ìˆê——‚É“o˜^‚·‚é‚±‚Æ‚ª‚Å‚«‚Ü‚·B_x000d__x000a_Maximized 5 3 3" xfId="26198"/>
    <cellStyle name="oft Excel]_x000d__x000a_Comment=open=/f ‚ðŽw’è‚·‚é‚ÆAƒ†[ƒU[’è‹`ŠÖ”‚ðŠÖ”“\‚è•t‚¯‚Ìˆê——‚É“o˜^‚·‚é‚±‚Æ‚ª‚Å‚«‚Ü‚·B_x000d__x000a_Maximized 5 3 3 2" xfId="26199"/>
    <cellStyle name="oft Excel]_x000d__x000a_Comment=open=/f ‚ðŽw’è‚·‚é‚ÆAƒ†[ƒU[’è‹`ŠÖ”‚ðŠÖ”“\‚è•t‚¯‚Ìˆê——‚É“o˜^‚·‚é‚±‚Æ‚ª‚Å‚«‚Ü‚·B_x000d__x000a_Maximized 5 3 4" xfId="26200"/>
    <cellStyle name="oft Excel]_x000d__x000a_Comment=open=/f ‚ðŽw’è‚·‚é‚ÆAƒ†[ƒU[’è‹`ŠÖ”‚ðŠÖ”“\‚è•t‚¯‚Ìˆê——‚É“o˜^‚·‚é‚±‚Æ‚ª‚Å‚«‚Ü‚·B_x000d__x000a_Maximized 5 4" xfId="26201"/>
    <cellStyle name="oft Excel]_x000d__x000a_Comment=open=/f ‚ðŽw’è‚·‚é‚ÆAƒ†[ƒU[’è‹`ŠÖ”‚ðŠÖ”“\‚è•t‚¯‚Ìˆê——‚É“o˜^‚·‚é‚±‚Æ‚ª‚Å‚«‚Ü‚·B_x000d__x000a_Maximized 5 4 2" xfId="26202"/>
    <cellStyle name="oft Excel]_x000d__x000a_Comment=open=/f ‚ðŽw’è‚·‚é‚ÆAƒ†[ƒU[’è‹`ŠÖ”‚ðŠÖ”“\‚è•t‚¯‚Ìˆê——‚É“o˜^‚·‚é‚±‚Æ‚ª‚Å‚«‚Ü‚·B_x000d__x000a_Maximized 5 4 2 2" xfId="26203"/>
    <cellStyle name="oft Excel]_x000d__x000a_Comment=open=/f ‚ðŽw’è‚·‚é‚ÆAƒ†[ƒU[’è‹`ŠÖ”‚ðŠÖ”“\‚è•t‚¯‚Ìˆê——‚É“o˜^‚·‚é‚±‚Æ‚ª‚Å‚«‚Ü‚·B_x000d__x000a_Maximized 5 4 3" xfId="26204"/>
    <cellStyle name="oft Excel]_x000d__x000a_Comment=open=/f ‚ðŽw’è‚·‚é‚ÆAƒ†[ƒU[’è‹`ŠÖ”‚ðŠÖ”“\‚è•t‚¯‚Ìˆê——‚É“o˜^‚·‚é‚±‚Æ‚ª‚Å‚«‚Ü‚·B_x000d__x000a_Maximized 5 5" xfId="26205"/>
    <cellStyle name="oft Excel]_x000d__x000a_Comment=open=/f ‚ðŽw’è‚·‚é‚ÆAƒ†[ƒU[’è‹`ŠÖ”‚ðŠÖ”“\‚è•t‚¯‚Ìˆê——‚É“o˜^‚·‚é‚±‚Æ‚ª‚Å‚«‚Ü‚·B_x000d__x000a_Maximized 5 5 2" xfId="26206"/>
    <cellStyle name="oft Excel]_x000d__x000a_Comment=open=/f ‚ðŽw’è‚·‚é‚ÆAƒ†[ƒU[’è‹`ŠÖ”‚ðŠÖ”“\‚è•t‚¯‚Ìˆê——‚É“o˜^‚·‚é‚±‚Æ‚ª‚Å‚«‚Ü‚·B_x000d__x000a_Maximized 5 6" xfId="26207"/>
    <cellStyle name="oft Excel]_x000d__x000a_Comment=open=/f ‚ðŽw’è‚·‚é‚ÆAƒ†[ƒU[’è‹`ŠÖ”‚ðŠÖ”“\‚è•t‚¯‚Ìˆê——‚É“o˜^‚·‚é‚±‚Æ‚ª‚Å‚«‚Ü‚·B_x000d__x000a_Maximized 6" xfId="26208"/>
    <cellStyle name="oft Excel]_x000d__x000a_Comment=open=/f ‚ðŽw’è‚·‚é‚ÆAƒ†[ƒU[’è‹`ŠÖ”‚ðŠÖ”“\‚è•t‚¯‚Ìˆê——‚É“o˜^‚·‚é‚±‚Æ‚ª‚Å‚«‚Ü‚·B_x000d__x000a_Maximized 6 2" xfId="26209"/>
    <cellStyle name="oft Excel]_x000d__x000a_Comment=open=/f ‚ðŽw’è‚·‚é‚ÆAƒ†[ƒU[’è‹`ŠÖ”‚ðŠÖ”“\‚è•t‚¯‚Ìˆê——‚É“o˜^‚·‚é‚±‚Æ‚ª‚Å‚«‚Ü‚·B_x000d__x000a_Maximized 6 2 2" xfId="26210"/>
    <cellStyle name="oft Excel]_x000d__x000a_Comment=open=/f ‚ðŽw’è‚·‚é‚ÆAƒ†[ƒU[’è‹`ŠÖ”‚ðŠÖ”“\‚è•t‚¯‚Ìˆê——‚É“o˜^‚·‚é‚±‚Æ‚ª‚Å‚«‚Ü‚·B_x000d__x000a_Maximized 6 2 2 2" xfId="26211"/>
    <cellStyle name="oft Excel]_x000d__x000a_Comment=open=/f ‚ðŽw’è‚·‚é‚ÆAƒ†[ƒU[’è‹`ŠÖ”‚ðŠÖ”“\‚è•t‚¯‚Ìˆê——‚É“o˜^‚·‚é‚±‚Æ‚ª‚Å‚«‚Ü‚·B_x000d__x000a_Maximized 6 2 2 2 2" xfId="26212"/>
    <cellStyle name="oft Excel]_x000d__x000a_Comment=open=/f ‚ðŽw’è‚·‚é‚ÆAƒ†[ƒU[’è‹`ŠÖ”‚ðŠÖ”“\‚è•t‚¯‚Ìˆê——‚É“o˜^‚·‚é‚±‚Æ‚ª‚Å‚«‚Ü‚·B_x000d__x000a_Maximized 6 2 2 3" xfId="26213"/>
    <cellStyle name="oft Excel]_x000d__x000a_Comment=open=/f ‚ðŽw’è‚·‚é‚ÆAƒ†[ƒU[’è‹`ŠÖ”‚ðŠÖ”“\‚è•t‚¯‚Ìˆê——‚É“o˜^‚·‚é‚±‚Æ‚ª‚Å‚«‚Ü‚·B_x000d__x000a_Maximized 6 2 3" xfId="26214"/>
    <cellStyle name="oft Excel]_x000d__x000a_Comment=open=/f ‚ðŽw’è‚·‚é‚ÆAƒ†[ƒU[’è‹`ŠÖ”‚ðŠÖ”“\‚è•t‚¯‚Ìˆê——‚É“o˜^‚·‚é‚±‚Æ‚ª‚Å‚«‚Ü‚·B_x000d__x000a_Maximized 6 2 3 2" xfId="26215"/>
    <cellStyle name="oft Excel]_x000d__x000a_Comment=open=/f ‚ðŽw’è‚·‚é‚ÆAƒ†[ƒU[’è‹`ŠÖ”‚ðŠÖ”“\‚è•t‚¯‚Ìˆê——‚É“o˜^‚·‚é‚±‚Æ‚ª‚Å‚«‚Ü‚·B_x000d__x000a_Maximized 6 2 4" xfId="26216"/>
    <cellStyle name="oft Excel]_x000d__x000a_Comment=open=/f ‚ðŽw’è‚·‚é‚ÆAƒ†[ƒU[’è‹`ŠÖ”‚ðŠÖ”“\‚è•t‚¯‚Ìˆê——‚É“o˜^‚·‚é‚±‚Æ‚ª‚Å‚«‚Ü‚·B_x000d__x000a_Maximized 6 3" xfId="26217"/>
    <cellStyle name="oft Excel]_x000d__x000a_Comment=open=/f ‚ðŽw’è‚·‚é‚ÆAƒ†[ƒU[’è‹`ŠÖ”‚ðŠÖ”“\‚è•t‚¯‚Ìˆê——‚É“o˜^‚·‚é‚±‚Æ‚ª‚Å‚«‚Ü‚·B_x000d__x000a_Maximized 6 3 2" xfId="26218"/>
    <cellStyle name="oft Excel]_x000d__x000a_Comment=open=/f ‚ðŽw’è‚·‚é‚ÆAƒ†[ƒU[’è‹`ŠÖ”‚ðŠÖ”“\‚è•t‚¯‚Ìˆê——‚É“o˜^‚·‚é‚±‚Æ‚ª‚Å‚«‚Ü‚·B_x000d__x000a_Maximized 6 3 2 2" xfId="26219"/>
    <cellStyle name="oft Excel]_x000d__x000a_Comment=open=/f ‚ðŽw’è‚·‚é‚ÆAƒ†[ƒU[’è‹`ŠÖ”‚ðŠÖ”“\‚è•t‚¯‚Ìˆê——‚É“o˜^‚·‚é‚±‚Æ‚ª‚Å‚«‚Ü‚·B_x000d__x000a_Maximized 6 3 2 2 2" xfId="26220"/>
    <cellStyle name="oft Excel]_x000d__x000a_Comment=open=/f ‚ðŽw’è‚·‚é‚ÆAƒ†[ƒU[’è‹`ŠÖ”‚ðŠÖ”“\‚è•t‚¯‚Ìˆê——‚É“o˜^‚·‚é‚±‚Æ‚ª‚Å‚«‚Ü‚·B_x000d__x000a_Maximized 6 3 2 3" xfId="26221"/>
    <cellStyle name="oft Excel]_x000d__x000a_Comment=open=/f ‚ðŽw’è‚·‚é‚ÆAƒ†[ƒU[’è‹`ŠÖ”‚ðŠÖ”“\‚è•t‚¯‚Ìˆê——‚É“o˜^‚·‚é‚±‚Æ‚ª‚Å‚«‚Ü‚·B_x000d__x000a_Maximized 6 3 3" xfId="26222"/>
    <cellStyle name="oft Excel]_x000d__x000a_Comment=open=/f ‚ðŽw’è‚·‚é‚ÆAƒ†[ƒU[’è‹`ŠÖ”‚ðŠÖ”“\‚è•t‚¯‚Ìˆê——‚É“o˜^‚·‚é‚±‚Æ‚ª‚Å‚«‚Ü‚·B_x000d__x000a_Maximized 6 3 3 2" xfId="26223"/>
    <cellStyle name="oft Excel]_x000d__x000a_Comment=open=/f ‚ðŽw’è‚·‚é‚ÆAƒ†[ƒU[’è‹`ŠÖ”‚ðŠÖ”“\‚è•t‚¯‚Ìˆê——‚É“o˜^‚·‚é‚±‚Æ‚ª‚Å‚«‚Ü‚·B_x000d__x000a_Maximized 6 3 4" xfId="26224"/>
    <cellStyle name="oft Excel]_x000d__x000a_Comment=open=/f ‚ðŽw’è‚·‚é‚ÆAƒ†[ƒU[’è‹`ŠÖ”‚ðŠÖ”“\‚è•t‚¯‚Ìˆê——‚É“o˜^‚·‚é‚±‚Æ‚ª‚Å‚«‚Ü‚·B_x000d__x000a_Maximized 6 4" xfId="26225"/>
    <cellStyle name="oft Excel]_x000d__x000a_Comment=open=/f ‚ðŽw’è‚·‚é‚ÆAƒ†[ƒU[’è‹`ŠÖ”‚ðŠÖ”“\‚è•t‚¯‚Ìˆê——‚É“o˜^‚·‚é‚±‚Æ‚ª‚Å‚«‚Ü‚·B_x000d__x000a_Maximized 6 4 2" xfId="26226"/>
    <cellStyle name="oft Excel]_x000d__x000a_Comment=open=/f ‚ðŽw’è‚·‚é‚ÆAƒ†[ƒU[’è‹`ŠÖ”‚ðŠÖ”“\‚è•t‚¯‚Ìˆê——‚É“o˜^‚·‚é‚±‚Æ‚ª‚Å‚«‚Ü‚·B_x000d__x000a_Maximized 6 4 2 2" xfId="26227"/>
    <cellStyle name="oft Excel]_x000d__x000a_Comment=open=/f ‚ðŽw’è‚·‚é‚ÆAƒ†[ƒU[’è‹`ŠÖ”‚ðŠÖ”“\‚è•t‚¯‚Ìˆê——‚É“o˜^‚·‚é‚±‚Æ‚ª‚Å‚«‚Ü‚·B_x000d__x000a_Maximized 6 4 3" xfId="26228"/>
    <cellStyle name="oft Excel]_x000d__x000a_Comment=open=/f ‚ðŽw’è‚·‚é‚ÆAƒ†[ƒU[’è‹`ŠÖ”‚ðŠÖ”“\‚è•t‚¯‚Ìˆê——‚É“o˜^‚·‚é‚±‚Æ‚ª‚Å‚«‚Ü‚·B_x000d__x000a_Maximized 6 5" xfId="26229"/>
    <cellStyle name="oft Excel]_x000d__x000a_Comment=open=/f ‚ðŽw’è‚·‚é‚ÆAƒ†[ƒU[’è‹`ŠÖ”‚ðŠÖ”“\‚è•t‚¯‚Ìˆê——‚É“o˜^‚·‚é‚±‚Æ‚ª‚Å‚«‚Ü‚·B_x000d__x000a_Maximized 6 5 2" xfId="26230"/>
    <cellStyle name="oft Excel]_x000d__x000a_Comment=open=/f ‚ðŽw’è‚·‚é‚ÆAƒ†[ƒU[’è‹`ŠÖ”‚ðŠÖ”“\‚è•t‚¯‚Ìˆê——‚É“o˜^‚·‚é‚±‚Æ‚ª‚Å‚«‚Ü‚·B_x000d__x000a_Maximized 6 6" xfId="26231"/>
    <cellStyle name="oft Excel]_x000d__x000a_Comment=open=/f ‚ðŽw’è‚·‚é‚ÆAƒ†[ƒU[’è‹`ŠÖ”‚ðŠÖ”“\‚è•t‚¯‚Ìˆê——‚É“o˜^‚·‚é‚±‚Æ‚ª‚Å‚«‚Ü‚·B_x000d__x000a_Maximized 7" xfId="26232"/>
    <cellStyle name="oft Excel]_x000d__x000a_Comment=open=/f ‚ðŽw’è‚·‚é‚ÆAƒ†[ƒU[’è‹`ŠÖ”‚ðŠÖ”“\‚è•t‚¯‚Ìˆê——‚É“o˜^‚·‚é‚±‚Æ‚ª‚Å‚«‚Ü‚·B_x000d__x000a_Maximized 7 2" xfId="26233"/>
    <cellStyle name="oft Excel]_x000d__x000a_Comment=open=/f ‚ðŽw’è‚·‚é‚ÆAƒ†[ƒU[’è‹`ŠÖ”‚ðŠÖ”“\‚è•t‚¯‚Ìˆê——‚É“o˜^‚·‚é‚±‚Æ‚ª‚Å‚«‚Ü‚·B_x000d__x000a_Maximized 7 2 2" xfId="26234"/>
    <cellStyle name="oft Excel]_x000d__x000a_Comment=open=/f ‚ðŽw’è‚·‚é‚ÆAƒ†[ƒU[’è‹`ŠÖ”‚ðŠÖ”“\‚è•t‚¯‚Ìˆê——‚É“o˜^‚·‚é‚±‚Æ‚ª‚Å‚«‚Ü‚·B_x000d__x000a_Maximized 7 2 2 2" xfId="26235"/>
    <cellStyle name="oft Excel]_x000d__x000a_Comment=open=/f ‚ðŽw’è‚·‚é‚ÆAƒ†[ƒU[’è‹`ŠÖ”‚ðŠÖ”“\‚è•t‚¯‚Ìˆê——‚É“o˜^‚·‚é‚±‚Æ‚ª‚Å‚«‚Ü‚·B_x000d__x000a_Maximized 7 2 2 2 2" xfId="26236"/>
    <cellStyle name="oft Excel]_x000d__x000a_Comment=open=/f ‚ðŽw’è‚·‚é‚ÆAƒ†[ƒU[’è‹`ŠÖ”‚ðŠÖ”“\‚è•t‚¯‚Ìˆê——‚É“o˜^‚·‚é‚±‚Æ‚ª‚Å‚«‚Ü‚·B_x000d__x000a_Maximized 7 2 2 3" xfId="26237"/>
    <cellStyle name="oft Excel]_x000d__x000a_Comment=open=/f ‚ðŽw’è‚·‚é‚ÆAƒ†[ƒU[’è‹`ŠÖ”‚ðŠÖ”“\‚è•t‚¯‚Ìˆê——‚É“o˜^‚·‚é‚±‚Æ‚ª‚Å‚«‚Ü‚·B_x000d__x000a_Maximized 7 2 3" xfId="26238"/>
    <cellStyle name="oft Excel]_x000d__x000a_Comment=open=/f ‚ðŽw’è‚·‚é‚ÆAƒ†[ƒU[’è‹`ŠÖ”‚ðŠÖ”“\‚è•t‚¯‚Ìˆê——‚É“o˜^‚·‚é‚±‚Æ‚ª‚Å‚«‚Ü‚·B_x000d__x000a_Maximized 7 2 3 2" xfId="26239"/>
    <cellStyle name="oft Excel]_x000d__x000a_Comment=open=/f ‚ðŽw’è‚·‚é‚ÆAƒ†[ƒU[’è‹`ŠÖ”‚ðŠÖ”“\‚è•t‚¯‚Ìˆê——‚É“o˜^‚·‚é‚±‚Æ‚ª‚Å‚«‚Ü‚·B_x000d__x000a_Maximized 7 2 4" xfId="26240"/>
    <cellStyle name="oft Excel]_x000d__x000a_Comment=open=/f ‚ðŽw’è‚·‚é‚ÆAƒ†[ƒU[’è‹`ŠÖ”‚ðŠÖ”“\‚è•t‚¯‚Ìˆê——‚É“o˜^‚·‚é‚±‚Æ‚ª‚Å‚«‚Ü‚·B_x000d__x000a_Maximized 7 3" xfId="26241"/>
    <cellStyle name="oft Excel]_x000d__x000a_Comment=open=/f ‚ðŽw’è‚·‚é‚ÆAƒ†[ƒU[’è‹`ŠÖ”‚ðŠÖ”“\‚è•t‚¯‚Ìˆê——‚É“o˜^‚·‚é‚±‚Æ‚ª‚Å‚«‚Ü‚·B_x000d__x000a_Maximized 7 3 2" xfId="26242"/>
    <cellStyle name="oft Excel]_x000d__x000a_Comment=open=/f ‚ðŽw’è‚·‚é‚ÆAƒ†[ƒU[’è‹`ŠÖ”‚ðŠÖ”“\‚è•t‚¯‚Ìˆê——‚É“o˜^‚·‚é‚±‚Æ‚ª‚Å‚«‚Ü‚·B_x000d__x000a_Maximized 7 3 2 2" xfId="26243"/>
    <cellStyle name="oft Excel]_x000d__x000a_Comment=open=/f ‚ðŽw’è‚·‚é‚ÆAƒ†[ƒU[’è‹`ŠÖ”‚ðŠÖ”“\‚è•t‚¯‚Ìˆê——‚É“o˜^‚·‚é‚±‚Æ‚ª‚Å‚«‚Ü‚·B_x000d__x000a_Maximized 7 3 2 2 2" xfId="26244"/>
    <cellStyle name="oft Excel]_x000d__x000a_Comment=open=/f ‚ðŽw’è‚·‚é‚ÆAƒ†[ƒU[’è‹`ŠÖ”‚ðŠÖ”“\‚è•t‚¯‚Ìˆê——‚É“o˜^‚·‚é‚±‚Æ‚ª‚Å‚«‚Ü‚·B_x000d__x000a_Maximized 7 3 2 3" xfId="26245"/>
    <cellStyle name="oft Excel]_x000d__x000a_Comment=open=/f ‚ðŽw’è‚·‚é‚ÆAƒ†[ƒU[’è‹`ŠÖ”‚ðŠÖ”“\‚è•t‚¯‚Ìˆê——‚É“o˜^‚·‚é‚±‚Æ‚ª‚Å‚«‚Ü‚·B_x000d__x000a_Maximized 7 3 3" xfId="26246"/>
    <cellStyle name="oft Excel]_x000d__x000a_Comment=open=/f ‚ðŽw’è‚·‚é‚ÆAƒ†[ƒU[’è‹`ŠÖ”‚ðŠÖ”“\‚è•t‚¯‚Ìˆê——‚É“o˜^‚·‚é‚±‚Æ‚ª‚Å‚«‚Ü‚·B_x000d__x000a_Maximized 7 3 3 2" xfId="26247"/>
    <cellStyle name="oft Excel]_x000d__x000a_Comment=open=/f ‚ðŽw’è‚·‚é‚ÆAƒ†[ƒU[’è‹`ŠÖ”‚ðŠÖ”“\‚è•t‚¯‚Ìˆê——‚É“o˜^‚·‚é‚±‚Æ‚ª‚Å‚«‚Ü‚·B_x000d__x000a_Maximized 7 3 4" xfId="26248"/>
    <cellStyle name="oft Excel]_x000d__x000a_Comment=open=/f ‚ðŽw’è‚·‚é‚ÆAƒ†[ƒU[’è‹`ŠÖ”‚ðŠÖ”“\‚è•t‚¯‚Ìˆê——‚É“o˜^‚·‚é‚±‚Æ‚ª‚Å‚«‚Ü‚·B_x000d__x000a_Maximized 7 4" xfId="26249"/>
    <cellStyle name="oft Excel]_x000d__x000a_Comment=open=/f ‚ðŽw’è‚·‚é‚ÆAƒ†[ƒU[’è‹`ŠÖ”‚ðŠÖ”“\‚è•t‚¯‚Ìˆê——‚É“o˜^‚·‚é‚±‚Æ‚ª‚Å‚«‚Ü‚·B_x000d__x000a_Maximized 7 4 2" xfId="26250"/>
    <cellStyle name="oft Excel]_x000d__x000a_Comment=open=/f ‚ðŽw’è‚·‚é‚ÆAƒ†[ƒU[’è‹`ŠÖ”‚ðŠÖ”“\‚è•t‚¯‚Ìˆê——‚É“o˜^‚·‚é‚±‚Æ‚ª‚Å‚«‚Ü‚·B_x000d__x000a_Maximized 7 4 2 2" xfId="26251"/>
    <cellStyle name="oft Excel]_x000d__x000a_Comment=open=/f ‚ðŽw’è‚·‚é‚ÆAƒ†[ƒU[’è‹`ŠÖ”‚ðŠÖ”“\‚è•t‚¯‚Ìˆê——‚É“o˜^‚·‚é‚±‚Æ‚ª‚Å‚«‚Ü‚·B_x000d__x000a_Maximized 7 4 3" xfId="26252"/>
    <cellStyle name="oft Excel]_x000d__x000a_Comment=open=/f ‚ðŽw’è‚·‚é‚ÆAƒ†[ƒU[’è‹`ŠÖ”‚ðŠÖ”“\‚è•t‚¯‚Ìˆê——‚É“o˜^‚·‚é‚±‚Æ‚ª‚Å‚«‚Ü‚·B_x000d__x000a_Maximized 7 5" xfId="26253"/>
    <cellStyle name="oft Excel]_x000d__x000a_Comment=open=/f ‚ðŽw’è‚·‚é‚ÆAƒ†[ƒU[’è‹`ŠÖ”‚ðŠÖ”“\‚è•t‚¯‚Ìˆê——‚É“o˜^‚·‚é‚±‚Æ‚ª‚Å‚«‚Ü‚·B_x000d__x000a_Maximized 7 5 2" xfId="26254"/>
    <cellStyle name="oft Excel]_x000d__x000a_Comment=open=/f ‚ðŽw’è‚·‚é‚ÆAƒ†[ƒU[’è‹`ŠÖ”‚ðŠÖ”“\‚è•t‚¯‚Ìˆê——‚É“o˜^‚·‚é‚±‚Æ‚ª‚Å‚«‚Ü‚·B_x000d__x000a_Maximized 7 6" xfId="26255"/>
    <cellStyle name="oft Excel]_x000d__x000a_Comment=open=/f ‚ðŽw’è‚·‚é‚ÆAƒ†[ƒU[’è‹`ŠÖ”‚ðŠÖ”“\‚è•t‚¯‚Ìˆê——‚É“o˜^‚·‚é‚±‚Æ‚ª‚Å‚«‚Ü‚·B_x000d__x000a_Maximized 8" xfId="26256"/>
    <cellStyle name="oft Excel]_x000d__x000a_Comment=open=/f ‚ðŽw’è‚·‚é‚ÆAƒ†[ƒU[’è‹`ŠÖ”‚ðŠÖ”“\‚è•t‚¯‚Ìˆê——‚É“o˜^‚·‚é‚±‚Æ‚ª‚Å‚«‚Ü‚·B_x000d__x000a_Maximized 9" xfId="26257"/>
    <cellStyle name="oft Excel]_x000d__x000a_Comment=open=/f ‚ðŽw’è‚·‚é‚ÆAƒ†[ƒU[’è‹`ŠÖ”‚ðŠÖ”“\‚è•t‚¯‚Ìˆê——‚É“o˜^‚·‚é‚±‚Æ‚ª‚Å‚«‚Ü‚·B_x000d__x000a_Maximized 9 2" xfId="26258"/>
    <cellStyle name="oft Excel]_x000d__x000a_Comment=open=/f ‚ðŽw’è‚·‚é‚ÆAƒ†[ƒU[’è‹`ŠÖ”‚ðŠÖ”“\‚è•t‚¯‚Ìˆê——‚É“o˜^‚·‚é‚±‚Æ‚ª‚Å‚«‚Ü‚·B_x000d__x000a_Maximized 9 2 2" xfId="26259"/>
    <cellStyle name="oft Excel]_x000d__x000a_Comment=open=/f ‚ðŽw’è‚·‚é‚ÆAƒ†[ƒU[’è‹`ŠÖ”‚ðŠÖ”“\‚è•t‚¯‚Ìˆê——‚É“o˜^‚·‚é‚±‚Æ‚ª‚Å‚«‚Ü‚·B_x000d__x000a_Maximized 9 2 2 2" xfId="26260"/>
    <cellStyle name="oft Excel]_x000d__x000a_Comment=open=/f ‚ðŽw’è‚·‚é‚ÆAƒ†[ƒU[’è‹`ŠÖ”‚ðŠÖ”“\‚è•t‚¯‚Ìˆê——‚É“o˜^‚·‚é‚±‚Æ‚ª‚Å‚«‚Ü‚·B_x000d__x000a_Maximized 9 2 3" xfId="26261"/>
    <cellStyle name="oft Excel]_x000d__x000a_Comment=open=/f ‚ðŽw’è‚·‚é‚ÆAƒ†[ƒU[’è‹`ŠÖ”‚ðŠÖ”“\‚è•t‚¯‚Ìˆê——‚É“o˜^‚·‚é‚±‚Æ‚ª‚Å‚«‚Ü‚·B_x000d__x000a_Maximized 9 3" xfId="26262"/>
    <cellStyle name="oft Excel]_x000d__x000a_Comment=open=/f ‚ðŽw’è‚·‚é‚ÆAƒ†[ƒU[’è‹`ŠÖ”‚ðŠÖ”“\‚è•t‚¯‚Ìˆê——‚É“o˜^‚·‚é‚±‚Æ‚ª‚Å‚«‚Ü‚·B_x000d__x000a_Maximized 9 3 2" xfId="26263"/>
    <cellStyle name="oft Excel]_x000d__x000a_Comment=open=/f ‚ðŽw’è‚·‚é‚ÆAƒ†[ƒU[’è‹`ŠÖ”‚ðŠÖ”“\‚è•t‚¯‚Ìˆê——‚É“o˜^‚·‚é‚±‚Æ‚ª‚Å‚«‚Ü‚·B_x000d__x000a_Maximized 9 4" xfId="26264"/>
    <cellStyle name="oft Excel]_x000d__x000a_Comment=The open=/f lines load custom functions into the Paste Function list._x000d__x000a_Maximized=2_x000d__x000a_Basics=1_x000d__x000a_A" xfId="2054"/>
    <cellStyle name="oft Excel]_x000d__x000a_Comment=The open=/f lines load custom functions into the Paste Function list._x000d__x000a_Maximized=2_x000d__x000a_Basics=1_x000d__x000a_A 2" xfId="26265"/>
    <cellStyle name="oft Excel]_x000d__x000a_Comment=The open=/f lines load custom functions into the Paste Function list._x000d__x000a_Maximized=2_x000d__x000a_Basics=1_x000d__x000a_A 3" xfId="26266"/>
    <cellStyle name="oft Excel]_x000d__x000a_Comment=The open=/f lines load custom functions into the Paste Function list._x000d__x000a_Maximized=2_x000d__x000a_Basics=1_x000d__x000a_A 4" xfId="61825"/>
    <cellStyle name="oft Excel]_x000d__x000a_Comment=The open=/f lines load custom functions into the Paste Function list._x000d__x000a_Maximized=2_x000d__x000a_Basics=1_x000d__x000a_A 5" xfId="61826"/>
    <cellStyle name="oft Excel]_x000d__x000a_Comment=The open=/f lines load custom functions into the Paste Function list._x000d__x000a_Maximized=3_x000d__x000a_Basics=1_x000d__x000a_A" xfId="2055"/>
    <cellStyle name="oft Excel]_x000d__x000a_Comment=The open=/f lines load custom functions into the Paste Function list._x000d__x000a_Maximized=3_x000d__x000a_Basics=1_x000d__x000a_A 2" xfId="26267"/>
    <cellStyle name="oft Excel]_x000d__x000a_Comment=The open=/f lines load custom functions into the Paste Function list._x000d__x000a_Maximized=3_x000d__x000a_Basics=1_x000d__x000a_A 3" xfId="26268"/>
    <cellStyle name="oft Excel]_x000d__x000a_Comment=The open=/f lines load custom functions into the Paste Function list._x000d__x000a_Maximized=3_x000d__x000a_Basics=1_x000d__x000a_A 4" xfId="61827"/>
    <cellStyle name="oft Excel]_x000d__x000a_Comment=The open=/f lines load custom functions into the Paste Function list._x000d__x000a_Maximized=3_x000d__x000a_Basics=1_x000d__x000a_A 5" xfId="61828"/>
    <cellStyle name="oft Excel]_x005f_x000d__x005f_x000a_Comment=open=/f ‚ðw’è‚·‚é‚ÆAƒ†[ƒU[’è‹`ŠÖ”‚ðŠÖ”“\‚è•t‚¯‚Ìˆê——‚É“o˜^‚·‚é‚±‚Æ‚ª‚Å‚«‚Ü‚·B_x005f_x000d__x005f_x000a_Maximized" xfId="4505"/>
    <cellStyle name="omma [0]_Mktg Prog" xfId="2056"/>
    <cellStyle name="ormal_Sheet1_1" xfId="2057"/>
    <cellStyle name="Output 2" xfId="2058"/>
    <cellStyle name="Output 2 2" xfId="2059"/>
    <cellStyle name="Output 2 2 2" xfId="26269"/>
    <cellStyle name="Output 2 2 2 2" xfId="26270"/>
    <cellStyle name="Output 2 2 2 2 2" xfId="26271"/>
    <cellStyle name="Output 2 2 2 2 3" xfId="26272"/>
    <cellStyle name="Output 2 2 2 2 4" xfId="26273"/>
    <cellStyle name="Output 2 2 2 2 5" xfId="26274"/>
    <cellStyle name="Output 2 2 2 3" xfId="26275"/>
    <cellStyle name="Output 2 2 3" xfId="26276"/>
    <cellStyle name="Output 2 2 4" xfId="26277"/>
    <cellStyle name="Output 2 2 5" xfId="26278"/>
    <cellStyle name="Output 2 3" xfId="2060"/>
    <cellStyle name="Output 2 3 2" xfId="26279"/>
    <cellStyle name="Output 2 3 2 2" xfId="26280"/>
    <cellStyle name="Output 2 3 2 2 2" xfId="26281"/>
    <cellStyle name="Output 2 3 2 2 3" xfId="26282"/>
    <cellStyle name="Output 2 3 2 2 4" xfId="26283"/>
    <cellStyle name="Output 2 3 2 2 5" xfId="26284"/>
    <cellStyle name="Output 2 3 2 3" xfId="26285"/>
    <cellStyle name="Output 2 3 3" xfId="26286"/>
    <cellStyle name="Output 2 3 3 2" xfId="26287"/>
    <cellStyle name="Output 2 3 3 3" xfId="26288"/>
    <cellStyle name="Output 2 3 3 4" xfId="26289"/>
    <cellStyle name="Output 2 3 3 5" xfId="26290"/>
    <cellStyle name="Output 2 3 4" xfId="26291"/>
    <cellStyle name="Output 2 3 5" xfId="26292"/>
    <cellStyle name="Output 2 4" xfId="26293"/>
    <cellStyle name="Output 2 4 2" xfId="26294"/>
    <cellStyle name="Output 2 4 2 2" xfId="26295"/>
    <cellStyle name="Output 2 4 2 3" xfId="26296"/>
    <cellStyle name="Output 2 4 2 4" xfId="26297"/>
    <cellStyle name="Output 2 4 2 5" xfId="26298"/>
    <cellStyle name="Output 2 4 3" xfId="26299"/>
    <cellStyle name="Output 2 5" xfId="26300"/>
    <cellStyle name="Output 2 5 2" xfId="26301"/>
    <cellStyle name="Output 2 5 2 2" xfId="26302"/>
    <cellStyle name="Output 2 5 2 3" xfId="26303"/>
    <cellStyle name="Output 2 5 2 4" xfId="26304"/>
    <cellStyle name="Output 2 5 2 5" xfId="26305"/>
    <cellStyle name="Output 2 5 3" xfId="26306"/>
    <cellStyle name="Output 2 5 4" xfId="26307"/>
    <cellStyle name="Output 2 5 5" xfId="26308"/>
    <cellStyle name="Output 2 5 6" xfId="26309"/>
    <cellStyle name="Output 2 6" xfId="26310"/>
    <cellStyle name="Output 2 6 2" xfId="26311"/>
    <cellStyle name="Output 2 6 3" xfId="26312"/>
    <cellStyle name="Output 2 6 4" xfId="26313"/>
    <cellStyle name="Output 2 6 5" xfId="26314"/>
    <cellStyle name="Output 2 7" xfId="26315"/>
    <cellStyle name="Output 3" xfId="2061"/>
    <cellStyle name="Output 3 2" xfId="26316"/>
    <cellStyle name="Output 3 2 2" xfId="26317"/>
    <cellStyle name="Output 3 2 2 2" xfId="26318"/>
    <cellStyle name="Output 3 2 2 3" xfId="26319"/>
    <cellStyle name="Output 3 2 2 4" xfId="26320"/>
    <cellStyle name="Output 3 2 2 5" xfId="26321"/>
    <cellStyle name="Output 3 2 3" xfId="26322"/>
    <cellStyle name="Output 3 3" xfId="26323"/>
    <cellStyle name="Output 3 3 2" xfId="26324"/>
    <cellStyle name="Output 3 3 3" xfId="26325"/>
    <cellStyle name="Output 3 3 4" xfId="26326"/>
    <cellStyle name="Output 3 3 5" xfId="26327"/>
    <cellStyle name="Output 3 4" xfId="26328"/>
    <cellStyle name="Output 3 5" xfId="26329"/>
    <cellStyle name="Output 4" xfId="2062"/>
    <cellStyle name="Output 4 2" xfId="26330"/>
    <cellStyle name="Output 4 2 2" xfId="26331"/>
    <cellStyle name="Output 4 2 2 2" xfId="26332"/>
    <cellStyle name="Output 4 2 2 3" xfId="26333"/>
    <cellStyle name="Output 4 2 2 4" xfId="26334"/>
    <cellStyle name="Output 4 2 2 5" xfId="26335"/>
    <cellStyle name="Output 4 2 3" xfId="26336"/>
    <cellStyle name="Output 4 3" xfId="26337"/>
    <cellStyle name="Output 4 3 2" xfId="26338"/>
    <cellStyle name="Output 4 3 3" xfId="26339"/>
    <cellStyle name="Output 4 3 4" xfId="26340"/>
    <cellStyle name="Output 4 3 5" xfId="26341"/>
    <cellStyle name="Output 4 4" xfId="26342"/>
    <cellStyle name="Output 4 5" xfId="26343"/>
    <cellStyle name="Output 5" xfId="26344"/>
    <cellStyle name="Output 6" xfId="26345"/>
    <cellStyle name="Output 7" xfId="61829"/>
    <cellStyle name="p" xfId="2063"/>
    <cellStyle name="p 2" xfId="2064"/>
    <cellStyle name="p 2 2" xfId="61830"/>
    <cellStyle name="p 2 3" xfId="61831"/>
    <cellStyle name="p 3" xfId="26346"/>
    <cellStyle name="p 4" xfId="61832"/>
    <cellStyle name="p 5" xfId="61833"/>
    <cellStyle name="p 6" xfId="61834"/>
    <cellStyle name="paint" xfId="4506"/>
    <cellStyle name="paint 2" xfId="4507"/>
    <cellStyle name="paint 2 2" xfId="26347"/>
    <cellStyle name="paint 2 3" xfId="26348"/>
    <cellStyle name="paint 3" xfId="26349"/>
    <cellStyle name="paint 4" xfId="61835"/>
    <cellStyle name="paint_05-12  KH trung han 2016-2020 - Liem Thinh edited" xfId="4508"/>
    <cellStyle name="Pattern" xfId="2065"/>
    <cellStyle name="Pattern 10" xfId="4509"/>
    <cellStyle name="Pattern 10 2" xfId="26350"/>
    <cellStyle name="Pattern 10 3" xfId="61836"/>
    <cellStyle name="Pattern 11" xfId="4510"/>
    <cellStyle name="Pattern 11 2" xfId="26351"/>
    <cellStyle name="Pattern 11 3" xfId="61837"/>
    <cellStyle name="Pattern 12" xfId="4511"/>
    <cellStyle name="Pattern 12 2" xfId="26352"/>
    <cellStyle name="Pattern 12 3" xfId="61838"/>
    <cellStyle name="Pattern 13" xfId="4512"/>
    <cellStyle name="Pattern 13 2" xfId="26353"/>
    <cellStyle name="Pattern 13 3" xfId="61839"/>
    <cellStyle name="Pattern 14" xfId="4513"/>
    <cellStyle name="Pattern 14 2" xfId="26354"/>
    <cellStyle name="Pattern 14 3" xfId="61840"/>
    <cellStyle name="Pattern 15" xfId="4514"/>
    <cellStyle name="Pattern 15 2" xfId="26355"/>
    <cellStyle name="Pattern 15 3" xfId="61841"/>
    <cellStyle name="Pattern 16" xfId="4515"/>
    <cellStyle name="Pattern 16 2" xfId="26356"/>
    <cellStyle name="Pattern 16 3" xfId="61842"/>
    <cellStyle name="Pattern 17" xfId="26357"/>
    <cellStyle name="Pattern 18" xfId="61843"/>
    <cellStyle name="Pattern 19" xfId="61844"/>
    <cellStyle name="Pattern 2" xfId="2066"/>
    <cellStyle name="Pattern 2 2" xfId="26358"/>
    <cellStyle name="Pattern 2 3" xfId="61845"/>
    <cellStyle name="Pattern 2 4" xfId="61846"/>
    <cellStyle name="Pattern 2 5" xfId="61847"/>
    <cellStyle name="Pattern 20" xfId="61848"/>
    <cellStyle name="Pattern 3" xfId="2067"/>
    <cellStyle name="Pattern 3 2" xfId="26359"/>
    <cellStyle name="Pattern 3 3" xfId="61849"/>
    <cellStyle name="Pattern 3 4" xfId="61850"/>
    <cellStyle name="Pattern 4" xfId="2068"/>
    <cellStyle name="Pattern 4 2" xfId="26360"/>
    <cellStyle name="Pattern 4 3" xfId="61851"/>
    <cellStyle name="Pattern 4 4" xfId="61852"/>
    <cellStyle name="Pattern 5" xfId="4516"/>
    <cellStyle name="Pattern 5 2" xfId="26361"/>
    <cellStyle name="Pattern 5 3" xfId="61853"/>
    <cellStyle name="Pattern 6" xfId="4517"/>
    <cellStyle name="Pattern 6 2" xfId="26362"/>
    <cellStyle name="Pattern 6 3" xfId="61854"/>
    <cellStyle name="Pattern 7" xfId="4518"/>
    <cellStyle name="Pattern 7 2" xfId="26363"/>
    <cellStyle name="Pattern 7 3" xfId="61855"/>
    <cellStyle name="Pattern 8" xfId="4519"/>
    <cellStyle name="Pattern 8 2" xfId="26364"/>
    <cellStyle name="Pattern 8 3" xfId="61856"/>
    <cellStyle name="Pattern 9" xfId="4520"/>
    <cellStyle name="Pattern 9 2" xfId="26365"/>
    <cellStyle name="Pattern 9 3" xfId="61857"/>
    <cellStyle name="per.style" xfId="2069"/>
    <cellStyle name="per.style 2" xfId="4521"/>
    <cellStyle name="per.style 2 2" xfId="26366"/>
    <cellStyle name="per.style 2 3" xfId="61858"/>
    <cellStyle name="per.style 2 4" xfId="61859"/>
    <cellStyle name="per.style 3" xfId="26367"/>
    <cellStyle name="per.style 4" xfId="61860"/>
    <cellStyle name="per.style 5" xfId="61861"/>
    <cellStyle name="per.style 6" xfId="61862"/>
    <cellStyle name="Percent %" xfId="4522"/>
    <cellStyle name="Percent % 2" xfId="26368"/>
    <cellStyle name="Percent % 3" xfId="61863"/>
    <cellStyle name="Percent % Long Underline" xfId="4523"/>
    <cellStyle name="Percent % Long Underline 2" xfId="26369"/>
    <cellStyle name="Percent % Long Underline 3" xfId="61864"/>
    <cellStyle name="Percent %_Worksheet in  US Financial Statements Ref. Workbook - Single Co" xfId="4524"/>
    <cellStyle name="Percent (0)" xfId="4525"/>
    <cellStyle name="Percent (0) 10" xfId="4526"/>
    <cellStyle name="Percent (0) 10 2" xfId="26370"/>
    <cellStyle name="Percent (0) 10 3" xfId="61865"/>
    <cellStyle name="Percent (0) 11" xfId="4527"/>
    <cellStyle name="Percent (0) 11 2" xfId="26371"/>
    <cellStyle name="Percent (0) 11 3" xfId="61866"/>
    <cellStyle name="Percent (0) 12" xfId="4528"/>
    <cellStyle name="Percent (0) 12 2" xfId="26372"/>
    <cellStyle name="Percent (0) 12 3" xfId="61867"/>
    <cellStyle name="Percent (0) 13" xfId="4529"/>
    <cellStyle name="Percent (0) 13 2" xfId="26373"/>
    <cellStyle name="Percent (0) 13 3" xfId="61868"/>
    <cellStyle name="Percent (0) 14" xfId="4530"/>
    <cellStyle name="Percent (0) 14 2" xfId="26374"/>
    <cellStyle name="Percent (0) 14 3" xfId="61869"/>
    <cellStyle name="Percent (0) 15" xfId="4531"/>
    <cellStyle name="Percent (0) 15 2" xfId="26375"/>
    <cellStyle name="Percent (0) 15 3" xfId="61870"/>
    <cellStyle name="Percent (0) 16" xfId="26376"/>
    <cellStyle name="Percent (0) 17" xfId="61871"/>
    <cellStyle name="Percent (0) 2" xfId="4532"/>
    <cellStyle name="Percent (0) 2 2" xfId="26377"/>
    <cellStyle name="Percent (0) 2 3" xfId="61872"/>
    <cellStyle name="Percent (0) 3" xfId="4533"/>
    <cellStyle name="Percent (0) 3 2" xfId="26378"/>
    <cellStyle name="Percent (0) 3 3" xfId="61873"/>
    <cellStyle name="Percent (0) 4" xfId="4534"/>
    <cellStyle name="Percent (0) 4 2" xfId="26379"/>
    <cellStyle name="Percent (0) 4 3" xfId="61874"/>
    <cellStyle name="Percent (0) 5" xfId="4535"/>
    <cellStyle name="Percent (0) 5 2" xfId="26380"/>
    <cellStyle name="Percent (0) 5 3" xfId="61875"/>
    <cellStyle name="Percent (0) 6" xfId="4536"/>
    <cellStyle name="Percent (0) 6 2" xfId="26381"/>
    <cellStyle name="Percent (0) 6 3" xfId="61876"/>
    <cellStyle name="Percent (0) 7" xfId="4537"/>
    <cellStyle name="Percent (0) 7 2" xfId="26382"/>
    <cellStyle name="Percent (0) 7 3" xfId="61877"/>
    <cellStyle name="Percent (0) 8" xfId="4538"/>
    <cellStyle name="Percent (0) 8 2" xfId="26383"/>
    <cellStyle name="Percent (0) 8 3" xfId="61878"/>
    <cellStyle name="Percent (0) 9" xfId="4539"/>
    <cellStyle name="Percent (0) 9 2" xfId="26384"/>
    <cellStyle name="Percent (0) 9 3" xfId="61879"/>
    <cellStyle name="Percent [0]" xfId="2070"/>
    <cellStyle name="Percent [0] 10" xfId="4540"/>
    <cellStyle name="Percent [0] 10 2" xfId="26385"/>
    <cellStyle name="Percent [0] 10 3" xfId="61880"/>
    <cellStyle name="Percent [0] 11" xfId="4541"/>
    <cellStyle name="Percent [0] 11 2" xfId="26386"/>
    <cellStyle name="Percent [0] 11 3" xfId="61881"/>
    <cellStyle name="Percent [0] 12" xfId="4542"/>
    <cellStyle name="Percent [0] 12 2" xfId="26387"/>
    <cellStyle name="Percent [0] 12 3" xfId="61882"/>
    <cellStyle name="Percent [0] 13" xfId="4543"/>
    <cellStyle name="Percent [0] 13 2" xfId="26388"/>
    <cellStyle name="Percent [0] 13 3" xfId="61883"/>
    <cellStyle name="Percent [0] 14" xfId="4544"/>
    <cellStyle name="Percent [0] 14 2" xfId="26389"/>
    <cellStyle name="Percent [0] 14 3" xfId="61884"/>
    <cellStyle name="Percent [0] 15" xfId="4545"/>
    <cellStyle name="Percent [0] 15 2" xfId="26390"/>
    <cellStyle name="Percent [0] 15 3" xfId="61885"/>
    <cellStyle name="Percent [0] 16" xfId="4546"/>
    <cellStyle name="Percent [0] 16 2" xfId="26391"/>
    <cellStyle name="Percent [0] 16 3" xfId="61886"/>
    <cellStyle name="Percent [0] 17" xfId="26392"/>
    <cellStyle name="Percent [0] 18" xfId="61887"/>
    <cellStyle name="Percent [0] 19" xfId="61888"/>
    <cellStyle name="Percent [0] 2" xfId="2071"/>
    <cellStyle name="Percent [0] 2 2" xfId="26393"/>
    <cellStyle name="Percent [0] 2 3" xfId="61889"/>
    <cellStyle name="Percent [0] 2 4" xfId="61890"/>
    <cellStyle name="Percent [0] 2 5" xfId="61891"/>
    <cellStyle name="Percent [0] 20" xfId="61892"/>
    <cellStyle name="Percent [0] 3" xfId="2072"/>
    <cellStyle name="Percent [0] 3 2" xfId="26394"/>
    <cellStyle name="Percent [0] 3 3" xfId="61893"/>
    <cellStyle name="Percent [0] 3 4" xfId="61894"/>
    <cellStyle name="Percent [0] 4" xfId="2073"/>
    <cellStyle name="Percent [0] 4 2" xfId="26395"/>
    <cellStyle name="Percent [0] 4 3" xfId="61895"/>
    <cellStyle name="Percent [0] 4 4" xfId="61896"/>
    <cellStyle name="Percent [0] 5" xfId="4547"/>
    <cellStyle name="Percent [0] 5 2" xfId="26396"/>
    <cellStyle name="Percent [0] 5 3" xfId="61897"/>
    <cellStyle name="Percent [0] 6" xfId="4548"/>
    <cellStyle name="Percent [0] 6 2" xfId="26397"/>
    <cellStyle name="Percent [0] 6 3" xfId="61898"/>
    <cellStyle name="Percent [0] 7" xfId="4549"/>
    <cellStyle name="Percent [0] 7 2" xfId="26398"/>
    <cellStyle name="Percent [0] 7 3" xfId="61899"/>
    <cellStyle name="Percent [0] 8" xfId="4550"/>
    <cellStyle name="Percent [0] 8 2" xfId="26399"/>
    <cellStyle name="Percent [0] 8 3" xfId="61900"/>
    <cellStyle name="Percent [0] 9" xfId="4551"/>
    <cellStyle name="Percent [0] 9 2" xfId="26400"/>
    <cellStyle name="Percent [0] 9 3" xfId="61901"/>
    <cellStyle name="Percent [00]" xfId="2074"/>
    <cellStyle name="Percent [00] 10" xfId="4552"/>
    <cellStyle name="Percent [00] 10 2" xfId="26401"/>
    <cellStyle name="Percent [00] 10 3" xfId="61902"/>
    <cellStyle name="Percent [00] 11" xfId="4553"/>
    <cellStyle name="Percent [00] 11 2" xfId="26402"/>
    <cellStyle name="Percent [00] 11 3" xfId="61903"/>
    <cellStyle name="Percent [00] 12" xfId="4554"/>
    <cellStyle name="Percent [00] 12 2" xfId="26403"/>
    <cellStyle name="Percent [00] 12 3" xfId="61904"/>
    <cellStyle name="Percent [00] 13" xfId="4555"/>
    <cellStyle name="Percent [00] 13 2" xfId="26404"/>
    <cellStyle name="Percent [00] 13 3" xfId="61905"/>
    <cellStyle name="Percent [00] 14" xfId="4556"/>
    <cellStyle name="Percent [00] 14 2" xfId="26405"/>
    <cellStyle name="Percent [00] 14 3" xfId="61906"/>
    <cellStyle name="Percent [00] 15" xfId="4557"/>
    <cellStyle name="Percent [00] 15 2" xfId="26406"/>
    <cellStyle name="Percent [00] 15 3" xfId="61907"/>
    <cellStyle name="Percent [00] 16" xfId="4558"/>
    <cellStyle name="Percent [00] 16 2" xfId="26407"/>
    <cellStyle name="Percent [00] 16 3" xfId="61908"/>
    <cellStyle name="Percent [00] 17" xfId="26408"/>
    <cellStyle name="Percent [00] 18" xfId="61909"/>
    <cellStyle name="Percent [00] 19" xfId="61910"/>
    <cellStyle name="Percent [00] 2" xfId="2075"/>
    <cellStyle name="Percent [00] 2 2" xfId="26409"/>
    <cellStyle name="Percent [00] 2 3" xfId="61911"/>
    <cellStyle name="Percent [00] 2 4" xfId="61912"/>
    <cellStyle name="Percent [00] 2 5" xfId="61913"/>
    <cellStyle name="Percent [00] 20" xfId="61914"/>
    <cellStyle name="Percent [00] 3" xfId="2076"/>
    <cellStyle name="Percent [00] 3 2" xfId="26410"/>
    <cellStyle name="Percent [00] 3 3" xfId="61915"/>
    <cellStyle name="Percent [00] 3 4" xfId="61916"/>
    <cellStyle name="Percent [00] 4" xfId="2077"/>
    <cellStyle name="Percent [00] 4 2" xfId="26411"/>
    <cellStyle name="Percent [00] 4 3" xfId="61917"/>
    <cellStyle name="Percent [00] 4 4" xfId="61918"/>
    <cellStyle name="Percent [00] 5" xfId="4559"/>
    <cellStyle name="Percent [00] 5 2" xfId="26412"/>
    <cellStyle name="Percent [00] 5 3" xfId="61919"/>
    <cellStyle name="Percent [00] 6" xfId="4560"/>
    <cellStyle name="Percent [00] 6 2" xfId="26413"/>
    <cellStyle name="Percent [00] 6 3" xfId="61920"/>
    <cellStyle name="Percent [00] 7" xfId="4561"/>
    <cellStyle name="Percent [00] 7 2" xfId="26414"/>
    <cellStyle name="Percent [00] 7 3" xfId="61921"/>
    <cellStyle name="Percent [00] 8" xfId="4562"/>
    <cellStyle name="Percent [00] 8 2" xfId="26415"/>
    <cellStyle name="Percent [00] 8 3" xfId="61922"/>
    <cellStyle name="Percent [00] 9" xfId="4563"/>
    <cellStyle name="Percent [00] 9 2" xfId="26416"/>
    <cellStyle name="Percent [00] 9 3" xfId="61923"/>
    <cellStyle name="Percent [2]" xfId="2078"/>
    <cellStyle name="Percent [2] 10" xfId="4564"/>
    <cellStyle name="Percent [2] 10 2" xfId="26417"/>
    <cellStyle name="Percent [2] 10 3" xfId="61924"/>
    <cellStyle name="Percent [2] 11" xfId="4565"/>
    <cellStyle name="Percent [2] 11 2" xfId="26418"/>
    <cellStyle name="Percent [2] 11 3" xfId="61925"/>
    <cellStyle name="Percent [2] 12" xfId="4566"/>
    <cellStyle name="Percent [2] 12 2" xfId="26419"/>
    <cellStyle name="Percent [2] 12 3" xfId="61926"/>
    <cellStyle name="Percent [2] 13" xfId="4567"/>
    <cellStyle name="Percent [2] 13 2" xfId="26420"/>
    <cellStyle name="Percent [2] 13 3" xfId="61927"/>
    <cellStyle name="Percent [2] 14" xfId="4568"/>
    <cellStyle name="Percent [2] 14 2" xfId="26421"/>
    <cellStyle name="Percent [2] 14 3" xfId="61928"/>
    <cellStyle name="Percent [2] 15" xfId="4569"/>
    <cellStyle name="Percent [2] 15 2" xfId="26422"/>
    <cellStyle name="Percent [2] 15 3" xfId="61929"/>
    <cellStyle name="Percent [2] 16" xfId="4570"/>
    <cellStyle name="Percent [2] 16 2" xfId="26423"/>
    <cellStyle name="Percent [2] 16 3" xfId="61930"/>
    <cellStyle name="Percent [2] 17" xfId="26424"/>
    <cellStyle name="Percent [2] 18" xfId="61931"/>
    <cellStyle name="Percent [2] 19" xfId="61932"/>
    <cellStyle name="Percent [2] 2" xfId="2079"/>
    <cellStyle name="Percent [2] 2 2" xfId="4571"/>
    <cellStyle name="Percent [2] 2 2 2" xfId="26425"/>
    <cellStyle name="Percent [2] 2 2 3" xfId="61933"/>
    <cellStyle name="Percent [2] 2 3" xfId="26426"/>
    <cellStyle name="Percent [2] 2 4" xfId="61934"/>
    <cellStyle name="Percent [2] 2 5" xfId="61935"/>
    <cellStyle name="Percent [2] 2 6" xfId="61936"/>
    <cellStyle name="Percent [2] 3" xfId="2080"/>
    <cellStyle name="Percent [2] 3 2" xfId="26427"/>
    <cellStyle name="Percent [2] 3 3" xfId="61937"/>
    <cellStyle name="Percent [2] 3 4" xfId="61938"/>
    <cellStyle name="Percent [2] 4" xfId="2081"/>
    <cellStyle name="Percent [2] 4 2" xfId="26428"/>
    <cellStyle name="Percent [2] 4 3" xfId="61939"/>
    <cellStyle name="Percent [2] 4 4" xfId="61940"/>
    <cellStyle name="Percent [2] 5" xfId="2082"/>
    <cellStyle name="Percent [2] 5 2" xfId="2083"/>
    <cellStyle name="Percent [2] 5 2 2" xfId="26429"/>
    <cellStyle name="Percent [2] 5 2 3" xfId="61941"/>
    <cellStyle name="Percent [2] 5 3" xfId="26430"/>
    <cellStyle name="Percent [2] 5 4" xfId="61942"/>
    <cellStyle name="Percent [2] 6" xfId="4572"/>
    <cellStyle name="Percent [2] 6 2" xfId="26431"/>
    <cellStyle name="Percent [2] 6 3" xfId="61943"/>
    <cellStyle name="Percent [2] 7" xfId="4573"/>
    <cellStyle name="Percent [2] 7 2" xfId="26432"/>
    <cellStyle name="Percent [2] 7 3" xfId="61944"/>
    <cellStyle name="Percent [2] 8" xfId="4574"/>
    <cellStyle name="Percent [2] 8 2" xfId="26433"/>
    <cellStyle name="Percent [2] 8 3" xfId="61945"/>
    <cellStyle name="Percent [2] 9" xfId="4575"/>
    <cellStyle name="Percent [2] 9 2" xfId="26434"/>
    <cellStyle name="Percent [2] 9 3" xfId="61946"/>
    <cellStyle name="Percent 0.0%" xfId="4576"/>
    <cellStyle name="Percent 0.0% 2" xfId="26435"/>
    <cellStyle name="Percent 0.0% 3" xfId="61947"/>
    <cellStyle name="Percent 0.0% Long Underline" xfId="4577"/>
    <cellStyle name="Percent 0.0% Long Underline 2" xfId="26436"/>
    <cellStyle name="Percent 0.0% Long Underline 3" xfId="61948"/>
    <cellStyle name="Percent 0.00%" xfId="4578"/>
    <cellStyle name="Percent 0.00% 2" xfId="26437"/>
    <cellStyle name="Percent 0.00% 3" xfId="61949"/>
    <cellStyle name="Percent 0.00% Long Underline" xfId="4579"/>
    <cellStyle name="Percent 0.00% Long Underline 2" xfId="26438"/>
    <cellStyle name="Percent 0.00% Long Underline 3" xfId="61950"/>
    <cellStyle name="Percent 0.000%" xfId="4580"/>
    <cellStyle name="Percent 0.000% 2" xfId="26439"/>
    <cellStyle name="Percent 0.000% 3" xfId="61951"/>
    <cellStyle name="Percent 0.000% Long Underline" xfId="4581"/>
    <cellStyle name="Percent 0.000% Long Underline 2" xfId="26440"/>
    <cellStyle name="Percent 0.000% Long Underline 3" xfId="61952"/>
    <cellStyle name="Percent 10" xfId="2084"/>
    <cellStyle name="Percent 10 2" xfId="2085"/>
    <cellStyle name="Percent 10 2 2" xfId="26441"/>
    <cellStyle name="Percent 10 2 3" xfId="61953"/>
    <cellStyle name="Percent 10 3" xfId="2086"/>
    <cellStyle name="Percent 10 3 2" xfId="26442"/>
    <cellStyle name="Percent 10 3 3" xfId="61954"/>
    <cellStyle name="Percent 10 4" xfId="2087"/>
    <cellStyle name="Percent 10 4 2" xfId="26443"/>
    <cellStyle name="Percent 10 4 3" xfId="61955"/>
    <cellStyle name="Percent 10 5" xfId="26444"/>
    <cellStyle name="Percent 10 6" xfId="61956"/>
    <cellStyle name="Percent 10 7" xfId="61957"/>
    <cellStyle name="Percent 11" xfId="2088"/>
    <cellStyle name="Percent 11 2" xfId="2089"/>
    <cellStyle name="Percent 11 2 2" xfId="26445"/>
    <cellStyle name="Percent 11 2 3" xfId="61958"/>
    <cellStyle name="Percent 11 3" xfId="2090"/>
    <cellStyle name="Percent 11 3 2" xfId="26446"/>
    <cellStyle name="Percent 11 3 3" xfId="61959"/>
    <cellStyle name="Percent 11 4" xfId="2091"/>
    <cellStyle name="Percent 11 4 2" xfId="26447"/>
    <cellStyle name="Percent 11 4 3" xfId="61960"/>
    <cellStyle name="Percent 11 5" xfId="26448"/>
    <cellStyle name="Percent 11 6" xfId="61961"/>
    <cellStyle name="Percent 11 7" xfId="61962"/>
    <cellStyle name="Percent 12" xfId="2092"/>
    <cellStyle name="Percent 12 2" xfId="2093"/>
    <cellStyle name="Percent 12 2 2" xfId="26449"/>
    <cellStyle name="Percent 12 2 3" xfId="61963"/>
    <cellStyle name="Percent 12 3" xfId="2094"/>
    <cellStyle name="Percent 12 3 2" xfId="26450"/>
    <cellStyle name="Percent 12 3 3" xfId="61964"/>
    <cellStyle name="Percent 12 4" xfId="2095"/>
    <cellStyle name="Percent 12 4 2" xfId="26451"/>
    <cellStyle name="Percent 12 4 3" xfId="61965"/>
    <cellStyle name="Percent 12 5" xfId="2096"/>
    <cellStyle name="Percent 12 5 2" xfId="26452"/>
    <cellStyle name="Percent 12 5 3" xfId="61966"/>
    <cellStyle name="Percent 12 6" xfId="26453"/>
    <cellStyle name="Percent 12 7" xfId="61967"/>
    <cellStyle name="Percent 13" xfId="2097"/>
    <cellStyle name="Percent 13 2" xfId="2098"/>
    <cellStyle name="Percent 13 2 2" xfId="26454"/>
    <cellStyle name="Percent 13 2 3" xfId="61968"/>
    <cellStyle name="Percent 13 3" xfId="2099"/>
    <cellStyle name="Percent 13 3 2" xfId="26455"/>
    <cellStyle name="Percent 13 3 3" xfId="61969"/>
    <cellStyle name="Percent 13 4" xfId="2100"/>
    <cellStyle name="Percent 13 4 2" xfId="26456"/>
    <cellStyle name="Percent 13 4 3" xfId="61970"/>
    <cellStyle name="Percent 13 5" xfId="2101"/>
    <cellStyle name="Percent 13 5 2" xfId="26457"/>
    <cellStyle name="Percent 13 5 3" xfId="61971"/>
    <cellStyle name="Percent 13 6" xfId="26458"/>
    <cellStyle name="Percent 13 7" xfId="61972"/>
    <cellStyle name="Percent 14" xfId="2102"/>
    <cellStyle name="Percent 14 2" xfId="2103"/>
    <cellStyle name="Percent 14 2 2" xfId="26459"/>
    <cellStyle name="Percent 14 2 3" xfId="61973"/>
    <cellStyle name="Percent 14 3" xfId="2104"/>
    <cellStyle name="Percent 14 3 2" xfId="26460"/>
    <cellStyle name="Percent 14 3 3" xfId="61974"/>
    <cellStyle name="Percent 14 4" xfId="2105"/>
    <cellStyle name="Percent 14 4 2" xfId="26461"/>
    <cellStyle name="Percent 14 4 3" xfId="61975"/>
    <cellStyle name="Percent 14 5" xfId="2106"/>
    <cellStyle name="Percent 14 5 2" xfId="26462"/>
    <cellStyle name="Percent 14 5 3" xfId="61976"/>
    <cellStyle name="Percent 14 6" xfId="26463"/>
    <cellStyle name="Percent 14 7" xfId="61977"/>
    <cellStyle name="Percent 15" xfId="2107"/>
    <cellStyle name="Percent 15 2" xfId="2108"/>
    <cellStyle name="Percent 15 2 2" xfId="26464"/>
    <cellStyle name="Percent 15 2 3" xfId="61978"/>
    <cellStyle name="Percent 15 3" xfId="2109"/>
    <cellStyle name="Percent 15 3 2" xfId="26465"/>
    <cellStyle name="Percent 15 3 3" xfId="61979"/>
    <cellStyle name="Percent 15 4" xfId="2110"/>
    <cellStyle name="Percent 15 4 2" xfId="26466"/>
    <cellStyle name="Percent 15 4 3" xfId="61980"/>
    <cellStyle name="Percent 15 5" xfId="2111"/>
    <cellStyle name="Percent 15 5 2" xfId="26467"/>
    <cellStyle name="Percent 15 5 3" xfId="61981"/>
    <cellStyle name="Percent 15 6" xfId="26468"/>
    <cellStyle name="Percent 15 7" xfId="61982"/>
    <cellStyle name="Percent 16" xfId="2112"/>
    <cellStyle name="Percent 16 2" xfId="2113"/>
    <cellStyle name="Percent 16 2 2" xfId="26469"/>
    <cellStyle name="Percent 16 2 3" xfId="61983"/>
    <cellStyle name="Percent 16 3" xfId="2114"/>
    <cellStyle name="Percent 16 3 2" xfId="26470"/>
    <cellStyle name="Percent 16 3 3" xfId="61984"/>
    <cellStyle name="Percent 16 4" xfId="2115"/>
    <cellStyle name="Percent 16 4 2" xfId="26471"/>
    <cellStyle name="Percent 16 4 3" xfId="61985"/>
    <cellStyle name="Percent 16 5" xfId="2116"/>
    <cellStyle name="Percent 16 5 2" xfId="26472"/>
    <cellStyle name="Percent 16 5 3" xfId="61986"/>
    <cellStyle name="Percent 16 6" xfId="26473"/>
    <cellStyle name="Percent 16 7" xfId="61987"/>
    <cellStyle name="Percent 17" xfId="2117"/>
    <cellStyle name="Percent 17 2" xfId="2118"/>
    <cellStyle name="Percent 17 2 2" xfId="26474"/>
    <cellStyle name="Percent 17 2 3" xfId="61988"/>
    <cellStyle name="Percent 17 3" xfId="2119"/>
    <cellStyle name="Percent 17 3 2" xfId="26475"/>
    <cellStyle name="Percent 17 3 3" xfId="61989"/>
    <cellStyle name="Percent 17 4" xfId="2120"/>
    <cellStyle name="Percent 17 4 2" xfId="26476"/>
    <cellStyle name="Percent 17 4 3" xfId="61990"/>
    <cellStyle name="Percent 17 5" xfId="2121"/>
    <cellStyle name="Percent 17 5 2" xfId="26477"/>
    <cellStyle name="Percent 17 5 3" xfId="61991"/>
    <cellStyle name="Percent 17 6" xfId="26478"/>
    <cellStyle name="Percent 17 7" xfId="61992"/>
    <cellStyle name="Percent 18" xfId="2122"/>
    <cellStyle name="Percent 18 2" xfId="2123"/>
    <cellStyle name="Percent 18 2 2" xfId="26479"/>
    <cellStyle name="Percent 18 2 3" xfId="61993"/>
    <cellStyle name="Percent 18 3" xfId="2124"/>
    <cellStyle name="Percent 18 3 2" xfId="26480"/>
    <cellStyle name="Percent 18 3 3" xfId="61994"/>
    <cellStyle name="Percent 18 4" xfId="2125"/>
    <cellStyle name="Percent 18 4 2" xfId="26481"/>
    <cellStyle name="Percent 18 4 3" xfId="61995"/>
    <cellStyle name="Percent 18 5" xfId="2126"/>
    <cellStyle name="Percent 18 5 2" xfId="26482"/>
    <cellStyle name="Percent 18 5 3" xfId="61996"/>
    <cellStyle name="Percent 18 6" xfId="26483"/>
    <cellStyle name="Percent 18 7" xfId="61997"/>
    <cellStyle name="Percent 19" xfId="2127"/>
    <cellStyle name="Percent 19 2" xfId="2128"/>
    <cellStyle name="Percent 19 2 2" xfId="26484"/>
    <cellStyle name="Percent 19 2 3" xfId="61998"/>
    <cellStyle name="Percent 19 3" xfId="2129"/>
    <cellStyle name="Percent 19 3 2" xfId="26485"/>
    <cellStyle name="Percent 19 3 3" xfId="61999"/>
    <cellStyle name="Percent 19 4" xfId="2130"/>
    <cellStyle name="Percent 19 4 2" xfId="26486"/>
    <cellStyle name="Percent 19 4 3" xfId="62000"/>
    <cellStyle name="Percent 19 5" xfId="2131"/>
    <cellStyle name="Percent 19 5 2" xfId="26487"/>
    <cellStyle name="Percent 19 5 3" xfId="62001"/>
    <cellStyle name="Percent 19 6" xfId="26488"/>
    <cellStyle name="Percent 19 7" xfId="62002"/>
    <cellStyle name="Percent 2" xfId="2132"/>
    <cellStyle name="Percent 2 2" xfId="4582"/>
    <cellStyle name="Percent 2 2 2" xfId="4583"/>
    <cellStyle name="Percent 2 2 2 2" xfId="26489"/>
    <cellStyle name="Percent 2 2 2 3" xfId="62003"/>
    <cellStyle name="Percent 2 2 3" xfId="4584"/>
    <cellStyle name="Percent 2 2 3 2" xfId="26490"/>
    <cellStyle name="Percent 2 2 3 3" xfId="62004"/>
    <cellStyle name="Percent 2 2 4" xfId="26491"/>
    <cellStyle name="Percent 2 2 5" xfId="62005"/>
    <cellStyle name="Percent 2 2 6" xfId="62006"/>
    <cellStyle name="Percent 2 3" xfId="4585"/>
    <cellStyle name="Percent 2 3 2" xfId="26492"/>
    <cellStyle name="Percent 2 3 3" xfId="62007"/>
    <cellStyle name="Percent 2 4" xfId="4586"/>
    <cellStyle name="Percent 2 4 2" xfId="26493"/>
    <cellStyle name="Percent 2 4 3" xfId="62008"/>
    <cellStyle name="Percent 2 5" xfId="26494"/>
    <cellStyle name="Percent 2 6" xfId="26495"/>
    <cellStyle name="Percent 2 7" xfId="62009"/>
    <cellStyle name="Percent 20" xfId="2133"/>
    <cellStyle name="Percent 20 2" xfId="2134"/>
    <cellStyle name="Percent 20 2 2" xfId="26496"/>
    <cellStyle name="Percent 20 2 3" xfId="62010"/>
    <cellStyle name="Percent 20 3" xfId="2135"/>
    <cellStyle name="Percent 20 3 2" xfId="26497"/>
    <cellStyle name="Percent 20 3 3" xfId="62011"/>
    <cellStyle name="Percent 20 4" xfId="2136"/>
    <cellStyle name="Percent 20 4 2" xfId="26498"/>
    <cellStyle name="Percent 20 4 3" xfId="62012"/>
    <cellStyle name="Percent 20 5" xfId="2137"/>
    <cellStyle name="Percent 20 5 2" xfId="26499"/>
    <cellStyle name="Percent 20 5 3" xfId="62013"/>
    <cellStyle name="Percent 20 6" xfId="26500"/>
    <cellStyle name="Percent 20 7" xfId="62014"/>
    <cellStyle name="Percent 21" xfId="2138"/>
    <cellStyle name="Percent 21 2" xfId="2139"/>
    <cellStyle name="Percent 21 2 2" xfId="26501"/>
    <cellStyle name="Percent 21 2 3" xfId="62015"/>
    <cellStyle name="Percent 21 3" xfId="2140"/>
    <cellStyle name="Percent 21 3 2" xfId="26502"/>
    <cellStyle name="Percent 21 3 3" xfId="62016"/>
    <cellStyle name="Percent 21 4" xfId="2141"/>
    <cellStyle name="Percent 21 4 2" xfId="26503"/>
    <cellStyle name="Percent 21 4 3" xfId="62017"/>
    <cellStyle name="Percent 21 5" xfId="2142"/>
    <cellStyle name="Percent 21 5 2" xfId="26504"/>
    <cellStyle name="Percent 21 5 3" xfId="62018"/>
    <cellStyle name="Percent 21 6" xfId="26505"/>
    <cellStyle name="Percent 21 7" xfId="62019"/>
    <cellStyle name="Percent 22" xfId="2143"/>
    <cellStyle name="Percent 22 2" xfId="2144"/>
    <cellStyle name="Percent 22 2 2" xfId="26506"/>
    <cellStyle name="Percent 22 2 3" xfId="62020"/>
    <cellStyle name="Percent 22 3" xfId="2145"/>
    <cellStyle name="Percent 22 3 2" xfId="26507"/>
    <cellStyle name="Percent 22 3 3" xfId="62021"/>
    <cellStyle name="Percent 22 4" xfId="2146"/>
    <cellStyle name="Percent 22 4 2" xfId="26508"/>
    <cellStyle name="Percent 22 4 3" xfId="62022"/>
    <cellStyle name="Percent 22 5" xfId="2147"/>
    <cellStyle name="Percent 22 5 2" xfId="26509"/>
    <cellStyle name="Percent 22 5 3" xfId="62023"/>
    <cellStyle name="Percent 22 6" xfId="26510"/>
    <cellStyle name="Percent 22 7" xfId="62024"/>
    <cellStyle name="Percent 23" xfId="2148"/>
    <cellStyle name="Percent 23 2" xfId="2149"/>
    <cellStyle name="Percent 23 2 2" xfId="26511"/>
    <cellStyle name="Percent 23 2 3" xfId="62025"/>
    <cellStyle name="Percent 23 3" xfId="2150"/>
    <cellStyle name="Percent 23 3 2" xfId="26512"/>
    <cellStyle name="Percent 23 3 3" xfId="62026"/>
    <cellStyle name="Percent 23 4" xfId="2151"/>
    <cellStyle name="Percent 23 4 2" xfId="26513"/>
    <cellStyle name="Percent 23 4 3" xfId="62027"/>
    <cellStyle name="Percent 23 5" xfId="2152"/>
    <cellStyle name="Percent 23 5 2" xfId="26514"/>
    <cellStyle name="Percent 23 5 3" xfId="62028"/>
    <cellStyle name="Percent 23 6" xfId="26515"/>
    <cellStyle name="Percent 23 7" xfId="62029"/>
    <cellStyle name="Percent 24" xfId="2153"/>
    <cellStyle name="Percent 24 2" xfId="2154"/>
    <cellStyle name="Percent 24 2 2" xfId="26516"/>
    <cellStyle name="Percent 24 2 3" xfId="62030"/>
    <cellStyle name="Percent 24 3" xfId="2155"/>
    <cellStyle name="Percent 24 3 2" xfId="26517"/>
    <cellStyle name="Percent 24 3 3" xfId="62031"/>
    <cellStyle name="Percent 24 4" xfId="2156"/>
    <cellStyle name="Percent 24 4 2" xfId="26518"/>
    <cellStyle name="Percent 24 4 3" xfId="62032"/>
    <cellStyle name="Percent 24 5" xfId="2157"/>
    <cellStyle name="Percent 24 5 2" xfId="26519"/>
    <cellStyle name="Percent 24 5 3" xfId="62033"/>
    <cellStyle name="Percent 24 6" xfId="26520"/>
    <cellStyle name="Percent 24 7" xfId="62034"/>
    <cellStyle name="Percent 25" xfId="2158"/>
    <cellStyle name="Percent 25 2" xfId="2159"/>
    <cellStyle name="Percent 25 2 2" xfId="26521"/>
    <cellStyle name="Percent 25 2 3" xfId="62035"/>
    <cellStyle name="Percent 25 3" xfId="2160"/>
    <cellStyle name="Percent 25 3 2" xfId="26522"/>
    <cellStyle name="Percent 25 3 3" xfId="62036"/>
    <cellStyle name="Percent 25 4" xfId="2161"/>
    <cellStyle name="Percent 25 4 2" xfId="26523"/>
    <cellStyle name="Percent 25 4 3" xfId="62037"/>
    <cellStyle name="Percent 25 5" xfId="2162"/>
    <cellStyle name="Percent 25 5 2" xfId="26524"/>
    <cellStyle name="Percent 25 5 3" xfId="62038"/>
    <cellStyle name="Percent 25 6" xfId="26525"/>
    <cellStyle name="Percent 25 7" xfId="62039"/>
    <cellStyle name="Percent 26" xfId="2163"/>
    <cellStyle name="Percent 26 2" xfId="2164"/>
    <cellStyle name="Percent 26 2 2" xfId="26526"/>
    <cellStyle name="Percent 26 2 3" xfId="62040"/>
    <cellStyle name="Percent 26 3" xfId="2165"/>
    <cellStyle name="Percent 26 3 2" xfId="26527"/>
    <cellStyle name="Percent 26 3 3" xfId="62041"/>
    <cellStyle name="Percent 26 4" xfId="2166"/>
    <cellStyle name="Percent 26 4 2" xfId="26528"/>
    <cellStyle name="Percent 26 4 3" xfId="62042"/>
    <cellStyle name="Percent 26 5" xfId="2167"/>
    <cellStyle name="Percent 26 5 2" xfId="26529"/>
    <cellStyle name="Percent 26 5 3" xfId="62043"/>
    <cellStyle name="Percent 26 6" xfId="26530"/>
    <cellStyle name="Percent 26 7" xfId="62044"/>
    <cellStyle name="Percent 27" xfId="2168"/>
    <cellStyle name="Percent 27 2" xfId="2169"/>
    <cellStyle name="Percent 27 2 2" xfId="26531"/>
    <cellStyle name="Percent 27 2 3" xfId="62045"/>
    <cellStyle name="Percent 27 3" xfId="2170"/>
    <cellStyle name="Percent 27 3 2" xfId="26532"/>
    <cellStyle name="Percent 27 3 3" xfId="62046"/>
    <cellStyle name="Percent 27 4" xfId="2171"/>
    <cellStyle name="Percent 27 4 2" xfId="26533"/>
    <cellStyle name="Percent 27 4 3" xfId="62047"/>
    <cellStyle name="Percent 27 5" xfId="2172"/>
    <cellStyle name="Percent 27 5 2" xfId="26534"/>
    <cellStyle name="Percent 27 5 3" xfId="62048"/>
    <cellStyle name="Percent 27 6" xfId="26535"/>
    <cellStyle name="Percent 27 7" xfId="62049"/>
    <cellStyle name="Percent 28" xfId="2173"/>
    <cellStyle name="Percent 28 2" xfId="2174"/>
    <cellStyle name="Percent 28 2 2" xfId="26536"/>
    <cellStyle name="Percent 28 2 3" xfId="62050"/>
    <cellStyle name="Percent 28 3" xfId="2175"/>
    <cellStyle name="Percent 28 3 2" xfId="26537"/>
    <cellStyle name="Percent 28 3 3" xfId="62051"/>
    <cellStyle name="Percent 28 4" xfId="2176"/>
    <cellStyle name="Percent 28 4 2" xfId="26538"/>
    <cellStyle name="Percent 28 4 3" xfId="62052"/>
    <cellStyle name="Percent 28 5" xfId="2177"/>
    <cellStyle name="Percent 28 5 2" xfId="26539"/>
    <cellStyle name="Percent 28 5 3" xfId="62053"/>
    <cellStyle name="Percent 28 6" xfId="26540"/>
    <cellStyle name="Percent 28 7" xfId="62054"/>
    <cellStyle name="Percent 29" xfId="2178"/>
    <cellStyle name="Percent 29 2" xfId="2179"/>
    <cellStyle name="Percent 29 2 2" xfId="26541"/>
    <cellStyle name="Percent 29 2 3" xfId="62055"/>
    <cellStyle name="Percent 29 3" xfId="2180"/>
    <cellStyle name="Percent 29 3 2" xfId="26542"/>
    <cellStyle name="Percent 29 3 3" xfId="62056"/>
    <cellStyle name="Percent 29 4" xfId="2181"/>
    <cellStyle name="Percent 29 4 2" xfId="26543"/>
    <cellStyle name="Percent 29 4 3" xfId="62057"/>
    <cellStyle name="Percent 29 5" xfId="2182"/>
    <cellStyle name="Percent 29 5 2" xfId="26544"/>
    <cellStyle name="Percent 29 5 3" xfId="62058"/>
    <cellStyle name="Percent 29 6" xfId="26545"/>
    <cellStyle name="Percent 29 7" xfId="62059"/>
    <cellStyle name="Percent 3" xfId="2183"/>
    <cellStyle name="Percent 3 2" xfId="2184"/>
    <cellStyle name="Percent 3 2 2" xfId="26546"/>
    <cellStyle name="Percent 3 2 3" xfId="62060"/>
    <cellStyle name="Percent 3 3" xfId="2185"/>
    <cellStyle name="Percent 3 3 2" xfId="26547"/>
    <cellStyle name="Percent 3 3 3" xfId="26548"/>
    <cellStyle name="Percent 3 4" xfId="2186"/>
    <cellStyle name="Percent 3 4 2" xfId="26549"/>
    <cellStyle name="Percent 3 4 3" xfId="62061"/>
    <cellStyle name="Percent 3 5" xfId="26550"/>
    <cellStyle name="Percent 3 6" xfId="62062"/>
    <cellStyle name="Percent 3 7" xfId="62063"/>
    <cellStyle name="Percent 30" xfId="2187"/>
    <cellStyle name="Percent 30 2" xfId="2188"/>
    <cellStyle name="Percent 30 2 2" xfId="26551"/>
    <cellStyle name="Percent 30 2 3" xfId="62064"/>
    <cellStyle name="Percent 30 3" xfId="2189"/>
    <cellStyle name="Percent 30 3 2" xfId="26552"/>
    <cellStyle name="Percent 30 3 3" xfId="62065"/>
    <cellStyle name="Percent 30 4" xfId="2190"/>
    <cellStyle name="Percent 30 4 2" xfId="26553"/>
    <cellStyle name="Percent 30 4 3" xfId="62066"/>
    <cellStyle name="Percent 30 5" xfId="2191"/>
    <cellStyle name="Percent 30 5 2" xfId="26554"/>
    <cellStyle name="Percent 30 5 3" xfId="62067"/>
    <cellStyle name="Percent 30 6" xfId="26555"/>
    <cellStyle name="Percent 30 7" xfId="62068"/>
    <cellStyle name="Percent 31" xfId="2192"/>
    <cellStyle name="Percent 31 2" xfId="2193"/>
    <cellStyle name="Percent 31 2 2" xfId="26556"/>
    <cellStyle name="Percent 31 2 3" xfId="62069"/>
    <cellStyle name="Percent 31 3" xfId="2194"/>
    <cellStyle name="Percent 31 3 2" xfId="26557"/>
    <cellStyle name="Percent 31 3 3" xfId="62070"/>
    <cellStyle name="Percent 31 4" xfId="2195"/>
    <cellStyle name="Percent 31 4 2" xfId="26558"/>
    <cellStyle name="Percent 31 4 3" xfId="62071"/>
    <cellStyle name="Percent 31 5" xfId="2196"/>
    <cellStyle name="Percent 31 5 2" xfId="26559"/>
    <cellStyle name="Percent 31 5 3" xfId="62072"/>
    <cellStyle name="Percent 31 6" xfId="26560"/>
    <cellStyle name="Percent 31 7" xfId="62073"/>
    <cellStyle name="Percent 32" xfId="2197"/>
    <cellStyle name="Percent 32 2" xfId="2198"/>
    <cellStyle name="Percent 32 2 2" xfId="26561"/>
    <cellStyle name="Percent 32 2 3" xfId="62074"/>
    <cellStyle name="Percent 32 3" xfId="2199"/>
    <cellStyle name="Percent 32 3 2" xfId="26562"/>
    <cellStyle name="Percent 32 3 3" xfId="62075"/>
    <cellStyle name="Percent 32 4" xfId="2200"/>
    <cellStyle name="Percent 32 4 2" xfId="26563"/>
    <cellStyle name="Percent 32 4 3" xfId="62076"/>
    <cellStyle name="Percent 32 5" xfId="2201"/>
    <cellStyle name="Percent 32 5 2" xfId="26564"/>
    <cellStyle name="Percent 32 5 3" xfId="62077"/>
    <cellStyle name="Percent 32 6" xfId="26565"/>
    <cellStyle name="Percent 32 7" xfId="62078"/>
    <cellStyle name="Percent 33" xfId="2202"/>
    <cellStyle name="Percent 33 2" xfId="2203"/>
    <cellStyle name="Percent 33 2 2" xfId="26566"/>
    <cellStyle name="Percent 33 2 3" xfId="62079"/>
    <cellStyle name="Percent 33 3" xfId="2204"/>
    <cellStyle name="Percent 33 3 2" xfId="26567"/>
    <cellStyle name="Percent 33 3 3" xfId="62080"/>
    <cellStyle name="Percent 33 4" xfId="2205"/>
    <cellStyle name="Percent 33 4 2" xfId="26568"/>
    <cellStyle name="Percent 33 4 3" xfId="62081"/>
    <cellStyle name="Percent 33 5" xfId="2206"/>
    <cellStyle name="Percent 33 5 2" xfId="26569"/>
    <cellStyle name="Percent 33 5 3" xfId="62082"/>
    <cellStyle name="Percent 33 6" xfId="26570"/>
    <cellStyle name="Percent 33 7" xfId="62083"/>
    <cellStyle name="Percent 34" xfId="2207"/>
    <cellStyle name="Percent 34 2" xfId="2208"/>
    <cellStyle name="Percent 34 2 2" xfId="26571"/>
    <cellStyle name="Percent 34 2 3" xfId="62084"/>
    <cellStyle name="Percent 34 3" xfId="2209"/>
    <cellStyle name="Percent 34 3 2" xfId="26572"/>
    <cellStyle name="Percent 34 3 3" xfId="62085"/>
    <cellStyle name="Percent 34 4" xfId="2210"/>
    <cellStyle name="Percent 34 4 2" xfId="26573"/>
    <cellStyle name="Percent 34 4 3" xfId="62086"/>
    <cellStyle name="Percent 34 5" xfId="26574"/>
    <cellStyle name="Percent 34 6" xfId="62087"/>
    <cellStyle name="Percent 35" xfId="2211"/>
    <cellStyle name="Percent 35 2" xfId="2212"/>
    <cellStyle name="Percent 35 2 2" xfId="26575"/>
    <cellStyle name="Percent 35 2 3" xfId="62088"/>
    <cellStyle name="Percent 35 3" xfId="2213"/>
    <cellStyle name="Percent 35 3 2" xfId="26576"/>
    <cellStyle name="Percent 35 3 3" xfId="62089"/>
    <cellStyle name="Percent 35 4" xfId="2214"/>
    <cellStyle name="Percent 35 4 2" xfId="26577"/>
    <cellStyle name="Percent 35 4 3" xfId="62090"/>
    <cellStyle name="Percent 35 5" xfId="26578"/>
    <cellStyle name="Percent 35 6" xfId="62091"/>
    <cellStyle name="Percent 36" xfId="2215"/>
    <cellStyle name="Percent 36 2" xfId="2216"/>
    <cellStyle name="Percent 36 2 2" xfId="26579"/>
    <cellStyle name="Percent 36 2 3" xfId="62092"/>
    <cellStyle name="Percent 36 3" xfId="2217"/>
    <cellStyle name="Percent 36 3 2" xfId="26580"/>
    <cellStyle name="Percent 36 3 3" xfId="62093"/>
    <cellStyle name="Percent 36 4" xfId="2218"/>
    <cellStyle name="Percent 36 4 2" xfId="26581"/>
    <cellStyle name="Percent 36 4 3" xfId="62094"/>
    <cellStyle name="Percent 36 5" xfId="26582"/>
    <cellStyle name="Percent 36 6" xfId="62095"/>
    <cellStyle name="Percent 37" xfId="2219"/>
    <cellStyle name="Percent 37 2" xfId="2220"/>
    <cellStyle name="Percent 37 2 2" xfId="26583"/>
    <cellStyle name="Percent 37 2 3" xfId="62096"/>
    <cellStyle name="Percent 37 3" xfId="2221"/>
    <cellStyle name="Percent 37 3 2" xfId="26584"/>
    <cellStyle name="Percent 37 3 3" xfId="62097"/>
    <cellStyle name="Percent 37 4" xfId="2222"/>
    <cellStyle name="Percent 37 4 2" xfId="26585"/>
    <cellStyle name="Percent 37 4 3" xfId="62098"/>
    <cellStyle name="Percent 37 5" xfId="26586"/>
    <cellStyle name="Percent 37 6" xfId="62099"/>
    <cellStyle name="Percent 38" xfId="2223"/>
    <cellStyle name="Percent 38 2" xfId="2224"/>
    <cellStyle name="Percent 38 2 2" xfId="26587"/>
    <cellStyle name="Percent 38 2 3" xfId="62100"/>
    <cellStyle name="Percent 38 3" xfId="2225"/>
    <cellStyle name="Percent 38 3 2" xfId="26588"/>
    <cellStyle name="Percent 38 3 3" xfId="62101"/>
    <cellStyle name="Percent 38 4" xfId="2226"/>
    <cellStyle name="Percent 38 4 2" xfId="26589"/>
    <cellStyle name="Percent 38 4 3" xfId="62102"/>
    <cellStyle name="Percent 38 5" xfId="26590"/>
    <cellStyle name="Percent 38 6" xfId="62103"/>
    <cellStyle name="Percent 39" xfId="2227"/>
    <cellStyle name="Percent 39 2" xfId="2228"/>
    <cellStyle name="Percent 39 2 2" xfId="26591"/>
    <cellStyle name="Percent 39 2 3" xfId="62104"/>
    <cellStyle name="Percent 39 3" xfId="2229"/>
    <cellStyle name="Percent 39 3 2" xfId="26592"/>
    <cellStyle name="Percent 39 3 3" xfId="62105"/>
    <cellStyle name="Percent 39 4" xfId="2230"/>
    <cellStyle name="Percent 39 4 2" xfId="26593"/>
    <cellStyle name="Percent 39 4 3" xfId="62106"/>
    <cellStyle name="Percent 39 5" xfId="26594"/>
    <cellStyle name="Percent 39 6" xfId="62107"/>
    <cellStyle name="Percent 4" xfId="2231"/>
    <cellStyle name="Percent 4 2" xfId="2232"/>
    <cellStyle name="Percent 4 2 2" xfId="26595"/>
    <cellStyle name="Percent 4 2 3" xfId="62108"/>
    <cellStyle name="Percent 4 3" xfId="2233"/>
    <cellStyle name="Percent 4 3 2" xfId="26596"/>
    <cellStyle name="Percent 4 3 3" xfId="62109"/>
    <cellStyle name="Percent 4 4" xfId="2234"/>
    <cellStyle name="Percent 4 4 2" xfId="26597"/>
    <cellStyle name="Percent 4 4 3" xfId="62110"/>
    <cellStyle name="Percent 4 5" xfId="26598"/>
    <cellStyle name="Percent 4 6" xfId="62111"/>
    <cellStyle name="Percent 4 7" xfId="62112"/>
    <cellStyle name="Percent 40" xfId="2235"/>
    <cellStyle name="Percent 40 2" xfId="2236"/>
    <cellStyle name="Percent 40 2 2" xfId="26599"/>
    <cellStyle name="Percent 40 2 3" xfId="62113"/>
    <cellStyle name="Percent 40 3" xfId="2237"/>
    <cellStyle name="Percent 40 3 2" xfId="26600"/>
    <cellStyle name="Percent 40 3 3" xfId="62114"/>
    <cellStyle name="Percent 40 4" xfId="2238"/>
    <cellStyle name="Percent 40 4 2" xfId="26601"/>
    <cellStyle name="Percent 40 4 3" xfId="62115"/>
    <cellStyle name="Percent 40 5" xfId="26602"/>
    <cellStyle name="Percent 40 6" xfId="62116"/>
    <cellStyle name="Percent 41" xfId="2239"/>
    <cellStyle name="Percent 41 2" xfId="2240"/>
    <cellStyle name="Percent 41 2 2" xfId="26603"/>
    <cellStyle name="Percent 41 2 3" xfId="62117"/>
    <cellStyle name="Percent 41 3" xfId="2241"/>
    <cellStyle name="Percent 41 3 2" xfId="26604"/>
    <cellStyle name="Percent 41 3 3" xfId="62118"/>
    <cellStyle name="Percent 41 4" xfId="2242"/>
    <cellStyle name="Percent 41 4 2" xfId="26605"/>
    <cellStyle name="Percent 41 4 3" xfId="62119"/>
    <cellStyle name="Percent 41 5" xfId="26606"/>
    <cellStyle name="Percent 41 6" xfId="62120"/>
    <cellStyle name="Percent 42" xfId="2243"/>
    <cellStyle name="Percent 42 2" xfId="2244"/>
    <cellStyle name="Percent 42 2 2" xfId="26607"/>
    <cellStyle name="Percent 42 2 3" xfId="62121"/>
    <cellStyle name="Percent 42 3" xfId="2245"/>
    <cellStyle name="Percent 42 3 2" xfId="26608"/>
    <cellStyle name="Percent 42 3 3" xfId="62122"/>
    <cellStyle name="Percent 42 4" xfId="2246"/>
    <cellStyle name="Percent 42 4 2" xfId="26609"/>
    <cellStyle name="Percent 42 4 3" xfId="62123"/>
    <cellStyle name="Percent 42 5" xfId="26610"/>
    <cellStyle name="Percent 42 6" xfId="62124"/>
    <cellStyle name="Percent 43" xfId="2247"/>
    <cellStyle name="Percent 43 2" xfId="2248"/>
    <cellStyle name="Percent 43 2 2" xfId="26611"/>
    <cellStyle name="Percent 43 2 3" xfId="62125"/>
    <cellStyle name="Percent 43 3" xfId="2249"/>
    <cellStyle name="Percent 43 3 2" xfId="26612"/>
    <cellStyle name="Percent 43 3 3" xfId="62126"/>
    <cellStyle name="Percent 43 4" xfId="2250"/>
    <cellStyle name="Percent 43 4 2" xfId="26613"/>
    <cellStyle name="Percent 43 4 3" xfId="62127"/>
    <cellStyle name="Percent 43 5" xfId="26614"/>
    <cellStyle name="Percent 43 6" xfId="62128"/>
    <cellStyle name="Percent 44" xfId="2251"/>
    <cellStyle name="Percent 44 2" xfId="2252"/>
    <cellStyle name="Percent 44 2 2" xfId="26615"/>
    <cellStyle name="Percent 44 2 3" xfId="62129"/>
    <cellStyle name="Percent 44 3" xfId="2253"/>
    <cellStyle name="Percent 44 3 2" xfId="26616"/>
    <cellStyle name="Percent 44 3 3" xfId="62130"/>
    <cellStyle name="Percent 44 4" xfId="2254"/>
    <cellStyle name="Percent 44 4 2" xfId="26617"/>
    <cellStyle name="Percent 44 4 3" xfId="62131"/>
    <cellStyle name="Percent 44 5" xfId="26618"/>
    <cellStyle name="Percent 44 6" xfId="62132"/>
    <cellStyle name="Percent 45" xfId="2255"/>
    <cellStyle name="Percent 45 2" xfId="2256"/>
    <cellStyle name="Percent 45 2 2" xfId="26619"/>
    <cellStyle name="Percent 45 2 3" xfId="62133"/>
    <cellStyle name="Percent 45 3" xfId="2257"/>
    <cellStyle name="Percent 45 3 2" xfId="26620"/>
    <cellStyle name="Percent 45 3 3" xfId="62134"/>
    <cellStyle name="Percent 45 4" xfId="2258"/>
    <cellStyle name="Percent 45 4 2" xfId="26621"/>
    <cellStyle name="Percent 45 4 3" xfId="62135"/>
    <cellStyle name="Percent 45 5" xfId="26622"/>
    <cellStyle name="Percent 45 6" xfId="62136"/>
    <cellStyle name="Percent 46" xfId="2259"/>
    <cellStyle name="Percent 46 2" xfId="2260"/>
    <cellStyle name="Percent 46 2 2" xfId="26623"/>
    <cellStyle name="Percent 46 2 3" xfId="62137"/>
    <cellStyle name="Percent 46 3" xfId="2261"/>
    <cellStyle name="Percent 46 3 2" xfId="26624"/>
    <cellStyle name="Percent 46 3 3" xfId="62138"/>
    <cellStyle name="Percent 46 4" xfId="2262"/>
    <cellStyle name="Percent 46 4 2" xfId="26625"/>
    <cellStyle name="Percent 46 4 3" xfId="62139"/>
    <cellStyle name="Percent 46 5" xfId="26626"/>
    <cellStyle name="Percent 46 6" xfId="62140"/>
    <cellStyle name="Percent 47" xfId="2263"/>
    <cellStyle name="Percent 47 2" xfId="2264"/>
    <cellStyle name="Percent 47 2 2" xfId="26627"/>
    <cellStyle name="Percent 47 2 3" xfId="62141"/>
    <cellStyle name="Percent 47 3" xfId="2265"/>
    <cellStyle name="Percent 47 3 2" xfId="26628"/>
    <cellStyle name="Percent 47 3 3" xfId="62142"/>
    <cellStyle name="Percent 47 4" xfId="2266"/>
    <cellStyle name="Percent 47 4 2" xfId="26629"/>
    <cellStyle name="Percent 47 4 3" xfId="62143"/>
    <cellStyle name="Percent 47 5" xfId="26630"/>
    <cellStyle name="Percent 47 6" xfId="62144"/>
    <cellStyle name="Percent 48" xfId="2267"/>
    <cellStyle name="Percent 48 2" xfId="2268"/>
    <cellStyle name="Percent 48 2 2" xfId="26631"/>
    <cellStyle name="Percent 48 2 3" xfId="62145"/>
    <cellStyle name="Percent 48 3" xfId="2269"/>
    <cellStyle name="Percent 48 3 2" xfId="26632"/>
    <cellStyle name="Percent 48 3 3" xfId="62146"/>
    <cellStyle name="Percent 48 4" xfId="2270"/>
    <cellStyle name="Percent 48 4 2" xfId="26633"/>
    <cellStyle name="Percent 48 4 3" xfId="62147"/>
    <cellStyle name="Percent 48 5" xfId="26634"/>
    <cellStyle name="Percent 48 6" xfId="62148"/>
    <cellStyle name="Percent 49" xfId="2271"/>
    <cellStyle name="Percent 49 2" xfId="2272"/>
    <cellStyle name="Percent 49 2 2" xfId="26635"/>
    <cellStyle name="Percent 49 2 3" xfId="62149"/>
    <cellStyle name="Percent 49 3" xfId="2273"/>
    <cellStyle name="Percent 49 3 2" xfId="26636"/>
    <cellStyle name="Percent 49 3 3" xfId="62150"/>
    <cellStyle name="Percent 49 4" xfId="2274"/>
    <cellStyle name="Percent 49 4 2" xfId="26637"/>
    <cellStyle name="Percent 49 4 3" xfId="62151"/>
    <cellStyle name="Percent 49 5" xfId="26638"/>
    <cellStyle name="Percent 49 6" xfId="62152"/>
    <cellStyle name="Percent 5" xfId="2275"/>
    <cellStyle name="Percent 5 2" xfId="2276"/>
    <cellStyle name="Percent 5 2 2" xfId="26639"/>
    <cellStyle name="Percent 5 2 3" xfId="62153"/>
    <cellStyle name="Percent 5 3" xfId="2277"/>
    <cellStyle name="Percent 5 3 2" xfId="26640"/>
    <cellStyle name="Percent 5 3 3" xfId="62154"/>
    <cellStyle name="Percent 5 4" xfId="2278"/>
    <cellStyle name="Percent 5 4 2" xfId="26641"/>
    <cellStyle name="Percent 5 4 3" xfId="62155"/>
    <cellStyle name="Percent 5 5" xfId="26642"/>
    <cellStyle name="Percent 5 6" xfId="62156"/>
    <cellStyle name="Percent 5 7" xfId="62157"/>
    <cellStyle name="Percent 50" xfId="2279"/>
    <cellStyle name="Percent 50 2" xfId="2280"/>
    <cellStyle name="Percent 50 2 2" xfId="26643"/>
    <cellStyle name="Percent 50 2 3" xfId="62158"/>
    <cellStyle name="Percent 50 3" xfId="2281"/>
    <cellStyle name="Percent 50 3 2" xfId="26644"/>
    <cellStyle name="Percent 50 3 3" xfId="62159"/>
    <cellStyle name="Percent 50 4" xfId="2282"/>
    <cellStyle name="Percent 50 4 2" xfId="26645"/>
    <cellStyle name="Percent 50 4 3" xfId="62160"/>
    <cellStyle name="Percent 50 5" xfId="26646"/>
    <cellStyle name="Percent 50 6" xfId="62161"/>
    <cellStyle name="Percent 51" xfId="2283"/>
    <cellStyle name="Percent 51 2" xfId="2284"/>
    <cellStyle name="Percent 51 2 2" xfId="26647"/>
    <cellStyle name="Percent 51 2 3" xfId="62162"/>
    <cellStyle name="Percent 51 3" xfId="2285"/>
    <cellStyle name="Percent 51 3 2" xfId="26648"/>
    <cellStyle name="Percent 51 3 3" xfId="62163"/>
    <cellStyle name="Percent 51 4" xfId="2286"/>
    <cellStyle name="Percent 51 4 2" xfId="26649"/>
    <cellStyle name="Percent 51 4 3" xfId="62164"/>
    <cellStyle name="Percent 51 5" xfId="26650"/>
    <cellStyle name="Percent 51 6" xfId="62165"/>
    <cellStyle name="Percent 52" xfId="2287"/>
    <cellStyle name="Percent 52 2" xfId="2288"/>
    <cellStyle name="Percent 52 2 2" xfId="26651"/>
    <cellStyle name="Percent 52 2 3" xfId="62166"/>
    <cellStyle name="Percent 52 3" xfId="2289"/>
    <cellStyle name="Percent 52 3 2" xfId="26652"/>
    <cellStyle name="Percent 52 3 3" xfId="62167"/>
    <cellStyle name="Percent 52 4" xfId="2290"/>
    <cellStyle name="Percent 52 4 2" xfId="26653"/>
    <cellStyle name="Percent 52 4 3" xfId="62168"/>
    <cellStyle name="Percent 52 5" xfId="26654"/>
    <cellStyle name="Percent 52 6" xfId="62169"/>
    <cellStyle name="Percent 53" xfId="2291"/>
    <cellStyle name="Percent 53 2" xfId="2292"/>
    <cellStyle name="Percent 53 2 2" xfId="26655"/>
    <cellStyle name="Percent 53 2 3" xfId="62170"/>
    <cellStyle name="Percent 53 3" xfId="2293"/>
    <cellStyle name="Percent 53 3 2" xfId="26656"/>
    <cellStyle name="Percent 53 3 3" xfId="62171"/>
    <cellStyle name="Percent 53 4" xfId="2294"/>
    <cellStyle name="Percent 53 4 2" xfId="26657"/>
    <cellStyle name="Percent 53 4 3" xfId="62172"/>
    <cellStyle name="Percent 53 5" xfId="26658"/>
    <cellStyle name="Percent 53 6" xfId="62173"/>
    <cellStyle name="Percent 54" xfId="2295"/>
    <cellStyle name="Percent 54 2" xfId="2296"/>
    <cellStyle name="Percent 54 2 2" xfId="26659"/>
    <cellStyle name="Percent 54 2 3" xfId="62174"/>
    <cellStyle name="Percent 54 3" xfId="2297"/>
    <cellStyle name="Percent 54 3 2" xfId="26660"/>
    <cellStyle name="Percent 54 3 3" xfId="62175"/>
    <cellStyle name="Percent 54 4" xfId="2298"/>
    <cellStyle name="Percent 54 4 2" xfId="26661"/>
    <cellStyle name="Percent 54 4 3" xfId="62176"/>
    <cellStyle name="Percent 54 5" xfId="26662"/>
    <cellStyle name="Percent 54 6" xfId="62177"/>
    <cellStyle name="Percent 55" xfId="2299"/>
    <cellStyle name="Percent 55 2" xfId="26663"/>
    <cellStyle name="Percent 55 3" xfId="62178"/>
    <cellStyle name="Percent 56" xfId="2300"/>
    <cellStyle name="Percent 56 2" xfId="26664"/>
    <cellStyle name="Percent 56 3" xfId="62179"/>
    <cellStyle name="Percent 57" xfId="2301"/>
    <cellStyle name="Percent 57 2" xfId="26665"/>
    <cellStyle name="Percent 57 3" xfId="62180"/>
    <cellStyle name="Percent 58" xfId="2302"/>
    <cellStyle name="Percent 58 2" xfId="26666"/>
    <cellStyle name="Percent 58 3" xfId="62181"/>
    <cellStyle name="Percent 59" xfId="2303"/>
    <cellStyle name="Percent 59 2" xfId="26667"/>
    <cellStyle name="Percent 59 3" xfId="62182"/>
    <cellStyle name="Percent 6" xfId="2304"/>
    <cellStyle name="Percent 6 2" xfId="2305"/>
    <cellStyle name="Percent 6 2 2" xfId="26668"/>
    <cellStyle name="Percent 6 2 3" xfId="62183"/>
    <cellStyle name="Percent 6 3" xfId="2306"/>
    <cellStyle name="Percent 6 3 2" xfId="26669"/>
    <cellStyle name="Percent 6 3 3" xfId="62184"/>
    <cellStyle name="Percent 6 4" xfId="2307"/>
    <cellStyle name="Percent 6 4 2" xfId="26670"/>
    <cellStyle name="Percent 6 4 3" xfId="62185"/>
    <cellStyle name="Percent 6 5" xfId="26671"/>
    <cellStyle name="Percent 6 6" xfId="62186"/>
    <cellStyle name="Percent 6 7" xfId="62187"/>
    <cellStyle name="Percent 60" xfId="2308"/>
    <cellStyle name="Percent 60 2" xfId="26672"/>
    <cellStyle name="Percent 60 3" xfId="62188"/>
    <cellStyle name="Percent 61" xfId="2309"/>
    <cellStyle name="Percent 61 2" xfId="26673"/>
    <cellStyle name="Percent 61 3" xfId="62189"/>
    <cellStyle name="Percent 62" xfId="2310"/>
    <cellStyle name="Percent 62 2" xfId="26674"/>
    <cellStyle name="Percent 62 3" xfId="62190"/>
    <cellStyle name="Percent 63" xfId="2311"/>
    <cellStyle name="Percent 63 2" xfId="26675"/>
    <cellStyle name="Percent 63 3" xfId="62191"/>
    <cellStyle name="Percent 64" xfId="2312"/>
    <cellStyle name="Percent 64 2" xfId="26676"/>
    <cellStyle name="Percent 64 3" xfId="62192"/>
    <cellStyle name="Percent 65" xfId="2313"/>
    <cellStyle name="Percent 65 2" xfId="26677"/>
    <cellStyle name="Percent 65 3" xfId="62193"/>
    <cellStyle name="Percent 66" xfId="2314"/>
    <cellStyle name="Percent 66 2" xfId="2315"/>
    <cellStyle name="Percent 66 2 2" xfId="26678"/>
    <cellStyle name="Percent 66 2 3" xfId="62194"/>
    <cellStyle name="Percent 66 3" xfId="26679"/>
    <cellStyle name="Percent 66 4" xfId="62195"/>
    <cellStyle name="Percent 67" xfId="2316"/>
    <cellStyle name="Percent 67 2" xfId="2317"/>
    <cellStyle name="Percent 67 2 2" xfId="26680"/>
    <cellStyle name="Percent 67 2 3" xfId="62196"/>
    <cellStyle name="Percent 67 3" xfId="26681"/>
    <cellStyle name="Percent 67 4" xfId="62197"/>
    <cellStyle name="Percent 68" xfId="2318"/>
    <cellStyle name="Percent 68 2" xfId="26682"/>
    <cellStyle name="Percent 68 3" xfId="62198"/>
    <cellStyle name="Percent 69" xfId="2319"/>
    <cellStyle name="Percent 69 2" xfId="26683"/>
    <cellStyle name="Percent 69 3" xfId="62199"/>
    <cellStyle name="Percent 7" xfId="2320"/>
    <cellStyle name="Percent 7 2" xfId="2321"/>
    <cellStyle name="Percent 7 2 2" xfId="26684"/>
    <cellStyle name="Percent 7 2 3" xfId="62200"/>
    <cellStyle name="Percent 7 3" xfId="2322"/>
    <cellStyle name="Percent 7 3 2" xfId="26685"/>
    <cellStyle name="Percent 7 3 3" xfId="62201"/>
    <cellStyle name="Percent 7 4" xfId="2323"/>
    <cellStyle name="Percent 7 4 2" xfId="26686"/>
    <cellStyle name="Percent 7 4 3" xfId="62202"/>
    <cellStyle name="Percent 7 5" xfId="26687"/>
    <cellStyle name="Percent 7 6" xfId="62203"/>
    <cellStyle name="Percent 7 7" xfId="62204"/>
    <cellStyle name="Percent 70" xfId="2324"/>
    <cellStyle name="Percent 70 2" xfId="26688"/>
    <cellStyle name="Percent 70 3" xfId="62205"/>
    <cellStyle name="Percent 71" xfId="2378"/>
    <cellStyle name="Percent 71 2" xfId="26689"/>
    <cellStyle name="Percent 72" xfId="50"/>
    <cellStyle name="Percent 73" xfId="26690"/>
    <cellStyle name="Percent 74" xfId="26691"/>
    <cellStyle name="Percent 75" xfId="26692"/>
    <cellStyle name="Percent 76" xfId="26693"/>
    <cellStyle name="Percent 77" xfId="26694"/>
    <cellStyle name="Percent 8" xfId="2325"/>
    <cellStyle name="Percent 8 2" xfId="2326"/>
    <cellStyle name="Percent 8 2 2" xfId="26695"/>
    <cellStyle name="Percent 8 2 3" xfId="62206"/>
    <cellStyle name="Percent 8 3" xfId="2327"/>
    <cellStyle name="Percent 8 3 2" xfId="26696"/>
    <cellStyle name="Percent 8 3 3" xfId="62207"/>
    <cellStyle name="Percent 8 4" xfId="2328"/>
    <cellStyle name="Percent 8 4 2" xfId="26697"/>
    <cellStyle name="Percent 8 4 3" xfId="62208"/>
    <cellStyle name="Percent 8 5" xfId="26698"/>
    <cellStyle name="Percent 8 6" xfId="62209"/>
    <cellStyle name="Percent 8 7" xfId="62210"/>
    <cellStyle name="Percent 9" xfId="2329"/>
    <cellStyle name="Percent 9 2" xfId="2330"/>
    <cellStyle name="Percent 9 2 2" xfId="26699"/>
    <cellStyle name="Percent 9 2 3" xfId="62211"/>
    <cellStyle name="Percent 9 3" xfId="2331"/>
    <cellStyle name="Percent 9 3 2" xfId="26700"/>
    <cellStyle name="Percent 9 3 3" xfId="62212"/>
    <cellStyle name="Percent 9 4" xfId="2332"/>
    <cellStyle name="Percent 9 4 2" xfId="26701"/>
    <cellStyle name="Percent 9 4 3" xfId="62213"/>
    <cellStyle name="Percent 9 5" xfId="26702"/>
    <cellStyle name="Percent 9 6" xfId="62214"/>
    <cellStyle name="Percent 9 7" xfId="62215"/>
    <cellStyle name="PERCENTAGE" xfId="2333"/>
    <cellStyle name="PERCENTAGE 2" xfId="2334"/>
    <cellStyle name="PERCENTAGE 2 2" xfId="26703"/>
    <cellStyle name="PERCENTAGE 2 2 2" xfId="26704"/>
    <cellStyle name="PERCENTAGE 2 2 2 2" xfId="26705"/>
    <cellStyle name="PERCENTAGE 2 2 2 2 2" xfId="26706"/>
    <cellStyle name="PERCENTAGE 2 2 2 2 3" xfId="26707"/>
    <cellStyle name="PERCENTAGE 2 2 2 2 4" xfId="26708"/>
    <cellStyle name="PERCENTAGE 2 2 2 2 5" xfId="26709"/>
    <cellStyle name="PERCENTAGE 2 2 2 3" xfId="26710"/>
    <cellStyle name="PERCENTAGE 2 2 2 4" xfId="26711"/>
    <cellStyle name="PERCENTAGE 2 2 2 5" xfId="26712"/>
    <cellStyle name="PERCENTAGE 2 2 2 6" xfId="26713"/>
    <cellStyle name="PERCENTAGE 2 2 3" xfId="26714"/>
    <cellStyle name="PERCENTAGE 2 2 3 2" xfId="26715"/>
    <cellStyle name="PERCENTAGE 2 2 3 2 2" xfId="26716"/>
    <cellStyle name="PERCENTAGE 2 2 3 2 3" xfId="26717"/>
    <cellStyle name="PERCENTAGE 2 2 3 2 4" xfId="26718"/>
    <cellStyle name="PERCENTAGE 2 2 3 2 5" xfId="26719"/>
    <cellStyle name="PERCENTAGE 2 2 3 3" xfId="26720"/>
    <cellStyle name="PERCENTAGE 2 2 3 4" xfId="26721"/>
    <cellStyle name="PERCENTAGE 2 2 3 5" xfId="26722"/>
    <cellStyle name="PERCENTAGE 2 2 3 6" xfId="26723"/>
    <cellStyle name="PERCENTAGE 2 2 4" xfId="26724"/>
    <cellStyle name="PERCENTAGE 2 2 5" xfId="26725"/>
    <cellStyle name="PERCENTAGE 2 2 6" xfId="26726"/>
    <cellStyle name="PERCENTAGE 2 2 7" xfId="26727"/>
    <cellStyle name="PERCENTAGE 2 3" xfId="26728"/>
    <cellStyle name="PERCENTAGE 2 3 2" xfId="26729"/>
    <cellStyle name="PERCENTAGE 2 3 2 2" xfId="26730"/>
    <cellStyle name="PERCENTAGE 2 3 2 3" xfId="26731"/>
    <cellStyle name="PERCENTAGE 2 3 2 4" xfId="26732"/>
    <cellStyle name="PERCENTAGE 2 3 2 5" xfId="26733"/>
    <cellStyle name="PERCENTAGE 2 3 3" xfId="26734"/>
    <cellStyle name="PERCENTAGE 2 3 4" xfId="26735"/>
    <cellStyle name="PERCENTAGE 2 3 5" xfId="26736"/>
    <cellStyle name="PERCENTAGE 2 3 6" xfId="26737"/>
    <cellStyle name="PERCENTAGE 2 4" xfId="26738"/>
    <cellStyle name="PERCENTAGE 2 5" xfId="62216"/>
    <cellStyle name="PERCENTAGE 3" xfId="2335"/>
    <cellStyle name="PERCENTAGE 3 2" xfId="26739"/>
    <cellStyle name="PERCENTAGE 3 2 2" xfId="26740"/>
    <cellStyle name="PERCENTAGE 3 2 2 2" xfId="26741"/>
    <cellStyle name="PERCENTAGE 3 2 2 3" xfId="26742"/>
    <cellStyle name="PERCENTAGE 3 2 2 4" xfId="26743"/>
    <cellStyle name="PERCENTAGE 3 2 2 5" xfId="26744"/>
    <cellStyle name="PERCENTAGE 3 2 3" xfId="26745"/>
    <cellStyle name="PERCENTAGE 3 2 4" xfId="26746"/>
    <cellStyle name="PERCENTAGE 3 2 5" xfId="26747"/>
    <cellStyle name="PERCENTAGE 3 2 6" xfId="26748"/>
    <cellStyle name="PERCENTAGE 3 3" xfId="26749"/>
    <cellStyle name="PERCENTAGE 3 3 2" xfId="26750"/>
    <cellStyle name="PERCENTAGE 3 3 2 2" xfId="26751"/>
    <cellStyle name="PERCENTAGE 3 3 2 3" xfId="26752"/>
    <cellStyle name="PERCENTAGE 3 3 2 4" xfId="26753"/>
    <cellStyle name="PERCENTAGE 3 3 2 5" xfId="26754"/>
    <cellStyle name="PERCENTAGE 3 3 3" xfId="26755"/>
    <cellStyle name="PERCENTAGE 3 3 4" xfId="26756"/>
    <cellStyle name="PERCENTAGE 3 3 5" xfId="26757"/>
    <cellStyle name="PERCENTAGE 3 3 6" xfId="26758"/>
    <cellStyle name="PERCENTAGE 3 4" xfId="26759"/>
    <cellStyle name="PERCENTAGE 3 4 2" xfId="26760"/>
    <cellStyle name="PERCENTAGE 3 4 2 2" xfId="26761"/>
    <cellStyle name="PERCENTAGE 3 4 2 3" xfId="26762"/>
    <cellStyle name="PERCENTAGE 3 4 2 4" xfId="26763"/>
    <cellStyle name="PERCENTAGE 3 4 2 5" xfId="26764"/>
    <cellStyle name="PERCENTAGE 3 4 3" xfId="26765"/>
    <cellStyle name="PERCENTAGE 3 4 4" xfId="26766"/>
    <cellStyle name="PERCENTAGE 3 4 5" xfId="26767"/>
    <cellStyle name="PERCENTAGE 3 4 6" xfId="26768"/>
    <cellStyle name="PERCENTAGE 3 5" xfId="26769"/>
    <cellStyle name="PERCENTAGE 3 6" xfId="26770"/>
    <cellStyle name="PERCENTAGE 3 7" xfId="26771"/>
    <cellStyle name="PERCENTAGE 3 8" xfId="26772"/>
    <cellStyle name="PERCENTAGE 4" xfId="2336"/>
    <cellStyle name="PERCENTAGE 4 2" xfId="26773"/>
    <cellStyle name="PERCENTAGE 4 2 2" xfId="26774"/>
    <cellStyle name="PERCENTAGE 4 2 2 2" xfId="26775"/>
    <cellStyle name="PERCENTAGE 4 2 2 3" xfId="26776"/>
    <cellStyle name="PERCENTAGE 4 2 2 4" xfId="26777"/>
    <cellStyle name="PERCENTAGE 4 2 2 5" xfId="26778"/>
    <cellStyle name="PERCENTAGE 4 2 3" xfId="26779"/>
    <cellStyle name="PERCENTAGE 4 2 4" xfId="26780"/>
    <cellStyle name="PERCENTAGE 4 2 5" xfId="26781"/>
    <cellStyle name="PERCENTAGE 4 2 6" xfId="26782"/>
    <cellStyle name="PERCENTAGE 4 3" xfId="26783"/>
    <cellStyle name="PERCENTAGE 4 3 2" xfId="26784"/>
    <cellStyle name="PERCENTAGE 4 3 3" xfId="26785"/>
    <cellStyle name="PERCENTAGE 4 3 4" xfId="26786"/>
    <cellStyle name="PERCENTAGE 4 3 5" xfId="26787"/>
    <cellStyle name="PERCENTAGE 4 4" xfId="26788"/>
    <cellStyle name="PERCENTAGE 4 5" xfId="26789"/>
    <cellStyle name="PERCENTAGE 4 6" xfId="26790"/>
    <cellStyle name="PERCENTAGE 4 7" xfId="26791"/>
    <cellStyle name="PERCENTAGE 5" xfId="26792"/>
    <cellStyle name="PERCENTAGE 5 2" xfId="26793"/>
    <cellStyle name="PERCENTAGE 5 2 2" xfId="26794"/>
    <cellStyle name="PERCENTAGE 5 2 3" xfId="26795"/>
    <cellStyle name="PERCENTAGE 5 2 4" xfId="26796"/>
    <cellStyle name="PERCENTAGE 5 2 5" xfId="26797"/>
    <cellStyle name="PERCENTAGE 5 3" xfId="26798"/>
    <cellStyle name="PERCENTAGE 5 4" xfId="26799"/>
    <cellStyle name="PERCENTAGE 5 5" xfId="26800"/>
    <cellStyle name="PERCENTAGE 5 6" xfId="26801"/>
    <cellStyle name="PERCENTAGE 6" xfId="26802"/>
    <cellStyle name="PERCENTAGE 6 2" xfId="26803"/>
    <cellStyle name="PERCENTAGE 6 2 2" xfId="26804"/>
    <cellStyle name="PERCENTAGE 6 2 3" xfId="26805"/>
    <cellStyle name="PERCENTAGE 6 2 4" xfId="26806"/>
    <cellStyle name="PERCENTAGE 6 2 5" xfId="26807"/>
    <cellStyle name="PERCENTAGE 6 3" xfId="26808"/>
    <cellStyle name="PERCENTAGE 6 4" xfId="26809"/>
    <cellStyle name="PERCENTAGE 6 5" xfId="26810"/>
    <cellStyle name="PERCENTAGE 6 6" xfId="26811"/>
    <cellStyle name="PERCENTAGE 7" xfId="26812"/>
    <cellStyle name="PrePop Currency (0)" xfId="2337"/>
    <cellStyle name="PrePop Currency (0) 10" xfId="4587"/>
    <cellStyle name="PrePop Currency (0) 10 2" xfId="26813"/>
    <cellStyle name="PrePop Currency (0) 10 3" xfId="62217"/>
    <cellStyle name="PrePop Currency (0) 11" xfId="4588"/>
    <cellStyle name="PrePop Currency (0) 11 2" xfId="26814"/>
    <cellStyle name="PrePop Currency (0) 11 3" xfId="62218"/>
    <cellStyle name="PrePop Currency (0) 12" xfId="4589"/>
    <cellStyle name="PrePop Currency (0) 12 2" xfId="26815"/>
    <cellStyle name="PrePop Currency (0) 12 3" xfId="62219"/>
    <cellStyle name="PrePop Currency (0) 13" xfId="4590"/>
    <cellStyle name="PrePop Currency (0) 13 2" xfId="26816"/>
    <cellStyle name="PrePop Currency (0) 13 3" xfId="62220"/>
    <cellStyle name="PrePop Currency (0) 14" xfId="4591"/>
    <cellStyle name="PrePop Currency (0) 14 2" xfId="26817"/>
    <cellStyle name="PrePop Currency (0) 14 3" xfId="62221"/>
    <cellStyle name="PrePop Currency (0) 15" xfId="4592"/>
    <cellStyle name="PrePop Currency (0) 15 2" xfId="26818"/>
    <cellStyle name="PrePop Currency (0) 15 3" xfId="62222"/>
    <cellStyle name="PrePop Currency (0) 16" xfId="4593"/>
    <cellStyle name="PrePop Currency (0) 16 2" xfId="26819"/>
    <cellStyle name="PrePop Currency (0) 16 3" xfId="62223"/>
    <cellStyle name="PrePop Currency (0) 17" xfId="26820"/>
    <cellStyle name="PrePop Currency (0) 18" xfId="62224"/>
    <cellStyle name="PrePop Currency (0) 19" xfId="62225"/>
    <cellStyle name="PrePop Currency (0) 2" xfId="2338"/>
    <cellStyle name="PrePop Currency (0) 2 2" xfId="26821"/>
    <cellStyle name="PrePop Currency (0) 2 3" xfId="62226"/>
    <cellStyle name="PrePop Currency (0) 2 4" xfId="62227"/>
    <cellStyle name="PrePop Currency (0) 2 5" xfId="62228"/>
    <cellStyle name="PrePop Currency (0) 20" xfId="62229"/>
    <cellStyle name="PrePop Currency (0) 3" xfId="2339"/>
    <cellStyle name="PrePop Currency (0) 3 2" xfId="26822"/>
    <cellStyle name="PrePop Currency (0) 3 3" xfId="62230"/>
    <cellStyle name="PrePop Currency (0) 3 4" xfId="62231"/>
    <cellStyle name="PrePop Currency (0) 4" xfId="2340"/>
    <cellStyle name="PrePop Currency (0) 4 2" xfId="26823"/>
    <cellStyle name="PrePop Currency (0) 4 3" xfId="62232"/>
    <cellStyle name="PrePop Currency (0) 4 4" xfId="62233"/>
    <cellStyle name="PrePop Currency (0) 5" xfId="4594"/>
    <cellStyle name="PrePop Currency (0) 5 2" xfId="26824"/>
    <cellStyle name="PrePop Currency (0) 5 3" xfId="62234"/>
    <cellStyle name="PrePop Currency (0) 6" xfId="4595"/>
    <cellStyle name="PrePop Currency (0) 6 2" xfId="26825"/>
    <cellStyle name="PrePop Currency (0) 6 3" xfId="62235"/>
    <cellStyle name="PrePop Currency (0) 7" xfId="4596"/>
    <cellStyle name="PrePop Currency (0) 7 2" xfId="26826"/>
    <cellStyle name="PrePop Currency (0) 7 3" xfId="62236"/>
    <cellStyle name="PrePop Currency (0) 8" xfId="4597"/>
    <cellStyle name="PrePop Currency (0) 8 2" xfId="26827"/>
    <cellStyle name="PrePop Currency (0) 8 3" xfId="62237"/>
    <cellStyle name="PrePop Currency (0) 9" xfId="4598"/>
    <cellStyle name="PrePop Currency (0) 9 2" xfId="26828"/>
    <cellStyle name="PrePop Currency (0) 9 3" xfId="62238"/>
    <cellStyle name="PrePop Currency (2)" xfId="2341"/>
    <cellStyle name="PrePop Currency (2) 10" xfId="4599"/>
    <cellStyle name="PrePop Currency (2) 10 2" xfId="26829"/>
    <cellStyle name="PrePop Currency (2) 10 3" xfId="62239"/>
    <cellStyle name="PrePop Currency (2) 11" xfId="4600"/>
    <cellStyle name="PrePop Currency (2) 11 2" xfId="26830"/>
    <cellStyle name="PrePop Currency (2) 11 3" xfId="62240"/>
    <cellStyle name="PrePop Currency (2) 12" xfId="4601"/>
    <cellStyle name="PrePop Currency (2) 12 2" xfId="26831"/>
    <cellStyle name="PrePop Currency (2) 12 3" xfId="62241"/>
    <cellStyle name="PrePop Currency (2) 13" xfId="4602"/>
    <cellStyle name="PrePop Currency (2) 13 2" xfId="26832"/>
    <cellStyle name="PrePop Currency (2) 13 3" xfId="62242"/>
    <cellStyle name="PrePop Currency (2) 14" xfId="4603"/>
    <cellStyle name="PrePop Currency (2) 14 2" xfId="26833"/>
    <cellStyle name="PrePop Currency (2) 14 3" xfId="62243"/>
    <cellStyle name="PrePop Currency (2) 15" xfId="4604"/>
    <cellStyle name="PrePop Currency (2) 15 2" xfId="26834"/>
    <cellStyle name="PrePop Currency (2) 15 3" xfId="62244"/>
    <cellStyle name="PrePop Currency (2) 16" xfId="4605"/>
    <cellStyle name="PrePop Currency (2) 16 2" xfId="26835"/>
    <cellStyle name="PrePop Currency (2) 16 3" xfId="62245"/>
    <cellStyle name="PrePop Currency (2) 17" xfId="26836"/>
    <cellStyle name="PrePop Currency (2) 18" xfId="62246"/>
    <cellStyle name="PrePop Currency (2) 19" xfId="62247"/>
    <cellStyle name="PrePop Currency (2) 2" xfId="4606"/>
    <cellStyle name="PrePop Currency (2) 2 2" xfId="26837"/>
    <cellStyle name="PrePop Currency (2) 2 3" xfId="62248"/>
    <cellStyle name="PrePop Currency (2) 2 4" xfId="62249"/>
    <cellStyle name="PrePop Currency (2) 20" xfId="62250"/>
    <cellStyle name="PrePop Currency (2) 3" xfId="4607"/>
    <cellStyle name="PrePop Currency (2) 3 2" xfId="26838"/>
    <cellStyle name="PrePop Currency (2) 3 3" xfId="62251"/>
    <cellStyle name="PrePop Currency (2) 4" xfId="4608"/>
    <cellStyle name="PrePop Currency (2) 4 2" xfId="26839"/>
    <cellStyle name="PrePop Currency (2) 4 3" xfId="62252"/>
    <cellStyle name="PrePop Currency (2) 5" xfId="4609"/>
    <cellStyle name="PrePop Currency (2) 5 2" xfId="26840"/>
    <cellStyle name="PrePop Currency (2) 5 3" xfId="62253"/>
    <cellStyle name="PrePop Currency (2) 6" xfId="4610"/>
    <cellStyle name="PrePop Currency (2) 6 2" xfId="26841"/>
    <cellStyle name="PrePop Currency (2) 6 3" xfId="62254"/>
    <cellStyle name="PrePop Currency (2) 7" xfId="4611"/>
    <cellStyle name="PrePop Currency (2) 7 2" xfId="26842"/>
    <cellStyle name="PrePop Currency (2) 7 3" xfId="62255"/>
    <cellStyle name="PrePop Currency (2) 8" xfId="4612"/>
    <cellStyle name="PrePop Currency (2) 8 2" xfId="26843"/>
    <cellStyle name="PrePop Currency (2) 8 3" xfId="62256"/>
    <cellStyle name="PrePop Currency (2) 9" xfId="4613"/>
    <cellStyle name="PrePop Currency (2) 9 2" xfId="26844"/>
    <cellStyle name="PrePop Currency (2) 9 3" xfId="62257"/>
    <cellStyle name="PrePop Units (0)" xfId="2342"/>
    <cellStyle name="PrePop Units (0) 10" xfId="4614"/>
    <cellStyle name="PrePop Units (0) 10 2" xfId="26845"/>
    <cellStyle name="PrePop Units (0) 10 3" xfId="62258"/>
    <cellStyle name="PrePop Units (0) 11" xfId="4615"/>
    <cellStyle name="PrePop Units (0) 11 2" xfId="26846"/>
    <cellStyle name="PrePop Units (0) 11 3" xfId="62259"/>
    <cellStyle name="PrePop Units (0) 12" xfId="4616"/>
    <cellStyle name="PrePop Units (0) 12 2" xfId="26847"/>
    <cellStyle name="PrePop Units (0) 12 3" xfId="62260"/>
    <cellStyle name="PrePop Units (0) 13" xfId="4617"/>
    <cellStyle name="PrePop Units (0) 13 2" xfId="26848"/>
    <cellStyle name="PrePop Units (0) 13 3" xfId="62261"/>
    <cellStyle name="PrePop Units (0) 14" xfId="4618"/>
    <cellStyle name="PrePop Units (0) 14 2" xfId="26849"/>
    <cellStyle name="PrePop Units (0) 14 3" xfId="62262"/>
    <cellStyle name="PrePop Units (0) 15" xfId="4619"/>
    <cellStyle name="PrePop Units (0) 15 2" xfId="26850"/>
    <cellStyle name="PrePop Units (0) 15 3" xfId="62263"/>
    <cellStyle name="PrePop Units (0) 16" xfId="4620"/>
    <cellStyle name="PrePop Units (0) 16 2" xfId="26851"/>
    <cellStyle name="PrePop Units (0) 16 3" xfId="62264"/>
    <cellStyle name="PrePop Units (0) 17" xfId="26852"/>
    <cellStyle name="PrePop Units (0) 18" xfId="62265"/>
    <cellStyle name="PrePop Units (0) 19" xfId="62266"/>
    <cellStyle name="PrePop Units (0) 2" xfId="4621"/>
    <cellStyle name="PrePop Units (0) 2 2" xfId="26853"/>
    <cellStyle name="PrePop Units (0) 2 3" xfId="62267"/>
    <cellStyle name="PrePop Units (0) 2 4" xfId="62268"/>
    <cellStyle name="PrePop Units (0) 20" xfId="62269"/>
    <cellStyle name="PrePop Units (0) 3" xfId="4622"/>
    <cellStyle name="PrePop Units (0) 3 2" xfId="26854"/>
    <cellStyle name="PrePop Units (0) 3 3" xfId="62270"/>
    <cellStyle name="PrePop Units (0) 4" xfId="4623"/>
    <cellStyle name="PrePop Units (0) 4 2" xfId="26855"/>
    <cellStyle name="PrePop Units (0) 4 3" xfId="62271"/>
    <cellStyle name="PrePop Units (0) 5" xfId="4624"/>
    <cellStyle name="PrePop Units (0) 5 2" xfId="26856"/>
    <cellStyle name="PrePop Units (0) 5 3" xfId="62272"/>
    <cellStyle name="PrePop Units (0) 6" xfId="4625"/>
    <cellStyle name="PrePop Units (0) 6 2" xfId="26857"/>
    <cellStyle name="PrePop Units (0) 6 3" xfId="62273"/>
    <cellStyle name="PrePop Units (0) 7" xfId="4626"/>
    <cellStyle name="PrePop Units (0) 7 2" xfId="26858"/>
    <cellStyle name="PrePop Units (0) 7 3" xfId="62274"/>
    <cellStyle name="PrePop Units (0) 8" xfId="4627"/>
    <cellStyle name="PrePop Units (0) 8 2" xfId="26859"/>
    <cellStyle name="PrePop Units (0) 8 3" xfId="62275"/>
    <cellStyle name="PrePop Units (0) 9" xfId="4628"/>
    <cellStyle name="PrePop Units (0) 9 2" xfId="26860"/>
    <cellStyle name="PrePop Units (0) 9 3" xfId="62276"/>
    <cellStyle name="PrePop Units (1)" xfId="2343"/>
    <cellStyle name="PrePop Units (1) 10" xfId="4629"/>
    <cellStyle name="PrePop Units (1) 10 2" xfId="26861"/>
    <cellStyle name="PrePop Units (1) 10 3" xfId="62277"/>
    <cellStyle name="PrePop Units (1) 11" xfId="4630"/>
    <cellStyle name="PrePop Units (1) 11 2" xfId="26862"/>
    <cellStyle name="PrePop Units (1) 11 3" xfId="62278"/>
    <cellStyle name="PrePop Units (1) 12" xfId="4631"/>
    <cellStyle name="PrePop Units (1) 12 2" xfId="26863"/>
    <cellStyle name="PrePop Units (1) 12 3" xfId="62279"/>
    <cellStyle name="PrePop Units (1) 13" xfId="4632"/>
    <cellStyle name="PrePop Units (1) 13 2" xfId="26864"/>
    <cellStyle name="PrePop Units (1) 13 3" xfId="62280"/>
    <cellStyle name="PrePop Units (1) 14" xfId="4633"/>
    <cellStyle name="PrePop Units (1) 14 2" xfId="26865"/>
    <cellStyle name="PrePop Units (1) 14 3" xfId="62281"/>
    <cellStyle name="PrePop Units (1) 15" xfId="4634"/>
    <cellStyle name="PrePop Units (1) 15 2" xfId="26866"/>
    <cellStyle name="PrePop Units (1) 15 3" xfId="62282"/>
    <cellStyle name="PrePop Units (1) 16" xfId="4635"/>
    <cellStyle name="PrePop Units (1) 16 2" xfId="26867"/>
    <cellStyle name="PrePop Units (1) 16 3" xfId="62283"/>
    <cellStyle name="PrePop Units (1) 17" xfId="26868"/>
    <cellStyle name="PrePop Units (1) 18" xfId="62284"/>
    <cellStyle name="PrePop Units (1) 19" xfId="62285"/>
    <cellStyle name="PrePop Units (1) 2" xfId="4636"/>
    <cellStyle name="PrePop Units (1) 2 2" xfId="26869"/>
    <cellStyle name="PrePop Units (1) 2 3" xfId="62286"/>
    <cellStyle name="PrePop Units (1) 2 4" xfId="62287"/>
    <cellStyle name="PrePop Units (1) 20" xfId="62288"/>
    <cellStyle name="PrePop Units (1) 3" xfId="4637"/>
    <cellStyle name="PrePop Units (1) 3 2" xfId="26870"/>
    <cellStyle name="PrePop Units (1) 3 3" xfId="62289"/>
    <cellStyle name="PrePop Units (1) 4" xfId="4638"/>
    <cellStyle name="PrePop Units (1) 4 2" xfId="26871"/>
    <cellStyle name="PrePop Units (1) 4 3" xfId="62290"/>
    <cellStyle name="PrePop Units (1) 5" xfId="4639"/>
    <cellStyle name="PrePop Units (1) 5 2" xfId="26872"/>
    <cellStyle name="PrePop Units (1) 5 3" xfId="62291"/>
    <cellStyle name="PrePop Units (1) 6" xfId="4640"/>
    <cellStyle name="PrePop Units (1) 6 2" xfId="26873"/>
    <cellStyle name="PrePop Units (1) 6 3" xfId="62292"/>
    <cellStyle name="PrePop Units (1) 7" xfId="4641"/>
    <cellStyle name="PrePop Units (1) 7 2" xfId="26874"/>
    <cellStyle name="PrePop Units (1) 7 3" xfId="62293"/>
    <cellStyle name="PrePop Units (1) 8" xfId="4642"/>
    <cellStyle name="PrePop Units (1) 8 2" xfId="26875"/>
    <cellStyle name="PrePop Units (1) 8 3" xfId="62294"/>
    <cellStyle name="PrePop Units (1) 9" xfId="4643"/>
    <cellStyle name="PrePop Units (1) 9 2" xfId="26876"/>
    <cellStyle name="PrePop Units (1) 9 3" xfId="62295"/>
    <cellStyle name="PrePop Units (2)" xfId="2344"/>
    <cellStyle name="PrePop Units (2) 10" xfId="4644"/>
    <cellStyle name="PrePop Units (2) 10 2" xfId="26877"/>
    <cellStyle name="PrePop Units (2) 10 3" xfId="62296"/>
    <cellStyle name="PrePop Units (2) 11" xfId="4645"/>
    <cellStyle name="PrePop Units (2) 11 2" xfId="26878"/>
    <cellStyle name="PrePop Units (2) 11 3" xfId="62297"/>
    <cellStyle name="PrePop Units (2) 12" xfId="4646"/>
    <cellStyle name="PrePop Units (2) 12 2" xfId="26879"/>
    <cellStyle name="PrePop Units (2) 12 3" xfId="62298"/>
    <cellStyle name="PrePop Units (2) 13" xfId="4647"/>
    <cellStyle name="PrePop Units (2) 13 2" xfId="26880"/>
    <cellStyle name="PrePop Units (2) 13 3" xfId="62299"/>
    <cellStyle name="PrePop Units (2) 14" xfId="4648"/>
    <cellStyle name="PrePop Units (2) 14 2" xfId="26881"/>
    <cellStyle name="PrePop Units (2) 14 3" xfId="62300"/>
    <cellStyle name="PrePop Units (2) 15" xfId="4649"/>
    <cellStyle name="PrePop Units (2) 15 2" xfId="26882"/>
    <cellStyle name="PrePop Units (2) 15 3" xfId="62301"/>
    <cellStyle name="PrePop Units (2) 16" xfId="4650"/>
    <cellStyle name="PrePop Units (2) 16 2" xfId="26883"/>
    <cellStyle name="PrePop Units (2) 16 3" xfId="62302"/>
    <cellStyle name="PrePop Units (2) 17" xfId="26884"/>
    <cellStyle name="PrePop Units (2) 18" xfId="62303"/>
    <cellStyle name="PrePop Units (2) 19" xfId="62304"/>
    <cellStyle name="PrePop Units (2) 2" xfId="4651"/>
    <cellStyle name="PrePop Units (2) 2 2" xfId="26885"/>
    <cellStyle name="PrePop Units (2) 2 3" xfId="62305"/>
    <cellStyle name="PrePop Units (2) 2 4" xfId="62306"/>
    <cellStyle name="PrePop Units (2) 20" xfId="62307"/>
    <cellStyle name="PrePop Units (2) 3" xfId="4652"/>
    <cellStyle name="PrePop Units (2) 3 2" xfId="26886"/>
    <cellStyle name="PrePop Units (2) 3 3" xfId="62308"/>
    <cellStyle name="PrePop Units (2) 4" xfId="4653"/>
    <cellStyle name="PrePop Units (2) 4 2" xfId="26887"/>
    <cellStyle name="PrePop Units (2) 4 3" xfId="62309"/>
    <cellStyle name="PrePop Units (2) 5" xfId="4654"/>
    <cellStyle name="PrePop Units (2) 5 2" xfId="26888"/>
    <cellStyle name="PrePop Units (2) 5 3" xfId="62310"/>
    <cellStyle name="PrePop Units (2) 6" xfId="4655"/>
    <cellStyle name="PrePop Units (2) 6 2" xfId="26889"/>
    <cellStyle name="PrePop Units (2) 6 3" xfId="62311"/>
    <cellStyle name="PrePop Units (2) 7" xfId="4656"/>
    <cellStyle name="PrePop Units (2) 7 2" xfId="26890"/>
    <cellStyle name="PrePop Units (2) 7 3" xfId="62312"/>
    <cellStyle name="PrePop Units (2) 8" xfId="4657"/>
    <cellStyle name="PrePop Units (2) 8 2" xfId="26891"/>
    <cellStyle name="PrePop Units (2) 8 3" xfId="62313"/>
    <cellStyle name="PrePop Units (2) 9" xfId="4658"/>
    <cellStyle name="PrePop Units (2) 9 2" xfId="26892"/>
    <cellStyle name="PrePop Units (2) 9 3" xfId="62314"/>
    <cellStyle name="pricing" xfId="4659"/>
    <cellStyle name="pricing 2" xfId="4660"/>
    <cellStyle name="pricing 2 2" xfId="26893"/>
    <cellStyle name="pricing 2 3" xfId="62315"/>
    <cellStyle name="pricing 2 4" xfId="62316"/>
    <cellStyle name="pricing 3" xfId="26894"/>
    <cellStyle name="pricing 4" xfId="62317"/>
    <cellStyle name="pricing 5" xfId="62318"/>
    <cellStyle name="pricing 6" xfId="62319"/>
    <cellStyle name="PSChar" xfId="4661"/>
    <cellStyle name="PSChar 2" xfId="26895"/>
    <cellStyle name="PSChar 2 2" xfId="62320"/>
    <cellStyle name="PSChar 3" xfId="26896"/>
    <cellStyle name="PSChar 3 2" xfId="62321"/>
    <cellStyle name="PSChar 4" xfId="62322"/>
    <cellStyle name="PSChar 4 2" xfId="62323"/>
    <cellStyle name="PSChar 5" xfId="62324"/>
    <cellStyle name="PSChar 6" xfId="62325"/>
    <cellStyle name="PSHeading" xfId="4662"/>
    <cellStyle name="PSHeading 2" xfId="26897"/>
    <cellStyle name="PSHeading 3" xfId="26898"/>
    <cellStyle name="PSHeading 4" xfId="62326"/>
    <cellStyle name="PSHeading 5" xfId="62327"/>
    <cellStyle name="PSHeading 6" xfId="62328"/>
    <cellStyle name="Quantity" xfId="4663"/>
    <cellStyle name="Quantity 2" xfId="26899"/>
    <cellStyle name="Quantity 3" xfId="26900"/>
    <cellStyle name="Quantity 4" xfId="62329"/>
    <cellStyle name="Quantity 5" xfId="62330"/>
    <cellStyle name="regstoresfromspecstores" xfId="4664"/>
    <cellStyle name="regstoresfromspecstores 2" xfId="4665"/>
    <cellStyle name="regstoresfromspecstores 2 2" xfId="26901"/>
    <cellStyle name="regstoresfromspecstores 2 3" xfId="62331"/>
    <cellStyle name="regstoresfromspecstores 2 4" xfId="62332"/>
    <cellStyle name="regstoresfromspecstores 3" xfId="26902"/>
    <cellStyle name="regstoresfromspecstores 4" xfId="62333"/>
    <cellStyle name="regstoresfromspecstores 5" xfId="62334"/>
    <cellStyle name="regstoresfromspecstores 6" xfId="62335"/>
    <cellStyle name="RevList" xfId="4666"/>
    <cellStyle name="RevList 2" xfId="26903"/>
    <cellStyle name="RevList 3" xfId="26904"/>
    <cellStyle name="RevList 4" xfId="62336"/>
    <cellStyle name="RevList 5" xfId="62337"/>
    <cellStyle name="RevList 6" xfId="62338"/>
    <cellStyle name="rlink_tiªn l­în_x005f_x001b_Hyperlink_TONG HOP KINH PHI" xfId="4667"/>
    <cellStyle name="rmal_ADAdot" xfId="4668"/>
    <cellStyle name="S—_x0008_" xfId="4669"/>
    <cellStyle name="S—_x0008_ 2" xfId="4670"/>
    <cellStyle name="S—_x0008_ 2 2" xfId="26905"/>
    <cellStyle name="S—_x0008_ 2 3" xfId="62339"/>
    <cellStyle name="S—_x0008_ 2 4" xfId="62340"/>
    <cellStyle name="S—_x0008_ 3" xfId="26906"/>
    <cellStyle name="S—_x0008_ 4" xfId="62341"/>
    <cellStyle name="S—_x0008_ 5" xfId="62342"/>
    <cellStyle name="S—_x0008_ 6" xfId="62343"/>
    <cellStyle name="s]_x000a__x000a_spooler=yes_x000a__x000a_load=_x000a__x000a_Beep=yes_x000a__x000a_NullPort=None_x000a__x000a_BorderWidth=3_x000a__x000a_CursorBlinkRate=1200_x000a__x000a_DoubleClickSpeed=452_x000a__x000a_Programs=co" xfId="4671"/>
    <cellStyle name="s]_x000a__x000a_spooler=yes_x000a__x000a_load=_x000a__x000a_Beep=yes_x000a__x000a_NullPort=None_x000a__x000a_BorderWidth=3_x000a__x000a_CursorBlinkRate=1200_x000a__x000a_DoubleClickSpeed=452_x000a__x000a_Programs=co 2" xfId="26907"/>
    <cellStyle name="s]_x000a__x000a_spooler=yes_x000a__x000a_load=_x000a__x000a_Beep=yes_x000a__x000a_NullPort=None_x000a__x000a_BorderWidth=3_x000a__x000a_CursorBlinkRate=1200_x000a__x000a_DoubleClickSpeed=452_x000a__x000a_Programs=co 3" xfId="62344"/>
    <cellStyle name="s]_x000d__x000a_spooler=yes_x000d__x000a_load=_x000d__x000a_Beep=yes_x000d__x000a_NullPort=None_x000d__x000a_BorderWidth=3_x000d__x000a_CursorBlinkRate=1200_x000d__x000a_DoubleClickSpeed=452_x000d__x000a_Programs=co" xfId="2345"/>
    <cellStyle name="s]_x000d__x000a_spooler=yes_x000d__x000a_load=_x000d__x000a_Beep=yes_x000d__x000a_NullPort=None_x000d__x000a_BorderWidth=3_x000d__x000a_CursorBlinkRate=1200_x000d__x000a_DoubleClickSpeed=452_x000d__x000a_Programs=co 2" xfId="26908"/>
    <cellStyle name="s]_x000d__x000a_spooler=yes_x000d__x000a_load=_x000d__x000a_Beep=yes_x000d__x000a_NullPort=None_x000d__x000a_BorderWidth=3_x000d__x000a_CursorBlinkRate=1200_x000d__x000a_DoubleClickSpeed=452_x000d__x000a_Programs=co 3" xfId="26909"/>
    <cellStyle name="s]_x000d__x000a_spooler=yes_x000d__x000a_load=_x000d__x000a_Beep=yes_x000d__x000a_NullPort=None_x000d__x000a_BorderWidth=3_x000d__x000a_CursorBlinkRate=1200_x000d__x000a_DoubleClickSpeed=452_x000d__x000a_Programs=co 4" xfId="62345"/>
    <cellStyle name="s]_x000d__x000a_spooler=yes_x000d__x000a_load=_x000d__x000a_Beep=yes_x000d__x000a_NullPort=None_x000d__x000a_BorderWidth=3_x000d__x000a_CursorBlinkRate=1200_x000d__x000a_DoubleClickSpeed=452_x000d__x000a_Programs=co 5" xfId="62346"/>
    <cellStyle name="s]_x005f_x000d__x005f_x000a_spooler=yes_x005f_x000d__x005f_x000a_load=_x005f_x000d__x005f_x000a_Beep=yes_x005f_x000d__x005f_x000a_NullPort=None_x005f_x000d__x005f_x000a_BorderWidth=3_x005f_x000d__x005f_x000a_CursorBlinkRate=1200_x005f_x000d__x005f_x000a_D" xfId="26910"/>
    <cellStyle name="S—_x0008__KH TPCP vung TNB (03-1-2012)" xfId="4672"/>
    <cellStyle name="S—_x005f_x0008_" xfId="4673"/>
    <cellStyle name="SAPBEXaggData" xfId="4674"/>
    <cellStyle name="SAPBEXaggData 2" xfId="4675"/>
    <cellStyle name="SAPBEXaggData 2 2" xfId="26911"/>
    <cellStyle name="SAPBEXaggData 2 2 2" xfId="26912"/>
    <cellStyle name="SAPBEXaggData 2 2 2 2" xfId="26913"/>
    <cellStyle name="SAPBEXaggData 2 2 2 3" xfId="26914"/>
    <cellStyle name="SAPBEXaggData 2 2 2 4" xfId="26915"/>
    <cellStyle name="SAPBEXaggData 2 2 2 5" xfId="26916"/>
    <cellStyle name="SAPBEXaggData 2 2 3" xfId="26917"/>
    <cellStyle name="SAPBEXaggData 2 2 4" xfId="26918"/>
    <cellStyle name="SAPBEXaggData 2 3" xfId="26919"/>
    <cellStyle name="SAPBEXaggData 2 3 2" xfId="26920"/>
    <cellStyle name="SAPBEXaggData 2 3 3" xfId="26921"/>
    <cellStyle name="SAPBEXaggData 2 3 4" xfId="26922"/>
    <cellStyle name="SAPBEXaggData 2 3 5" xfId="26923"/>
    <cellStyle name="SAPBEXaggData 2 4" xfId="26924"/>
    <cellStyle name="SAPBEXaggData 3" xfId="26925"/>
    <cellStyle name="SAPBEXaggData 3 2" xfId="26926"/>
    <cellStyle name="SAPBEXaggData 3 2 2" xfId="26927"/>
    <cellStyle name="SAPBEXaggData 3 2 3" xfId="26928"/>
    <cellStyle name="SAPBEXaggData 3 2 4" xfId="26929"/>
    <cellStyle name="SAPBEXaggData 3 2 5" xfId="26930"/>
    <cellStyle name="SAPBEXaggData 3 3" xfId="26931"/>
    <cellStyle name="SAPBEXaggData 3 4" xfId="26932"/>
    <cellStyle name="SAPBEXaggData 4" xfId="26933"/>
    <cellStyle name="SAPBEXaggData 4 2" xfId="26934"/>
    <cellStyle name="SAPBEXaggData 4 3" xfId="26935"/>
    <cellStyle name="SAPBEXaggData 4 4" xfId="26936"/>
    <cellStyle name="SAPBEXaggData 4 5" xfId="26937"/>
    <cellStyle name="SAPBEXaggData 5" xfId="26938"/>
    <cellStyle name="SAPBEXaggData 6" xfId="62347"/>
    <cellStyle name="SAPBEXaggDataEmph" xfId="4676"/>
    <cellStyle name="SAPBEXaggDataEmph 2" xfId="4677"/>
    <cellStyle name="SAPBEXaggDataEmph 2 2" xfId="26939"/>
    <cellStyle name="SAPBEXaggDataEmph 2 2 2" xfId="26940"/>
    <cellStyle name="SAPBEXaggDataEmph 2 2 2 2" xfId="26941"/>
    <cellStyle name="SAPBEXaggDataEmph 2 2 2 3" xfId="26942"/>
    <cellStyle name="SAPBEXaggDataEmph 2 2 2 4" xfId="26943"/>
    <cellStyle name="SAPBEXaggDataEmph 2 2 2 5" xfId="26944"/>
    <cellStyle name="SAPBEXaggDataEmph 2 2 3" xfId="26945"/>
    <cellStyle name="SAPBEXaggDataEmph 2 2 4" xfId="26946"/>
    <cellStyle name="SAPBEXaggDataEmph 2 3" xfId="26947"/>
    <cellStyle name="SAPBEXaggDataEmph 2 3 2" xfId="26948"/>
    <cellStyle name="SAPBEXaggDataEmph 2 3 3" xfId="26949"/>
    <cellStyle name="SAPBEXaggDataEmph 2 3 4" xfId="26950"/>
    <cellStyle name="SAPBEXaggDataEmph 2 3 5" xfId="26951"/>
    <cellStyle name="SAPBEXaggDataEmph 2 4" xfId="26952"/>
    <cellStyle name="SAPBEXaggDataEmph 3" xfId="26953"/>
    <cellStyle name="SAPBEXaggDataEmph 3 2" xfId="26954"/>
    <cellStyle name="SAPBEXaggDataEmph 3 2 2" xfId="26955"/>
    <cellStyle name="SAPBEXaggDataEmph 3 2 3" xfId="26956"/>
    <cellStyle name="SAPBEXaggDataEmph 3 2 4" xfId="26957"/>
    <cellStyle name="SAPBEXaggDataEmph 3 2 5" xfId="26958"/>
    <cellStyle name="SAPBEXaggDataEmph 3 3" xfId="26959"/>
    <cellStyle name="SAPBEXaggDataEmph 3 4" xfId="26960"/>
    <cellStyle name="SAPBEXaggDataEmph 4" xfId="26961"/>
    <cellStyle name="SAPBEXaggDataEmph 4 2" xfId="26962"/>
    <cellStyle name="SAPBEXaggDataEmph 4 3" xfId="26963"/>
    <cellStyle name="SAPBEXaggDataEmph 4 4" xfId="26964"/>
    <cellStyle name="SAPBEXaggDataEmph 4 5" xfId="26965"/>
    <cellStyle name="SAPBEXaggDataEmph 5" xfId="26966"/>
    <cellStyle name="SAPBEXaggDataEmph 6" xfId="62348"/>
    <cellStyle name="SAPBEXaggItem" xfId="4678"/>
    <cellStyle name="SAPBEXaggItem 2" xfId="4679"/>
    <cellStyle name="SAPBEXaggItem 2 2" xfId="26967"/>
    <cellStyle name="SAPBEXaggItem 2 2 2" xfId="26968"/>
    <cellStyle name="SAPBEXaggItem 2 2 2 2" xfId="26969"/>
    <cellStyle name="SAPBEXaggItem 2 2 2 3" xfId="26970"/>
    <cellStyle name="SAPBEXaggItem 2 2 2 4" xfId="26971"/>
    <cellStyle name="SAPBEXaggItem 2 2 2 5" xfId="26972"/>
    <cellStyle name="SAPBEXaggItem 2 2 3" xfId="26973"/>
    <cellStyle name="SAPBEXaggItem 2 2 4" xfId="26974"/>
    <cellStyle name="SAPBEXaggItem 2 3" xfId="26975"/>
    <cellStyle name="SAPBEXaggItem 2 3 2" xfId="26976"/>
    <cellStyle name="SAPBEXaggItem 2 3 3" xfId="26977"/>
    <cellStyle name="SAPBEXaggItem 2 3 4" xfId="26978"/>
    <cellStyle name="SAPBEXaggItem 2 3 5" xfId="26979"/>
    <cellStyle name="SAPBEXaggItem 2 4" xfId="26980"/>
    <cellStyle name="SAPBEXaggItem 3" xfId="26981"/>
    <cellStyle name="SAPBEXaggItem 3 2" xfId="26982"/>
    <cellStyle name="SAPBEXaggItem 3 2 2" xfId="26983"/>
    <cellStyle name="SAPBEXaggItem 3 2 3" xfId="26984"/>
    <cellStyle name="SAPBEXaggItem 3 2 4" xfId="26985"/>
    <cellStyle name="SAPBEXaggItem 3 2 5" xfId="26986"/>
    <cellStyle name="SAPBEXaggItem 3 3" xfId="26987"/>
    <cellStyle name="SAPBEXaggItem 3 4" xfId="26988"/>
    <cellStyle name="SAPBEXaggItem 4" xfId="26989"/>
    <cellStyle name="SAPBEXaggItem 4 2" xfId="26990"/>
    <cellStyle name="SAPBEXaggItem 4 3" xfId="26991"/>
    <cellStyle name="SAPBEXaggItem 4 4" xfId="26992"/>
    <cellStyle name="SAPBEXaggItem 4 5" xfId="26993"/>
    <cellStyle name="SAPBEXaggItem 5" xfId="26994"/>
    <cellStyle name="SAPBEXaggItem 6" xfId="62349"/>
    <cellStyle name="SAPBEXchaText" xfId="4680"/>
    <cellStyle name="SAPBEXchaText 2" xfId="4681"/>
    <cellStyle name="SAPBEXchaText 2 2" xfId="26995"/>
    <cellStyle name="SAPBEXchaText 2 3" xfId="62350"/>
    <cellStyle name="SAPBEXchaText 2 4" xfId="62351"/>
    <cellStyle name="SAPBEXchaText 3" xfId="26996"/>
    <cellStyle name="SAPBEXchaText 4" xfId="62352"/>
    <cellStyle name="SAPBEXchaText 5" xfId="62353"/>
    <cellStyle name="SAPBEXchaText 6" xfId="62354"/>
    <cellStyle name="SAPBEXexcBad7" xfId="4682"/>
    <cellStyle name="SAPBEXexcBad7 2" xfId="4683"/>
    <cellStyle name="SAPBEXexcBad7 2 2" xfId="26997"/>
    <cellStyle name="SAPBEXexcBad7 2 2 2" xfId="26998"/>
    <cellStyle name="SAPBEXexcBad7 2 2 2 2" xfId="26999"/>
    <cellStyle name="SAPBEXexcBad7 2 2 2 3" xfId="27000"/>
    <cellStyle name="SAPBEXexcBad7 2 2 2 4" xfId="27001"/>
    <cellStyle name="SAPBEXexcBad7 2 2 2 5" xfId="27002"/>
    <cellStyle name="SAPBEXexcBad7 2 2 3" xfId="27003"/>
    <cellStyle name="SAPBEXexcBad7 2 2 4" xfId="27004"/>
    <cellStyle name="SAPBEXexcBad7 2 3" xfId="27005"/>
    <cellStyle name="SAPBEXexcBad7 2 3 2" xfId="27006"/>
    <cellStyle name="SAPBEXexcBad7 2 3 3" xfId="27007"/>
    <cellStyle name="SAPBEXexcBad7 2 3 4" xfId="27008"/>
    <cellStyle name="SAPBEXexcBad7 2 3 5" xfId="27009"/>
    <cellStyle name="SAPBEXexcBad7 2 4" xfId="27010"/>
    <cellStyle name="SAPBEXexcBad7 3" xfId="27011"/>
    <cellStyle name="SAPBEXexcBad7 3 2" xfId="27012"/>
    <cellStyle name="SAPBEXexcBad7 3 2 2" xfId="27013"/>
    <cellStyle name="SAPBEXexcBad7 3 2 3" xfId="27014"/>
    <cellStyle name="SAPBEXexcBad7 3 2 4" xfId="27015"/>
    <cellStyle name="SAPBEXexcBad7 3 2 5" xfId="27016"/>
    <cellStyle name="SAPBEXexcBad7 3 3" xfId="27017"/>
    <cellStyle name="SAPBEXexcBad7 3 4" xfId="27018"/>
    <cellStyle name="SAPBEXexcBad7 4" xfId="27019"/>
    <cellStyle name="SAPBEXexcBad7 4 2" xfId="27020"/>
    <cellStyle name="SAPBEXexcBad7 4 3" xfId="27021"/>
    <cellStyle name="SAPBEXexcBad7 4 4" xfId="27022"/>
    <cellStyle name="SAPBEXexcBad7 4 5" xfId="27023"/>
    <cellStyle name="SAPBEXexcBad7 5" xfId="27024"/>
    <cellStyle name="SAPBEXexcBad7 6" xfId="62355"/>
    <cellStyle name="SAPBEXexcBad8" xfId="4684"/>
    <cellStyle name="SAPBEXexcBad8 2" xfId="4685"/>
    <cellStyle name="SAPBEXexcBad8 2 2" xfId="27025"/>
    <cellStyle name="SAPBEXexcBad8 2 2 2" xfId="27026"/>
    <cellStyle name="SAPBEXexcBad8 2 2 2 2" xfId="27027"/>
    <cellStyle name="SAPBEXexcBad8 2 2 2 3" xfId="27028"/>
    <cellStyle name="SAPBEXexcBad8 2 2 2 4" xfId="27029"/>
    <cellStyle name="SAPBEXexcBad8 2 2 2 5" xfId="27030"/>
    <cellStyle name="SAPBEXexcBad8 2 2 3" xfId="27031"/>
    <cellStyle name="SAPBEXexcBad8 2 2 4" xfId="27032"/>
    <cellStyle name="SAPBEXexcBad8 2 3" xfId="27033"/>
    <cellStyle name="SAPBEXexcBad8 2 3 2" xfId="27034"/>
    <cellStyle name="SAPBEXexcBad8 2 3 3" xfId="27035"/>
    <cellStyle name="SAPBEXexcBad8 2 3 4" xfId="27036"/>
    <cellStyle name="SAPBEXexcBad8 2 3 5" xfId="27037"/>
    <cellStyle name="SAPBEXexcBad8 2 4" xfId="27038"/>
    <cellStyle name="SAPBEXexcBad8 3" xfId="27039"/>
    <cellStyle name="SAPBEXexcBad8 3 2" xfId="27040"/>
    <cellStyle name="SAPBEXexcBad8 3 2 2" xfId="27041"/>
    <cellStyle name="SAPBEXexcBad8 3 2 3" xfId="27042"/>
    <cellStyle name="SAPBEXexcBad8 3 2 4" xfId="27043"/>
    <cellStyle name="SAPBEXexcBad8 3 2 5" xfId="27044"/>
    <cellStyle name="SAPBEXexcBad8 3 3" xfId="27045"/>
    <cellStyle name="SAPBEXexcBad8 3 4" xfId="27046"/>
    <cellStyle name="SAPBEXexcBad8 4" xfId="27047"/>
    <cellStyle name="SAPBEXexcBad8 4 2" xfId="27048"/>
    <cellStyle name="SAPBEXexcBad8 4 3" xfId="27049"/>
    <cellStyle name="SAPBEXexcBad8 4 4" xfId="27050"/>
    <cellStyle name="SAPBEXexcBad8 4 5" xfId="27051"/>
    <cellStyle name="SAPBEXexcBad8 5" xfId="27052"/>
    <cellStyle name="SAPBEXexcBad8 6" xfId="62356"/>
    <cellStyle name="SAPBEXexcBad9" xfId="4686"/>
    <cellStyle name="SAPBEXexcBad9 2" xfId="4687"/>
    <cellStyle name="SAPBEXexcBad9 2 2" xfId="27053"/>
    <cellStyle name="SAPBEXexcBad9 2 2 2" xfId="27054"/>
    <cellStyle name="SAPBEXexcBad9 2 2 2 2" xfId="27055"/>
    <cellStyle name="SAPBEXexcBad9 2 2 2 3" xfId="27056"/>
    <cellStyle name="SAPBEXexcBad9 2 2 2 4" xfId="27057"/>
    <cellStyle name="SAPBEXexcBad9 2 2 2 5" xfId="27058"/>
    <cellStyle name="SAPBEXexcBad9 2 2 3" xfId="27059"/>
    <cellStyle name="SAPBEXexcBad9 2 2 4" xfId="27060"/>
    <cellStyle name="SAPBEXexcBad9 2 3" xfId="27061"/>
    <cellStyle name="SAPBEXexcBad9 2 3 2" xfId="27062"/>
    <cellStyle name="SAPBEXexcBad9 2 3 3" xfId="27063"/>
    <cellStyle name="SAPBEXexcBad9 2 3 4" xfId="27064"/>
    <cellStyle name="SAPBEXexcBad9 2 3 5" xfId="27065"/>
    <cellStyle name="SAPBEXexcBad9 2 4" xfId="27066"/>
    <cellStyle name="SAPBEXexcBad9 3" xfId="27067"/>
    <cellStyle name="SAPBEXexcBad9 3 2" xfId="27068"/>
    <cellStyle name="SAPBEXexcBad9 3 2 2" xfId="27069"/>
    <cellStyle name="SAPBEXexcBad9 3 2 3" xfId="27070"/>
    <cellStyle name="SAPBEXexcBad9 3 2 4" xfId="27071"/>
    <cellStyle name="SAPBEXexcBad9 3 2 5" xfId="27072"/>
    <cellStyle name="SAPBEXexcBad9 3 3" xfId="27073"/>
    <cellStyle name="SAPBEXexcBad9 3 4" xfId="27074"/>
    <cellStyle name="SAPBEXexcBad9 4" xfId="27075"/>
    <cellStyle name="SAPBEXexcBad9 4 2" xfId="27076"/>
    <cellStyle name="SAPBEXexcBad9 4 3" xfId="27077"/>
    <cellStyle name="SAPBEXexcBad9 4 4" xfId="27078"/>
    <cellStyle name="SAPBEXexcBad9 4 5" xfId="27079"/>
    <cellStyle name="SAPBEXexcBad9 5" xfId="27080"/>
    <cellStyle name="SAPBEXexcBad9 6" xfId="62357"/>
    <cellStyle name="SAPBEXexcCritical4" xfId="4688"/>
    <cellStyle name="SAPBEXexcCritical4 2" xfId="4689"/>
    <cellStyle name="SAPBEXexcCritical4 2 2" xfId="27081"/>
    <cellStyle name="SAPBEXexcCritical4 2 2 2" xfId="27082"/>
    <cellStyle name="SAPBEXexcCritical4 2 2 2 2" xfId="27083"/>
    <cellStyle name="SAPBEXexcCritical4 2 2 2 3" xfId="27084"/>
    <cellStyle name="SAPBEXexcCritical4 2 2 2 4" xfId="27085"/>
    <cellStyle name="SAPBEXexcCritical4 2 2 2 5" xfId="27086"/>
    <cellStyle name="SAPBEXexcCritical4 2 2 3" xfId="27087"/>
    <cellStyle name="SAPBEXexcCritical4 2 2 4" xfId="27088"/>
    <cellStyle name="SAPBEXexcCritical4 2 3" xfId="27089"/>
    <cellStyle name="SAPBEXexcCritical4 2 3 2" xfId="27090"/>
    <cellStyle name="SAPBEXexcCritical4 2 3 3" xfId="27091"/>
    <cellStyle name="SAPBEXexcCritical4 2 3 4" xfId="27092"/>
    <cellStyle name="SAPBEXexcCritical4 2 3 5" xfId="27093"/>
    <cellStyle name="SAPBEXexcCritical4 2 4" xfId="27094"/>
    <cellStyle name="SAPBEXexcCritical4 3" xfId="27095"/>
    <cellStyle name="SAPBEXexcCritical4 3 2" xfId="27096"/>
    <cellStyle name="SAPBEXexcCritical4 3 2 2" xfId="27097"/>
    <cellStyle name="SAPBEXexcCritical4 3 2 3" xfId="27098"/>
    <cellStyle name="SAPBEXexcCritical4 3 2 4" xfId="27099"/>
    <cellStyle name="SAPBEXexcCritical4 3 2 5" xfId="27100"/>
    <cellStyle name="SAPBEXexcCritical4 3 3" xfId="27101"/>
    <cellStyle name="SAPBEXexcCritical4 3 4" xfId="27102"/>
    <cellStyle name="SAPBEXexcCritical4 4" xfId="27103"/>
    <cellStyle name="SAPBEXexcCritical4 4 2" xfId="27104"/>
    <cellStyle name="SAPBEXexcCritical4 4 3" xfId="27105"/>
    <cellStyle name="SAPBEXexcCritical4 4 4" xfId="27106"/>
    <cellStyle name="SAPBEXexcCritical4 4 5" xfId="27107"/>
    <cellStyle name="SAPBEXexcCritical4 5" xfId="27108"/>
    <cellStyle name="SAPBEXexcCritical4 6" xfId="62358"/>
    <cellStyle name="SAPBEXexcCritical5" xfId="4690"/>
    <cellStyle name="SAPBEXexcCritical5 2" xfId="4691"/>
    <cellStyle name="SAPBEXexcCritical5 2 2" xfId="27109"/>
    <cellStyle name="SAPBEXexcCritical5 2 2 2" xfId="27110"/>
    <cellStyle name="SAPBEXexcCritical5 2 2 2 2" xfId="27111"/>
    <cellStyle name="SAPBEXexcCritical5 2 2 2 3" xfId="27112"/>
    <cellStyle name="SAPBEXexcCritical5 2 2 2 4" xfId="27113"/>
    <cellStyle name="SAPBEXexcCritical5 2 2 2 5" xfId="27114"/>
    <cellStyle name="SAPBEXexcCritical5 2 2 3" xfId="27115"/>
    <cellStyle name="SAPBEXexcCritical5 2 2 4" xfId="27116"/>
    <cellStyle name="SAPBEXexcCritical5 2 3" xfId="27117"/>
    <cellStyle name="SAPBEXexcCritical5 2 3 2" xfId="27118"/>
    <cellStyle name="SAPBEXexcCritical5 2 3 3" xfId="27119"/>
    <cellStyle name="SAPBEXexcCritical5 2 3 4" xfId="27120"/>
    <cellStyle name="SAPBEXexcCritical5 2 3 5" xfId="27121"/>
    <cellStyle name="SAPBEXexcCritical5 2 4" xfId="27122"/>
    <cellStyle name="SAPBEXexcCritical5 3" xfId="27123"/>
    <cellStyle name="SAPBEXexcCritical5 3 2" xfId="27124"/>
    <cellStyle name="SAPBEXexcCritical5 3 2 2" xfId="27125"/>
    <cellStyle name="SAPBEXexcCritical5 3 2 3" xfId="27126"/>
    <cellStyle name="SAPBEXexcCritical5 3 2 4" xfId="27127"/>
    <cellStyle name="SAPBEXexcCritical5 3 2 5" xfId="27128"/>
    <cellStyle name="SAPBEXexcCritical5 3 3" xfId="27129"/>
    <cellStyle name="SAPBEXexcCritical5 3 4" xfId="27130"/>
    <cellStyle name="SAPBEXexcCritical5 4" xfId="27131"/>
    <cellStyle name="SAPBEXexcCritical5 4 2" xfId="27132"/>
    <cellStyle name="SAPBEXexcCritical5 4 3" xfId="27133"/>
    <cellStyle name="SAPBEXexcCritical5 4 4" xfId="27134"/>
    <cellStyle name="SAPBEXexcCritical5 4 5" xfId="27135"/>
    <cellStyle name="SAPBEXexcCritical5 5" xfId="27136"/>
    <cellStyle name="SAPBEXexcCritical5 6" xfId="62359"/>
    <cellStyle name="SAPBEXexcCritical6" xfId="4692"/>
    <cellStyle name="SAPBEXexcCritical6 2" xfId="4693"/>
    <cellStyle name="SAPBEXexcCritical6 2 2" xfId="27137"/>
    <cellStyle name="SAPBEXexcCritical6 2 2 2" xfId="27138"/>
    <cellStyle name="SAPBEXexcCritical6 2 2 2 2" xfId="27139"/>
    <cellStyle name="SAPBEXexcCritical6 2 2 2 3" xfId="27140"/>
    <cellStyle name="SAPBEXexcCritical6 2 2 2 4" xfId="27141"/>
    <cellStyle name="SAPBEXexcCritical6 2 2 2 5" xfId="27142"/>
    <cellStyle name="SAPBEXexcCritical6 2 2 3" xfId="27143"/>
    <cellStyle name="SAPBEXexcCritical6 2 2 4" xfId="27144"/>
    <cellStyle name="SAPBEXexcCritical6 2 3" xfId="27145"/>
    <cellStyle name="SAPBEXexcCritical6 2 3 2" xfId="27146"/>
    <cellStyle name="SAPBEXexcCritical6 2 3 3" xfId="27147"/>
    <cellStyle name="SAPBEXexcCritical6 2 3 4" xfId="27148"/>
    <cellStyle name="SAPBEXexcCritical6 2 3 5" xfId="27149"/>
    <cellStyle name="SAPBEXexcCritical6 2 4" xfId="27150"/>
    <cellStyle name="SAPBEXexcCritical6 3" xfId="27151"/>
    <cellStyle name="SAPBEXexcCritical6 3 2" xfId="27152"/>
    <cellStyle name="SAPBEXexcCritical6 3 2 2" xfId="27153"/>
    <cellStyle name="SAPBEXexcCritical6 3 2 3" xfId="27154"/>
    <cellStyle name="SAPBEXexcCritical6 3 2 4" xfId="27155"/>
    <cellStyle name="SAPBEXexcCritical6 3 2 5" xfId="27156"/>
    <cellStyle name="SAPBEXexcCritical6 3 3" xfId="27157"/>
    <cellStyle name="SAPBEXexcCritical6 3 4" xfId="27158"/>
    <cellStyle name="SAPBEXexcCritical6 4" xfId="27159"/>
    <cellStyle name="SAPBEXexcCritical6 4 2" xfId="27160"/>
    <cellStyle name="SAPBEXexcCritical6 4 3" xfId="27161"/>
    <cellStyle name="SAPBEXexcCritical6 4 4" xfId="27162"/>
    <cellStyle name="SAPBEXexcCritical6 4 5" xfId="27163"/>
    <cellStyle name="SAPBEXexcCritical6 5" xfId="27164"/>
    <cellStyle name="SAPBEXexcCritical6 6" xfId="62360"/>
    <cellStyle name="SAPBEXexcGood1" xfId="4694"/>
    <cellStyle name="SAPBEXexcGood1 2" xfId="4695"/>
    <cellStyle name="SAPBEXexcGood1 2 2" xfId="27165"/>
    <cellStyle name="SAPBEXexcGood1 2 2 2" xfId="27166"/>
    <cellStyle name="SAPBEXexcGood1 2 2 2 2" xfId="27167"/>
    <cellStyle name="SAPBEXexcGood1 2 2 2 3" xfId="27168"/>
    <cellStyle name="SAPBEXexcGood1 2 2 2 4" xfId="27169"/>
    <cellStyle name="SAPBEXexcGood1 2 2 2 5" xfId="27170"/>
    <cellStyle name="SAPBEXexcGood1 2 2 3" xfId="27171"/>
    <cellStyle name="SAPBEXexcGood1 2 2 4" xfId="27172"/>
    <cellStyle name="SAPBEXexcGood1 2 3" xfId="27173"/>
    <cellStyle name="SAPBEXexcGood1 2 3 2" xfId="27174"/>
    <cellStyle name="SAPBEXexcGood1 2 3 3" xfId="27175"/>
    <cellStyle name="SAPBEXexcGood1 2 3 4" xfId="27176"/>
    <cellStyle name="SAPBEXexcGood1 2 3 5" xfId="27177"/>
    <cellStyle name="SAPBEXexcGood1 2 4" xfId="27178"/>
    <cellStyle name="SAPBEXexcGood1 3" xfId="27179"/>
    <cellStyle name="SAPBEXexcGood1 3 2" xfId="27180"/>
    <cellStyle name="SAPBEXexcGood1 3 2 2" xfId="27181"/>
    <cellStyle name="SAPBEXexcGood1 3 2 3" xfId="27182"/>
    <cellStyle name="SAPBEXexcGood1 3 2 4" xfId="27183"/>
    <cellStyle name="SAPBEXexcGood1 3 2 5" xfId="27184"/>
    <cellStyle name="SAPBEXexcGood1 3 3" xfId="27185"/>
    <cellStyle name="SAPBEXexcGood1 3 4" xfId="27186"/>
    <cellStyle name="SAPBEXexcGood1 4" xfId="27187"/>
    <cellStyle name="SAPBEXexcGood1 4 2" xfId="27188"/>
    <cellStyle name="SAPBEXexcGood1 4 3" xfId="27189"/>
    <cellStyle name="SAPBEXexcGood1 4 4" xfId="27190"/>
    <cellStyle name="SAPBEXexcGood1 4 5" xfId="27191"/>
    <cellStyle name="SAPBEXexcGood1 5" xfId="27192"/>
    <cellStyle name="SAPBEXexcGood1 6" xfId="62361"/>
    <cellStyle name="SAPBEXexcGood2" xfId="4696"/>
    <cellStyle name="SAPBEXexcGood2 2" xfId="4697"/>
    <cellStyle name="SAPBEXexcGood2 2 2" xfId="27193"/>
    <cellStyle name="SAPBEXexcGood2 2 2 2" xfId="27194"/>
    <cellStyle name="SAPBEXexcGood2 2 2 2 2" xfId="27195"/>
    <cellStyle name="SAPBEXexcGood2 2 2 2 3" xfId="27196"/>
    <cellStyle name="SAPBEXexcGood2 2 2 2 4" xfId="27197"/>
    <cellStyle name="SAPBEXexcGood2 2 2 2 5" xfId="27198"/>
    <cellStyle name="SAPBEXexcGood2 2 2 3" xfId="27199"/>
    <cellStyle name="SAPBEXexcGood2 2 2 4" xfId="27200"/>
    <cellStyle name="SAPBEXexcGood2 2 3" xfId="27201"/>
    <cellStyle name="SAPBEXexcGood2 2 3 2" xfId="27202"/>
    <cellStyle name="SAPBEXexcGood2 2 3 3" xfId="27203"/>
    <cellStyle name="SAPBEXexcGood2 2 3 4" xfId="27204"/>
    <cellStyle name="SAPBEXexcGood2 2 3 5" xfId="27205"/>
    <cellStyle name="SAPBEXexcGood2 2 4" xfId="27206"/>
    <cellStyle name="SAPBEXexcGood2 3" xfId="27207"/>
    <cellStyle name="SAPBEXexcGood2 3 2" xfId="27208"/>
    <cellStyle name="SAPBEXexcGood2 3 2 2" xfId="27209"/>
    <cellStyle name="SAPBEXexcGood2 3 2 3" xfId="27210"/>
    <cellStyle name="SAPBEXexcGood2 3 2 4" xfId="27211"/>
    <cellStyle name="SAPBEXexcGood2 3 2 5" xfId="27212"/>
    <cellStyle name="SAPBEXexcGood2 3 3" xfId="27213"/>
    <cellStyle name="SAPBEXexcGood2 3 4" xfId="27214"/>
    <cellStyle name="SAPBEXexcGood2 4" xfId="27215"/>
    <cellStyle name="SAPBEXexcGood2 4 2" xfId="27216"/>
    <cellStyle name="SAPBEXexcGood2 4 3" xfId="27217"/>
    <cellStyle name="SAPBEXexcGood2 4 4" xfId="27218"/>
    <cellStyle name="SAPBEXexcGood2 4 5" xfId="27219"/>
    <cellStyle name="SAPBEXexcGood2 5" xfId="27220"/>
    <cellStyle name="SAPBEXexcGood2 6" xfId="62362"/>
    <cellStyle name="SAPBEXexcGood3" xfId="4698"/>
    <cellStyle name="SAPBEXexcGood3 2" xfId="4699"/>
    <cellStyle name="SAPBEXexcGood3 2 2" xfId="27221"/>
    <cellStyle name="SAPBEXexcGood3 2 2 2" xfId="27222"/>
    <cellStyle name="SAPBEXexcGood3 2 2 2 2" xfId="27223"/>
    <cellStyle name="SAPBEXexcGood3 2 2 2 3" xfId="27224"/>
    <cellStyle name="SAPBEXexcGood3 2 2 2 4" xfId="27225"/>
    <cellStyle name="SAPBEXexcGood3 2 2 2 5" xfId="27226"/>
    <cellStyle name="SAPBEXexcGood3 2 2 3" xfId="27227"/>
    <cellStyle name="SAPBEXexcGood3 2 2 4" xfId="27228"/>
    <cellStyle name="SAPBEXexcGood3 2 3" xfId="27229"/>
    <cellStyle name="SAPBEXexcGood3 2 3 2" xfId="27230"/>
    <cellStyle name="SAPBEXexcGood3 2 3 3" xfId="27231"/>
    <cellStyle name="SAPBEXexcGood3 2 3 4" xfId="27232"/>
    <cellStyle name="SAPBEXexcGood3 2 3 5" xfId="27233"/>
    <cellStyle name="SAPBEXexcGood3 2 4" xfId="27234"/>
    <cellStyle name="SAPBEXexcGood3 3" xfId="27235"/>
    <cellStyle name="SAPBEXexcGood3 3 2" xfId="27236"/>
    <cellStyle name="SAPBEXexcGood3 3 2 2" xfId="27237"/>
    <cellStyle name="SAPBEXexcGood3 3 2 3" xfId="27238"/>
    <cellStyle name="SAPBEXexcGood3 3 2 4" xfId="27239"/>
    <cellStyle name="SAPBEXexcGood3 3 2 5" xfId="27240"/>
    <cellStyle name="SAPBEXexcGood3 3 3" xfId="27241"/>
    <cellStyle name="SAPBEXexcGood3 3 4" xfId="27242"/>
    <cellStyle name="SAPBEXexcGood3 4" xfId="27243"/>
    <cellStyle name="SAPBEXexcGood3 4 2" xfId="27244"/>
    <cellStyle name="SAPBEXexcGood3 4 3" xfId="27245"/>
    <cellStyle name="SAPBEXexcGood3 4 4" xfId="27246"/>
    <cellStyle name="SAPBEXexcGood3 4 5" xfId="27247"/>
    <cellStyle name="SAPBEXexcGood3 5" xfId="27248"/>
    <cellStyle name="SAPBEXexcGood3 6" xfId="62363"/>
    <cellStyle name="SAPBEXfilterDrill" xfId="4700"/>
    <cellStyle name="SAPBEXfilterDrill 2" xfId="4701"/>
    <cellStyle name="SAPBEXfilterDrill 2 2" xfId="27249"/>
    <cellStyle name="SAPBEXfilterDrill 2 2 2" xfId="27250"/>
    <cellStyle name="SAPBEXfilterDrill 2 2 2 2" xfId="27251"/>
    <cellStyle name="SAPBEXfilterDrill 2 2 2 2 2" xfId="27252"/>
    <cellStyle name="SAPBEXfilterDrill 2 2 2 2 3" xfId="27253"/>
    <cellStyle name="SAPBEXfilterDrill 2 2 2 2 4" xfId="27254"/>
    <cellStyle name="SAPBEXfilterDrill 2 2 2 2 5" xfId="27255"/>
    <cellStyle name="SAPBEXfilterDrill 2 2 2 3" xfId="27256"/>
    <cellStyle name="SAPBEXfilterDrill 2 2 2 4" xfId="27257"/>
    <cellStyle name="SAPBEXfilterDrill 2 2 2 5" xfId="27258"/>
    <cellStyle name="SAPBEXfilterDrill 2 2 2 6" xfId="27259"/>
    <cellStyle name="SAPBEXfilterDrill 2 2 3" xfId="27260"/>
    <cellStyle name="SAPBEXfilterDrill 2 2 3 2" xfId="27261"/>
    <cellStyle name="SAPBEXfilterDrill 2 2 3 2 2" xfId="27262"/>
    <cellStyle name="SAPBEXfilterDrill 2 2 3 2 3" xfId="27263"/>
    <cellStyle name="SAPBEXfilterDrill 2 2 3 2 4" xfId="27264"/>
    <cellStyle name="SAPBEXfilterDrill 2 2 3 2 5" xfId="27265"/>
    <cellStyle name="SAPBEXfilterDrill 2 2 3 3" xfId="27266"/>
    <cellStyle name="SAPBEXfilterDrill 2 2 3 4" xfId="27267"/>
    <cellStyle name="SAPBEXfilterDrill 2 2 3 5" xfId="27268"/>
    <cellStyle name="SAPBEXfilterDrill 2 2 3 6" xfId="27269"/>
    <cellStyle name="SAPBEXfilterDrill 2 2 4" xfId="27270"/>
    <cellStyle name="SAPBEXfilterDrill 2 2 5" xfId="27271"/>
    <cellStyle name="SAPBEXfilterDrill 2 2 6" xfId="27272"/>
    <cellStyle name="SAPBEXfilterDrill 2 2 7" xfId="27273"/>
    <cellStyle name="SAPBEXfilterDrill 2 3" xfId="27274"/>
    <cellStyle name="SAPBEXfilterDrill 2 3 2" xfId="27275"/>
    <cellStyle name="SAPBEXfilterDrill 2 3 2 2" xfId="27276"/>
    <cellStyle name="SAPBEXfilterDrill 2 3 2 3" xfId="27277"/>
    <cellStyle name="SAPBEXfilterDrill 2 3 2 4" xfId="27278"/>
    <cellStyle name="SAPBEXfilterDrill 2 3 2 5" xfId="27279"/>
    <cellStyle name="SAPBEXfilterDrill 2 3 3" xfId="27280"/>
    <cellStyle name="SAPBEXfilterDrill 2 3 4" xfId="27281"/>
    <cellStyle name="SAPBEXfilterDrill 2 3 5" xfId="27282"/>
    <cellStyle name="SAPBEXfilterDrill 2 3 6" xfId="27283"/>
    <cellStyle name="SAPBEXfilterDrill 2 4" xfId="27284"/>
    <cellStyle name="SAPBEXfilterDrill 3" xfId="27285"/>
    <cellStyle name="SAPBEXfilterDrill 3 2" xfId="27286"/>
    <cellStyle name="SAPBEXfilterDrill 3 2 2" xfId="27287"/>
    <cellStyle name="SAPBEXfilterDrill 3 2 2 2" xfId="27288"/>
    <cellStyle name="SAPBEXfilterDrill 3 2 2 3" xfId="27289"/>
    <cellStyle name="SAPBEXfilterDrill 3 2 2 4" xfId="27290"/>
    <cellStyle name="SAPBEXfilterDrill 3 2 2 5" xfId="27291"/>
    <cellStyle name="SAPBEXfilterDrill 3 2 3" xfId="27292"/>
    <cellStyle name="SAPBEXfilterDrill 3 2 4" xfId="27293"/>
    <cellStyle name="SAPBEXfilterDrill 3 2 5" xfId="27294"/>
    <cellStyle name="SAPBEXfilterDrill 3 2 6" xfId="27295"/>
    <cellStyle name="SAPBEXfilterDrill 3 3" xfId="27296"/>
    <cellStyle name="SAPBEXfilterDrill 3 3 2" xfId="27297"/>
    <cellStyle name="SAPBEXfilterDrill 3 3 2 2" xfId="27298"/>
    <cellStyle name="SAPBEXfilterDrill 3 3 2 3" xfId="27299"/>
    <cellStyle name="SAPBEXfilterDrill 3 3 2 4" xfId="27300"/>
    <cellStyle name="SAPBEXfilterDrill 3 3 2 5" xfId="27301"/>
    <cellStyle name="SAPBEXfilterDrill 3 3 3" xfId="27302"/>
    <cellStyle name="SAPBEXfilterDrill 3 3 4" xfId="27303"/>
    <cellStyle name="SAPBEXfilterDrill 3 3 5" xfId="27304"/>
    <cellStyle name="SAPBEXfilterDrill 3 3 6" xfId="27305"/>
    <cellStyle name="SAPBEXfilterDrill 3 4" xfId="27306"/>
    <cellStyle name="SAPBEXfilterDrill 3 5" xfId="27307"/>
    <cellStyle name="SAPBEXfilterDrill 3 6" xfId="27308"/>
    <cellStyle name="SAPBEXfilterDrill 3 7" xfId="27309"/>
    <cellStyle name="SAPBEXfilterDrill 4" xfId="27310"/>
    <cellStyle name="SAPBEXfilterDrill 4 2" xfId="27311"/>
    <cellStyle name="SAPBEXfilterDrill 4 2 2" xfId="27312"/>
    <cellStyle name="SAPBEXfilterDrill 4 2 3" xfId="27313"/>
    <cellStyle name="SAPBEXfilterDrill 4 2 4" xfId="27314"/>
    <cellStyle name="SAPBEXfilterDrill 4 2 5" xfId="27315"/>
    <cellStyle name="SAPBEXfilterDrill 4 3" xfId="27316"/>
    <cellStyle name="SAPBEXfilterDrill 4 4" xfId="27317"/>
    <cellStyle name="SAPBEXfilterDrill 4 5" xfId="27318"/>
    <cellStyle name="SAPBEXfilterDrill 4 6" xfId="27319"/>
    <cellStyle name="SAPBEXfilterDrill 5" xfId="27320"/>
    <cellStyle name="SAPBEXfilterDrill 6" xfId="62364"/>
    <cellStyle name="SAPBEXfilterItem" xfId="4702"/>
    <cellStyle name="SAPBEXfilterItem 2" xfId="4703"/>
    <cellStyle name="SAPBEXfilterItem 2 2" xfId="27321"/>
    <cellStyle name="SAPBEXfilterItem 2 3" xfId="62365"/>
    <cellStyle name="SAPBEXfilterItem 2 4" xfId="62366"/>
    <cellStyle name="SAPBEXfilterItem 3" xfId="27322"/>
    <cellStyle name="SAPBEXfilterItem 4" xfId="62367"/>
    <cellStyle name="SAPBEXfilterItem 5" xfId="62368"/>
    <cellStyle name="SAPBEXfilterItem 6" xfId="62369"/>
    <cellStyle name="SAPBEXfilterText" xfId="4704"/>
    <cellStyle name="SAPBEXfilterText 2" xfId="4705"/>
    <cellStyle name="SAPBEXfilterText 2 2" xfId="27323"/>
    <cellStyle name="SAPBEXfilterText 2 3" xfId="62370"/>
    <cellStyle name="SAPBEXfilterText 2 4" xfId="62371"/>
    <cellStyle name="SAPBEXfilterText 3" xfId="27324"/>
    <cellStyle name="SAPBEXfilterText 4" xfId="62372"/>
    <cellStyle name="SAPBEXfilterText 5" xfId="62373"/>
    <cellStyle name="SAPBEXfilterText 6" xfId="62374"/>
    <cellStyle name="SAPBEXformats" xfId="4706"/>
    <cellStyle name="SAPBEXformats 2" xfId="4707"/>
    <cellStyle name="SAPBEXformats 2 2" xfId="27325"/>
    <cellStyle name="SAPBEXformats 2 2 2" xfId="27326"/>
    <cellStyle name="SAPBEXformats 2 2 2 2" xfId="27327"/>
    <cellStyle name="SAPBEXformats 2 2 2 3" xfId="27328"/>
    <cellStyle name="SAPBEXformats 2 2 2 4" xfId="27329"/>
    <cellStyle name="SAPBEXformats 2 2 2 5" xfId="27330"/>
    <cellStyle name="SAPBEXformats 2 2 3" xfId="27331"/>
    <cellStyle name="SAPBEXformats 2 2 4" xfId="27332"/>
    <cellStyle name="SAPBEXformats 2 3" xfId="27333"/>
    <cellStyle name="SAPBEXformats 2 3 2" xfId="27334"/>
    <cellStyle name="SAPBEXformats 2 3 3" xfId="27335"/>
    <cellStyle name="SAPBEXformats 2 3 4" xfId="27336"/>
    <cellStyle name="SAPBEXformats 2 3 5" xfId="27337"/>
    <cellStyle name="SAPBEXformats 2 4" xfId="27338"/>
    <cellStyle name="SAPBEXformats 3" xfId="27339"/>
    <cellStyle name="SAPBEXformats 3 2" xfId="27340"/>
    <cellStyle name="SAPBEXformats 3 2 2" xfId="27341"/>
    <cellStyle name="SAPBEXformats 3 2 3" xfId="27342"/>
    <cellStyle name="SAPBEXformats 3 2 4" xfId="27343"/>
    <cellStyle name="SAPBEXformats 3 2 5" xfId="27344"/>
    <cellStyle name="SAPBEXformats 3 3" xfId="27345"/>
    <cellStyle name="SAPBEXformats 3 4" xfId="27346"/>
    <cellStyle name="SAPBEXformats 4" xfId="27347"/>
    <cellStyle name="SAPBEXformats 4 2" xfId="27348"/>
    <cellStyle name="SAPBEXformats 4 3" xfId="27349"/>
    <cellStyle name="SAPBEXformats 4 4" xfId="27350"/>
    <cellStyle name="SAPBEXformats 4 5" xfId="27351"/>
    <cellStyle name="SAPBEXformats 5" xfId="27352"/>
    <cellStyle name="SAPBEXformats 6" xfId="62375"/>
    <cellStyle name="SAPBEXheaderItem" xfId="4708"/>
    <cellStyle name="SAPBEXheaderItem 2" xfId="4709"/>
    <cellStyle name="SAPBEXheaderItem 2 2" xfId="27353"/>
    <cellStyle name="SAPBEXheaderItem 2 3" xfId="62376"/>
    <cellStyle name="SAPBEXheaderItem 2 4" xfId="62377"/>
    <cellStyle name="SAPBEXheaderItem 2 5" xfId="62378"/>
    <cellStyle name="SAPBEXheaderItem 3" xfId="27354"/>
    <cellStyle name="SAPBEXheaderItem 3 2" xfId="62379"/>
    <cellStyle name="SAPBEXheaderItem 4" xfId="62380"/>
    <cellStyle name="SAPBEXheaderItem 4 2" xfId="62381"/>
    <cellStyle name="SAPBEXheaderItem 5" xfId="62382"/>
    <cellStyle name="SAPBEXheaderItem 6" xfId="62383"/>
    <cellStyle name="SAPBEXheaderText" xfId="4710"/>
    <cellStyle name="SAPBEXheaderText 2" xfId="4711"/>
    <cellStyle name="SAPBEXheaderText 2 2" xfId="27355"/>
    <cellStyle name="SAPBEXheaderText 2 3" xfId="62384"/>
    <cellStyle name="SAPBEXheaderText 2 4" xfId="62385"/>
    <cellStyle name="SAPBEXheaderText 2 5" xfId="62386"/>
    <cellStyle name="SAPBEXheaderText 3" xfId="27356"/>
    <cellStyle name="SAPBEXheaderText 3 2" xfId="62387"/>
    <cellStyle name="SAPBEXheaderText 4" xfId="62388"/>
    <cellStyle name="SAPBEXheaderText 4 2" xfId="62389"/>
    <cellStyle name="SAPBEXheaderText 5" xfId="62390"/>
    <cellStyle name="SAPBEXheaderText 6" xfId="62391"/>
    <cellStyle name="SAPBEXresData" xfId="4712"/>
    <cellStyle name="SAPBEXresData 2" xfId="4713"/>
    <cellStyle name="SAPBEXresData 2 2" xfId="27357"/>
    <cellStyle name="SAPBEXresData 2 2 2" xfId="27358"/>
    <cellStyle name="SAPBEXresData 2 2 2 2" xfId="27359"/>
    <cellStyle name="SAPBEXresData 2 2 2 3" xfId="27360"/>
    <cellStyle name="SAPBEXresData 2 2 2 4" xfId="27361"/>
    <cellStyle name="SAPBEXresData 2 2 2 5" xfId="27362"/>
    <cellStyle name="SAPBEXresData 2 2 3" xfId="27363"/>
    <cellStyle name="SAPBEXresData 2 2 4" xfId="27364"/>
    <cellStyle name="SAPBEXresData 2 3" xfId="27365"/>
    <cellStyle name="SAPBEXresData 2 3 2" xfId="27366"/>
    <cellStyle name="SAPBEXresData 2 3 3" xfId="27367"/>
    <cellStyle name="SAPBEXresData 2 3 4" xfId="27368"/>
    <cellStyle name="SAPBEXresData 2 3 5" xfId="27369"/>
    <cellStyle name="SAPBEXresData 2 4" xfId="27370"/>
    <cellStyle name="SAPBEXresData 3" xfId="27371"/>
    <cellStyle name="SAPBEXresData 3 2" xfId="27372"/>
    <cellStyle name="SAPBEXresData 3 2 2" xfId="27373"/>
    <cellStyle name="SAPBEXresData 3 2 3" xfId="27374"/>
    <cellStyle name="SAPBEXresData 3 2 4" xfId="27375"/>
    <cellStyle name="SAPBEXresData 3 2 5" xfId="27376"/>
    <cellStyle name="SAPBEXresData 3 3" xfId="27377"/>
    <cellStyle name="SAPBEXresData 3 4" xfId="27378"/>
    <cellStyle name="SAPBEXresData 4" xfId="27379"/>
    <cellStyle name="SAPBEXresData 4 2" xfId="27380"/>
    <cellStyle name="SAPBEXresData 4 3" xfId="27381"/>
    <cellStyle name="SAPBEXresData 4 4" xfId="27382"/>
    <cellStyle name="SAPBEXresData 4 5" xfId="27383"/>
    <cellStyle name="SAPBEXresData 5" xfId="27384"/>
    <cellStyle name="SAPBEXresData 6" xfId="62392"/>
    <cellStyle name="SAPBEXresDataEmph" xfId="4714"/>
    <cellStyle name="SAPBEXresDataEmph 2" xfId="4715"/>
    <cellStyle name="SAPBEXresDataEmph 2 2" xfId="27385"/>
    <cellStyle name="SAPBEXresDataEmph 2 2 2" xfId="27386"/>
    <cellStyle name="SAPBEXresDataEmph 2 2 2 2" xfId="27387"/>
    <cellStyle name="SAPBEXresDataEmph 2 2 2 3" xfId="27388"/>
    <cellStyle name="SAPBEXresDataEmph 2 2 2 4" xfId="27389"/>
    <cellStyle name="SAPBEXresDataEmph 2 2 2 5" xfId="27390"/>
    <cellStyle name="SAPBEXresDataEmph 2 2 3" xfId="27391"/>
    <cellStyle name="SAPBEXresDataEmph 2 2 4" xfId="27392"/>
    <cellStyle name="SAPBEXresDataEmph 2 3" xfId="27393"/>
    <cellStyle name="SAPBEXresDataEmph 2 3 2" xfId="27394"/>
    <cellStyle name="SAPBEXresDataEmph 2 3 3" xfId="27395"/>
    <cellStyle name="SAPBEXresDataEmph 2 3 4" xfId="27396"/>
    <cellStyle name="SAPBEXresDataEmph 2 3 5" xfId="27397"/>
    <cellStyle name="SAPBEXresDataEmph 2 4" xfId="27398"/>
    <cellStyle name="SAPBEXresDataEmph 3" xfId="27399"/>
    <cellStyle name="SAPBEXresDataEmph 3 2" xfId="27400"/>
    <cellStyle name="SAPBEXresDataEmph 3 2 2" xfId="27401"/>
    <cellStyle name="SAPBEXresDataEmph 3 2 3" xfId="27402"/>
    <cellStyle name="SAPBEXresDataEmph 3 2 4" xfId="27403"/>
    <cellStyle name="SAPBEXresDataEmph 3 2 5" xfId="27404"/>
    <cellStyle name="SAPBEXresDataEmph 3 3" xfId="27405"/>
    <cellStyle name="SAPBEXresDataEmph 3 4" xfId="27406"/>
    <cellStyle name="SAPBEXresDataEmph 4" xfId="27407"/>
    <cellStyle name="SAPBEXresDataEmph 4 2" xfId="27408"/>
    <cellStyle name="SAPBEXresDataEmph 4 3" xfId="27409"/>
    <cellStyle name="SAPBEXresDataEmph 4 4" xfId="27410"/>
    <cellStyle name="SAPBEXresDataEmph 4 5" xfId="27411"/>
    <cellStyle name="SAPBEXresDataEmph 5" xfId="27412"/>
    <cellStyle name="SAPBEXresDataEmph 6" xfId="62393"/>
    <cellStyle name="SAPBEXresItem" xfId="4716"/>
    <cellStyle name="SAPBEXresItem 2" xfId="4717"/>
    <cellStyle name="SAPBEXresItem 2 2" xfId="27413"/>
    <cellStyle name="SAPBEXresItem 2 2 2" xfId="27414"/>
    <cellStyle name="SAPBEXresItem 2 2 2 2" xfId="27415"/>
    <cellStyle name="SAPBEXresItem 2 2 2 3" xfId="27416"/>
    <cellStyle name="SAPBEXresItem 2 2 2 4" xfId="27417"/>
    <cellStyle name="SAPBEXresItem 2 2 2 5" xfId="27418"/>
    <cellStyle name="SAPBEXresItem 2 2 3" xfId="27419"/>
    <cellStyle name="SAPBEXresItem 2 2 4" xfId="27420"/>
    <cellStyle name="SAPBEXresItem 2 3" xfId="27421"/>
    <cellStyle name="SAPBEXresItem 2 3 2" xfId="27422"/>
    <cellStyle name="SAPBEXresItem 2 3 3" xfId="27423"/>
    <cellStyle name="SAPBEXresItem 2 3 4" xfId="27424"/>
    <cellStyle name="SAPBEXresItem 2 3 5" xfId="27425"/>
    <cellStyle name="SAPBEXresItem 2 4" xfId="27426"/>
    <cellStyle name="SAPBEXresItem 3" xfId="27427"/>
    <cellStyle name="SAPBEXresItem 3 2" xfId="27428"/>
    <cellStyle name="SAPBEXresItem 3 2 2" xfId="27429"/>
    <cellStyle name="SAPBEXresItem 3 2 3" xfId="27430"/>
    <cellStyle name="SAPBEXresItem 3 2 4" xfId="27431"/>
    <cellStyle name="SAPBEXresItem 3 2 5" xfId="27432"/>
    <cellStyle name="SAPBEXresItem 3 3" xfId="27433"/>
    <cellStyle name="SAPBEXresItem 3 4" xfId="27434"/>
    <cellStyle name="SAPBEXresItem 4" xfId="27435"/>
    <cellStyle name="SAPBEXresItem 4 2" xfId="27436"/>
    <cellStyle name="SAPBEXresItem 4 3" xfId="27437"/>
    <cellStyle name="SAPBEXresItem 4 4" xfId="27438"/>
    <cellStyle name="SAPBEXresItem 4 5" xfId="27439"/>
    <cellStyle name="SAPBEXresItem 5" xfId="27440"/>
    <cellStyle name="SAPBEXresItem 6" xfId="62394"/>
    <cellStyle name="SAPBEXstdData" xfId="4718"/>
    <cellStyle name="SAPBEXstdData 2" xfId="4719"/>
    <cellStyle name="SAPBEXstdData 2 2" xfId="27441"/>
    <cellStyle name="SAPBEXstdData 2 2 2" xfId="27442"/>
    <cellStyle name="SAPBEXstdData 2 2 2 2" xfId="27443"/>
    <cellStyle name="SAPBEXstdData 2 2 2 3" xfId="27444"/>
    <cellStyle name="SAPBEXstdData 2 2 2 4" xfId="27445"/>
    <cellStyle name="SAPBEXstdData 2 2 2 5" xfId="27446"/>
    <cellStyle name="SAPBEXstdData 2 2 3" xfId="27447"/>
    <cellStyle name="SAPBEXstdData 2 2 4" xfId="27448"/>
    <cellStyle name="SAPBEXstdData 2 3" xfId="27449"/>
    <cellStyle name="SAPBEXstdData 2 3 2" xfId="27450"/>
    <cellStyle name="SAPBEXstdData 2 3 3" xfId="27451"/>
    <cellStyle name="SAPBEXstdData 2 3 4" xfId="27452"/>
    <cellStyle name="SAPBEXstdData 2 3 5" xfId="27453"/>
    <cellStyle name="SAPBEXstdData 2 4" xfId="27454"/>
    <cellStyle name="SAPBEXstdData 3" xfId="27455"/>
    <cellStyle name="SAPBEXstdData 3 2" xfId="27456"/>
    <cellStyle name="SAPBEXstdData 3 2 2" xfId="27457"/>
    <cellStyle name="SAPBEXstdData 3 2 3" xfId="27458"/>
    <cellStyle name="SAPBEXstdData 3 2 4" xfId="27459"/>
    <cellStyle name="SAPBEXstdData 3 2 5" xfId="27460"/>
    <cellStyle name="SAPBEXstdData 3 3" xfId="27461"/>
    <cellStyle name="SAPBEXstdData 3 4" xfId="27462"/>
    <cellStyle name="SAPBEXstdData 4" xfId="27463"/>
    <cellStyle name="SAPBEXstdData 4 2" xfId="27464"/>
    <cellStyle name="SAPBEXstdData 4 3" xfId="27465"/>
    <cellStyle name="SAPBEXstdData 4 4" xfId="27466"/>
    <cellStyle name="SAPBEXstdData 4 5" xfId="27467"/>
    <cellStyle name="SAPBEXstdData 5" xfId="27468"/>
    <cellStyle name="SAPBEXstdData 6" xfId="62395"/>
    <cellStyle name="SAPBEXstdDataEmph" xfId="4720"/>
    <cellStyle name="SAPBEXstdDataEmph 2" xfId="4721"/>
    <cellStyle name="SAPBEXstdDataEmph 2 2" xfId="27469"/>
    <cellStyle name="SAPBEXstdDataEmph 2 2 2" xfId="27470"/>
    <cellStyle name="SAPBEXstdDataEmph 2 2 2 2" xfId="27471"/>
    <cellStyle name="SAPBEXstdDataEmph 2 2 2 3" xfId="27472"/>
    <cellStyle name="SAPBEXstdDataEmph 2 2 2 4" xfId="27473"/>
    <cellStyle name="SAPBEXstdDataEmph 2 2 2 5" xfId="27474"/>
    <cellStyle name="SAPBEXstdDataEmph 2 2 3" xfId="27475"/>
    <cellStyle name="SAPBEXstdDataEmph 2 2 4" xfId="27476"/>
    <cellStyle name="SAPBEXstdDataEmph 2 3" xfId="27477"/>
    <cellStyle name="SAPBEXstdDataEmph 2 3 2" xfId="27478"/>
    <cellStyle name="SAPBEXstdDataEmph 2 3 3" xfId="27479"/>
    <cellStyle name="SAPBEXstdDataEmph 2 3 4" xfId="27480"/>
    <cellStyle name="SAPBEXstdDataEmph 2 3 5" xfId="27481"/>
    <cellStyle name="SAPBEXstdDataEmph 2 4" xfId="27482"/>
    <cellStyle name="SAPBEXstdDataEmph 3" xfId="27483"/>
    <cellStyle name="SAPBEXstdDataEmph 3 2" xfId="27484"/>
    <cellStyle name="SAPBEXstdDataEmph 3 2 2" xfId="27485"/>
    <cellStyle name="SAPBEXstdDataEmph 3 2 3" xfId="27486"/>
    <cellStyle name="SAPBEXstdDataEmph 3 2 4" xfId="27487"/>
    <cellStyle name="SAPBEXstdDataEmph 3 2 5" xfId="27488"/>
    <cellStyle name="SAPBEXstdDataEmph 3 3" xfId="27489"/>
    <cellStyle name="SAPBEXstdDataEmph 3 4" xfId="27490"/>
    <cellStyle name="SAPBEXstdDataEmph 4" xfId="27491"/>
    <cellStyle name="SAPBEXstdDataEmph 4 2" xfId="27492"/>
    <cellStyle name="SAPBEXstdDataEmph 4 3" xfId="27493"/>
    <cellStyle name="SAPBEXstdDataEmph 4 4" xfId="27494"/>
    <cellStyle name="SAPBEXstdDataEmph 4 5" xfId="27495"/>
    <cellStyle name="SAPBEXstdDataEmph 5" xfId="27496"/>
    <cellStyle name="SAPBEXstdDataEmph 6" xfId="62396"/>
    <cellStyle name="SAPBEXstdItem" xfId="4722"/>
    <cellStyle name="SAPBEXstdItem 2" xfId="4723"/>
    <cellStyle name="SAPBEXstdItem 2 2" xfId="27497"/>
    <cellStyle name="SAPBEXstdItem 2 2 2" xfId="27498"/>
    <cellStyle name="SAPBEXstdItem 2 2 2 2" xfId="27499"/>
    <cellStyle name="SAPBEXstdItem 2 2 2 3" xfId="27500"/>
    <cellStyle name="SAPBEXstdItem 2 2 2 4" xfId="27501"/>
    <cellStyle name="SAPBEXstdItem 2 2 2 5" xfId="27502"/>
    <cellStyle name="SAPBEXstdItem 2 2 3" xfId="27503"/>
    <cellStyle name="SAPBEXstdItem 2 2 4" xfId="27504"/>
    <cellStyle name="SAPBEXstdItem 2 3" xfId="27505"/>
    <cellStyle name="SAPBEXstdItem 2 3 2" xfId="27506"/>
    <cellStyle name="SAPBEXstdItem 2 3 3" xfId="27507"/>
    <cellStyle name="SAPBEXstdItem 2 3 4" xfId="27508"/>
    <cellStyle name="SAPBEXstdItem 2 3 5" xfId="27509"/>
    <cellStyle name="SAPBEXstdItem 2 4" xfId="27510"/>
    <cellStyle name="SAPBEXstdItem 3" xfId="27511"/>
    <cellStyle name="SAPBEXstdItem 3 2" xfId="27512"/>
    <cellStyle name="SAPBEXstdItem 3 2 2" xfId="27513"/>
    <cellStyle name="SAPBEXstdItem 3 2 3" xfId="27514"/>
    <cellStyle name="SAPBEXstdItem 3 2 4" xfId="27515"/>
    <cellStyle name="SAPBEXstdItem 3 2 5" xfId="27516"/>
    <cellStyle name="SAPBEXstdItem 3 3" xfId="27517"/>
    <cellStyle name="SAPBEXstdItem 3 4" xfId="27518"/>
    <cellStyle name="SAPBEXstdItem 4" xfId="27519"/>
    <cellStyle name="SAPBEXstdItem 4 2" xfId="27520"/>
    <cellStyle name="SAPBEXstdItem 4 3" xfId="27521"/>
    <cellStyle name="SAPBEXstdItem 4 4" xfId="27522"/>
    <cellStyle name="SAPBEXstdItem 4 5" xfId="27523"/>
    <cellStyle name="SAPBEXstdItem 5" xfId="27524"/>
    <cellStyle name="SAPBEXstdItem 6" xfId="62397"/>
    <cellStyle name="SAPBEXtitle" xfId="4724"/>
    <cellStyle name="SAPBEXtitle 2" xfId="4725"/>
    <cellStyle name="SAPBEXtitle 2 2" xfId="27525"/>
    <cellStyle name="SAPBEXtitle 2 2 2" xfId="27526"/>
    <cellStyle name="SAPBEXtitle 2 2 2 2" xfId="27527"/>
    <cellStyle name="SAPBEXtitle 2 2 2 3" xfId="27528"/>
    <cellStyle name="SAPBEXtitle 2 2 2 4" xfId="27529"/>
    <cellStyle name="SAPBEXtitle 2 2 2 5" xfId="27530"/>
    <cellStyle name="SAPBEXtitle 2 2 3" xfId="27531"/>
    <cellStyle name="SAPBEXtitle 2 2 4" xfId="27532"/>
    <cellStyle name="SAPBEXtitle 2 3" xfId="27533"/>
    <cellStyle name="SAPBEXtitle 2 3 2" xfId="27534"/>
    <cellStyle name="SAPBEXtitle 2 3 3" xfId="27535"/>
    <cellStyle name="SAPBEXtitle 2 3 4" xfId="27536"/>
    <cellStyle name="SAPBEXtitle 2 3 5" xfId="27537"/>
    <cellStyle name="SAPBEXtitle 2 4" xfId="27538"/>
    <cellStyle name="SAPBEXtitle 3" xfId="27539"/>
    <cellStyle name="SAPBEXtitle 3 2" xfId="27540"/>
    <cellStyle name="SAPBEXtitle 3 2 2" xfId="27541"/>
    <cellStyle name="SAPBEXtitle 3 2 3" xfId="27542"/>
    <cellStyle name="SAPBEXtitle 3 2 4" xfId="27543"/>
    <cellStyle name="SAPBEXtitle 3 2 5" xfId="27544"/>
    <cellStyle name="SAPBEXtitle 3 3" xfId="27545"/>
    <cellStyle name="SAPBEXtitle 3 4" xfId="27546"/>
    <cellStyle name="SAPBEXtitle 4" xfId="27547"/>
    <cellStyle name="SAPBEXtitle 4 2" xfId="27548"/>
    <cellStyle name="SAPBEXtitle 4 3" xfId="27549"/>
    <cellStyle name="SAPBEXtitle 4 4" xfId="27550"/>
    <cellStyle name="SAPBEXtitle 4 5" xfId="27551"/>
    <cellStyle name="SAPBEXtitle 5" xfId="27552"/>
    <cellStyle name="SAPBEXtitle 6" xfId="62398"/>
    <cellStyle name="SAPBEXundefined" xfId="4726"/>
    <cellStyle name="SAPBEXundefined 2" xfId="4727"/>
    <cellStyle name="SAPBEXundefined 2 2" xfId="27553"/>
    <cellStyle name="SAPBEXundefined 2 2 2" xfId="27554"/>
    <cellStyle name="SAPBEXundefined 2 2 2 2" xfId="27555"/>
    <cellStyle name="SAPBEXundefined 2 2 2 3" xfId="27556"/>
    <cellStyle name="SAPBEXundefined 2 2 2 4" xfId="27557"/>
    <cellStyle name="SAPBEXundefined 2 2 2 5" xfId="27558"/>
    <cellStyle name="SAPBEXundefined 2 2 3" xfId="27559"/>
    <cellStyle name="SAPBEXundefined 2 2 4" xfId="27560"/>
    <cellStyle name="SAPBEXundefined 2 3" xfId="27561"/>
    <cellStyle name="SAPBEXundefined 2 3 2" xfId="27562"/>
    <cellStyle name="SAPBEXundefined 2 3 3" xfId="27563"/>
    <cellStyle name="SAPBEXundefined 2 3 4" xfId="27564"/>
    <cellStyle name="SAPBEXundefined 2 3 5" xfId="27565"/>
    <cellStyle name="SAPBEXundefined 2 4" xfId="27566"/>
    <cellStyle name="SAPBEXundefined 3" xfId="27567"/>
    <cellStyle name="SAPBEXundefined 3 2" xfId="27568"/>
    <cellStyle name="SAPBEXundefined 3 2 2" xfId="27569"/>
    <cellStyle name="SAPBEXundefined 3 2 3" xfId="27570"/>
    <cellStyle name="SAPBEXundefined 3 2 4" xfId="27571"/>
    <cellStyle name="SAPBEXundefined 3 2 5" xfId="27572"/>
    <cellStyle name="SAPBEXundefined 3 3" xfId="27573"/>
    <cellStyle name="SAPBEXundefined 3 4" xfId="27574"/>
    <cellStyle name="SAPBEXundefined 4" xfId="27575"/>
    <cellStyle name="SAPBEXundefined 4 2" xfId="27576"/>
    <cellStyle name="SAPBEXundefined 4 3" xfId="27577"/>
    <cellStyle name="SAPBEXundefined 4 4" xfId="27578"/>
    <cellStyle name="SAPBEXundefined 4 5" xfId="27579"/>
    <cellStyle name="SAPBEXundefined 5" xfId="27580"/>
    <cellStyle name="SAPBEXundefined 6" xfId="62399"/>
    <cellStyle name="serJet 1200 Series PCL 6" xfId="4728"/>
    <cellStyle name="serJet 1200 Series PCL 6 2" xfId="27581"/>
    <cellStyle name="serJet 1200 Series PCL 6 3" xfId="27582"/>
    <cellStyle name="serJet 1200 Series PCL 6 4" xfId="62400"/>
    <cellStyle name="serJet 1200 Series PCL 6 5" xfId="62401"/>
    <cellStyle name="serJet 1200 Series PCL 6 6" xfId="62402"/>
    <cellStyle name="SHADEDSTORES" xfId="4729"/>
    <cellStyle name="SHADEDSTORES 2" xfId="4730"/>
    <cellStyle name="SHADEDSTORES 2 2" xfId="27583"/>
    <cellStyle name="SHADEDSTORES 2 2 2" xfId="27584"/>
    <cellStyle name="SHADEDSTORES 2 2 2 2" xfId="27585"/>
    <cellStyle name="SHADEDSTORES 2 2 2 3" xfId="27586"/>
    <cellStyle name="SHADEDSTORES 2 2 2 4" xfId="27587"/>
    <cellStyle name="SHADEDSTORES 2 2 2 5" xfId="27588"/>
    <cellStyle name="SHADEDSTORES 2 2 3" xfId="27589"/>
    <cellStyle name="SHADEDSTORES 2 3" xfId="27590"/>
    <cellStyle name="SHADEDSTORES 2 3 2" xfId="27591"/>
    <cellStyle name="SHADEDSTORES 2 3 3" xfId="27592"/>
    <cellStyle name="SHADEDSTORES 2 3 4" xfId="27593"/>
    <cellStyle name="SHADEDSTORES 2 3 5" xfId="27594"/>
    <cellStyle name="SHADEDSTORES 2 4" xfId="27595"/>
    <cellStyle name="SHADEDSTORES 3" xfId="27596"/>
    <cellStyle name="SHADEDSTORES 3 2" xfId="27597"/>
    <cellStyle name="SHADEDSTORES 3 2 2" xfId="27598"/>
    <cellStyle name="SHADEDSTORES 3 2 3" xfId="27599"/>
    <cellStyle name="SHADEDSTORES 3 2 4" xfId="27600"/>
    <cellStyle name="SHADEDSTORES 3 2 5" xfId="27601"/>
    <cellStyle name="SHADEDSTORES 3 3" xfId="27602"/>
    <cellStyle name="SHADEDSTORES 4" xfId="27603"/>
    <cellStyle name="SHADEDSTORES 4 2" xfId="27604"/>
    <cellStyle name="SHADEDSTORES 4 3" xfId="27605"/>
    <cellStyle name="SHADEDSTORES 4 4" xfId="27606"/>
    <cellStyle name="SHADEDSTORES 4 5" xfId="27607"/>
    <cellStyle name="SHADEDSTORES 5" xfId="27608"/>
    <cellStyle name="SHADEDSTORES 6" xfId="62403"/>
    <cellStyle name="songuyen" xfId="4731"/>
    <cellStyle name="songuyen 2" xfId="27609"/>
    <cellStyle name="songuyen 3" xfId="27610"/>
    <cellStyle name="songuyen 4" xfId="62404"/>
    <cellStyle name="songuyen 5" xfId="62405"/>
    <cellStyle name="songuyen 6" xfId="62406"/>
    <cellStyle name="specstores" xfId="4732"/>
    <cellStyle name="specstores 2" xfId="27611"/>
    <cellStyle name="specstores 3" xfId="27612"/>
    <cellStyle name="specstores 4" xfId="62407"/>
    <cellStyle name="specstores 5" xfId="62408"/>
    <cellStyle name="specstores 6" xfId="62409"/>
    <cellStyle name="Standard_AAbgleich" xfId="4733"/>
    <cellStyle name="STTDG" xfId="4734"/>
    <cellStyle name="STTDG 2" xfId="27613"/>
    <cellStyle name="STTDG 3" xfId="27614"/>
    <cellStyle name="STTDG 4" xfId="62410"/>
    <cellStyle name="STTDG 5" xfId="62411"/>
    <cellStyle name="STTDG 6" xfId="62412"/>
    <cellStyle name="style" xfId="2346"/>
    <cellStyle name="Style 1" xfId="2347"/>
    <cellStyle name="Style 1 2" xfId="4735"/>
    <cellStyle name="Style 1 2 2" xfId="27615"/>
    <cellStyle name="Style 1 2 3" xfId="27616"/>
    <cellStyle name="Style 1 2 4" xfId="27617"/>
    <cellStyle name="Style 1 2 5" xfId="62413"/>
    <cellStyle name="Style 1 3" xfId="4736"/>
    <cellStyle name="Style 1 3 2" xfId="27618"/>
    <cellStyle name="Style 1 3 3" xfId="27619"/>
    <cellStyle name="Style 1 4" xfId="27620"/>
    <cellStyle name="Style 1 5" xfId="27621"/>
    <cellStyle name="Style 1 6" xfId="27622"/>
    <cellStyle name="Style 1 7" xfId="62414"/>
    <cellStyle name="Style 10" xfId="4737"/>
    <cellStyle name="Style 10 2" xfId="4738"/>
    <cellStyle name="Style 10 2 2" xfId="27623"/>
    <cellStyle name="Style 10 2 3" xfId="62415"/>
    <cellStyle name="Style 10 2 4" xfId="62416"/>
    <cellStyle name="Style 10 3" xfId="27624"/>
    <cellStyle name="Style 10 4" xfId="62417"/>
    <cellStyle name="Style 10 5" xfId="62418"/>
    <cellStyle name="Style 10 6" xfId="62419"/>
    <cellStyle name="Style 100" xfId="4739"/>
    <cellStyle name="Style 100 2" xfId="27625"/>
    <cellStyle name="Style 100 3" xfId="62420"/>
    <cellStyle name="Style 101" xfId="4740"/>
    <cellStyle name="Style 101 2" xfId="27626"/>
    <cellStyle name="Style 101 3" xfId="62421"/>
    <cellStyle name="Style 102" xfId="4741"/>
    <cellStyle name="Style 102 2" xfId="27627"/>
    <cellStyle name="Style 102 3" xfId="62422"/>
    <cellStyle name="Style 103" xfId="4742"/>
    <cellStyle name="Style 103 2" xfId="27628"/>
    <cellStyle name="Style 103 3" xfId="62423"/>
    <cellStyle name="Style 104" xfId="4743"/>
    <cellStyle name="Style 104 2" xfId="27629"/>
    <cellStyle name="Style 104 3" xfId="62424"/>
    <cellStyle name="Style 105" xfId="4744"/>
    <cellStyle name="Style 105 2" xfId="27630"/>
    <cellStyle name="Style 105 3" xfId="62425"/>
    <cellStyle name="Style 106" xfId="4745"/>
    <cellStyle name="Style 106 2" xfId="27631"/>
    <cellStyle name="Style 106 3" xfId="62426"/>
    <cellStyle name="Style 107" xfId="4746"/>
    <cellStyle name="Style 107 2" xfId="27632"/>
    <cellStyle name="Style 107 3" xfId="62427"/>
    <cellStyle name="Style 108" xfId="4747"/>
    <cellStyle name="Style 108 2" xfId="27633"/>
    <cellStyle name="Style 108 3" xfId="62428"/>
    <cellStyle name="Style 109" xfId="4748"/>
    <cellStyle name="Style 109 2" xfId="27634"/>
    <cellStyle name="Style 109 3" xfId="62429"/>
    <cellStyle name="Style 11" xfId="4749"/>
    <cellStyle name="Style 11 2" xfId="4750"/>
    <cellStyle name="Style 11 2 2" xfId="27635"/>
    <cellStyle name="Style 11 2 3" xfId="62430"/>
    <cellStyle name="Style 11 2 4" xfId="62431"/>
    <cellStyle name="Style 11 3" xfId="27636"/>
    <cellStyle name="Style 11 4" xfId="62432"/>
    <cellStyle name="Style 11 5" xfId="62433"/>
    <cellStyle name="Style 11 6" xfId="62434"/>
    <cellStyle name="Style 110" xfId="4751"/>
    <cellStyle name="Style 110 2" xfId="27637"/>
    <cellStyle name="Style 110 3" xfId="62435"/>
    <cellStyle name="Style 111" xfId="4752"/>
    <cellStyle name="Style 111 2" xfId="27638"/>
    <cellStyle name="Style 111 3" xfId="62436"/>
    <cellStyle name="Style 112" xfId="4753"/>
    <cellStyle name="Style 112 2" xfId="27639"/>
    <cellStyle name="Style 112 3" xfId="62437"/>
    <cellStyle name="Style 113" xfId="4754"/>
    <cellStyle name="Style 113 2" xfId="27640"/>
    <cellStyle name="Style 113 3" xfId="62438"/>
    <cellStyle name="Style 114" xfId="4755"/>
    <cellStyle name="Style 114 2" xfId="27641"/>
    <cellStyle name="Style 114 3" xfId="62439"/>
    <cellStyle name="Style 115" xfId="4756"/>
    <cellStyle name="Style 115 2" xfId="27642"/>
    <cellStyle name="Style 115 3" xfId="62440"/>
    <cellStyle name="Style 116" xfId="4757"/>
    <cellStyle name="Style 116 2" xfId="27643"/>
    <cellStyle name="Style 116 3" xfId="62441"/>
    <cellStyle name="Style 117" xfId="4758"/>
    <cellStyle name="Style 117 2" xfId="27644"/>
    <cellStyle name="Style 117 3" xfId="62442"/>
    <cellStyle name="Style 118" xfId="4759"/>
    <cellStyle name="Style 118 2" xfId="27645"/>
    <cellStyle name="Style 118 3" xfId="62443"/>
    <cellStyle name="Style 119" xfId="4760"/>
    <cellStyle name="Style 119 2" xfId="27646"/>
    <cellStyle name="Style 119 3" xfId="62444"/>
    <cellStyle name="Style 12" xfId="4761"/>
    <cellStyle name="Style 12 2" xfId="4762"/>
    <cellStyle name="Style 12 2 2" xfId="27647"/>
    <cellStyle name="Style 12 2 3" xfId="62445"/>
    <cellStyle name="Style 12 2 4" xfId="62446"/>
    <cellStyle name="Style 12 3" xfId="27648"/>
    <cellStyle name="Style 12 4" xfId="62447"/>
    <cellStyle name="Style 12 5" xfId="62448"/>
    <cellStyle name="Style 12 6" xfId="62449"/>
    <cellStyle name="Style 120" xfId="4763"/>
    <cellStyle name="Style 120 2" xfId="27649"/>
    <cellStyle name="Style 120 3" xfId="62450"/>
    <cellStyle name="Style 121" xfId="4764"/>
    <cellStyle name="Style 121 2" xfId="27650"/>
    <cellStyle name="Style 121 3" xfId="62451"/>
    <cellStyle name="Style 122" xfId="4765"/>
    <cellStyle name="Style 122 2" xfId="27651"/>
    <cellStyle name="Style 122 3" xfId="62452"/>
    <cellStyle name="Style 123" xfId="4766"/>
    <cellStyle name="Style 123 2" xfId="27652"/>
    <cellStyle name="Style 123 3" xfId="62453"/>
    <cellStyle name="Style 124" xfId="4767"/>
    <cellStyle name="Style 124 2" xfId="27653"/>
    <cellStyle name="Style 124 3" xfId="62454"/>
    <cellStyle name="Style 125" xfId="4768"/>
    <cellStyle name="Style 125 2" xfId="27654"/>
    <cellStyle name="Style 125 3" xfId="62455"/>
    <cellStyle name="Style 126" xfId="4769"/>
    <cellStyle name="Style 126 2" xfId="27655"/>
    <cellStyle name="Style 126 3" xfId="62456"/>
    <cellStyle name="Style 127" xfId="4770"/>
    <cellStyle name="Style 127 2" xfId="27656"/>
    <cellStyle name="Style 127 3" xfId="62457"/>
    <cellStyle name="Style 128" xfId="4771"/>
    <cellStyle name="Style 128 2" xfId="27657"/>
    <cellStyle name="Style 128 3" xfId="62458"/>
    <cellStyle name="Style 129" xfId="4772"/>
    <cellStyle name="Style 129 2" xfId="27658"/>
    <cellStyle name="Style 129 3" xfId="62459"/>
    <cellStyle name="Style 13" xfId="4773"/>
    <cellStyle name="Style 13 2" xfId="4774"/>
    <cellStyle name="Style 13 2 2" xfId="27659"/>
    <cellStyle name="Style 13 2 3" xfId="62460"/>
    <cellStyle name="Style 13 2 4" xfId="62461"/>
    <cellStyle name="Style 13 3" xfId="27660"/>
    <cellStyle name="Style 13 4" xfId="62462"/>
    <cellStyle name="Style 13 5" xfId="62463"/>
    <cellStyle name="Style 13 6" xfId="62464"/>
    <cellStyle name="Style 130" xfId="4775"/>
    <cellStyle name="Style 130 2" xfId="27661"/>
    <cellStyle name="Style 130 3" xfId="62465"/>
    <cellStyle name="Style 131" xfId="4776"/>
    <cellStyle name="Style 131 2" xfId="27662"/>
    <cellStyle name="Style 131 3" xfId="62466"/>
    <cellStyle name="Style 132" xfId="4777"/>
    <cellStyle name="Style 132 2" xfId="27663"/>
    <cellStyle name="Style 132 3" xfId="62467"/>
    <cellStyle name="Style 133" xfId="4778"/>
    <cellStyle name="Style 133 2" xfId="27664"/>
    <cellStyle name="Style 133 3" xfId="62468"/>
    <cellStyle name="Style 134" xfId="4779"/>
    <cellStyle name="Style 134 2" xfId="27665"/>
    <cellStyle name="Style 134 3" xfId="62469"/>
    <cellStyle name="Style 135" xfId="4780"/>
    <cellStyle name="Style 135 2" xfId="27666"/>
    <cellStyle name="Style 135 3" xfId="62470"/>
    <cellStyle name="Style 136" xfId="4781"/>
    <cellStyle name="Style 136 2" xfId="27667"/>
    <cellStyle name="Style 136 3" xfId="62471"/>
    <cellStyle name="Style 137" xfId="4782"/>
    <cellStyle name="Style 137 2" xfId="27668"/>
    <cellStyle name="Style 137 3" xfId="62472"/>
    <cellStyle name="Style 138" xfId="4783"/>
    <cellStyle name="Style 138 2" xfId="27669"/>
    <cellStyle name="Style 138 3" xfId="62473"/>
    <cellStyle name="Style 139" xfId="4784"/>
    <cellStyle name="Style 139 2" xfId="27670"/>
    <cellStyle name="Style 139 3" xfId="62474"/>
    <cellStyle name="Style 14" xfId="4785"/>
    <cellStyle name="Style 14 2" xfId="4786"/>
    <cellStyle name="Style 14 2 2" xfId="27671"/>
    <cellStyle name="Style 14 2 3" xfId="62475"/>
    <cellStyle name="Style 14 2 4" xfId="62476"/>
    <cellStyle name="Style 14 3" xfId="27672"/>
    <cellStyle name="Style 14 4" xfId="62477"/>
    <cellStyle name="Style 14 5" xfId="62478"/>
    <cellStyle name="Style 14 6" xfId="62479"/>
    <cellStyle name="Style 140" xfId="4787"/>
    <cellStyle name="Style 140 2" xfId="27673"/>
    <cellStyle name="Style 140 3" xfId="62480"/>
    <cellStyle name="Style 141" xfId="4788"/>
    <cellStyle name="Style 141 2" xfId="27674"/>
    <cellStyle name="Style 141 3" xfId="62481"/>
    <cellStyle name="Style 142" xfId="4789"/>
    <cellStyle name="Style 142 2" xfId="27675"/>
    <cellStyle name="Style 142 3" xfId="62482"/>
    <cellStyle name="Style 143" xfId="4790"/>
    <cellStyle name="Style 143 2" xfId="27676"/>
    <cellStyle name="Style 143 3" xfId="62483"/>
    <cellStyle name="Style 144" xfId="4791"/>
    <cellStyle name="Style 144 2" xfId="27677"/>
    <cellStyle name="Style 144 3" xfId="62484"/>
    <cellStyle name="Style 145" xfId="4792"/>
    <cellStyle name="Style 145 2" xfId="27678"/>
    <cellStyle name="Style 145 3" xfId="62485"/>
    <cellStyle name="Style 146" xfId="4793"/>
    <cellStyle name="Style 146 2" xfId="27679"/>
    <cellStyle name="Style 146 3" xfId="62486"/>
    <cellStyle name="Style 147" xfId="4794"/>
    <cellStyle name="Style 147 2" xfId="27680"/>
    <cellStyle name="Style 147 3" xfId="62487"/>
    <cellStyle name="Style 148" xfId="4795"/>
    <cellStyle name="Style 148 2" xfId="27681"/>
    <cellStyle name="Style 148 3" xfId="62488"/>
    <cellStyle name="Style 149" xfId="4796"/>
    <cellStyle name="Style 149 2" xfId="27682"/>
    <cellStyle name="Style 149 3" xfId="62489"/>
    <cellStyle name="Style 15" xfId="4797"/>
    <cellStyle name="Style 15 2" xfId="4798"/>
    <cellStyle name="Style 15 2 2" xfId="27683"/>
    <cellStyle name="Style 15 2 3" xfId="62490"/>
    <cellStyle name="Style 15 2 4" xfId="62491"/>
    <cellStyle name="Style 15 3" xfId="27684"/>
    <cellStyle name="Style 15 4" xfId="62492"/>
    <cellStyle name="Style 15 5" xfId="62493"/>
    <cellStyle name="Style 15 6" xfId="62494"/>
    <cellStyle name="Style 150" xfId="4799"/>
    <cellStyle name="Style 150 2" xfId="27685"/>
    <cellStyle name="Style 150 3" xfId="62495"/>
    <cellStyle name="Style 151" xfId="4800"/>
    <cellStyle name="Style 151 2" xfId="27686"/>
    <cellStyle name="Style 151 3" xfId="62496"/>
    <cellStyle name="Style 152" xfId="4801"/>
    <cellStyle name="Style 152 2" xfId="27687"/>
    <cellStyle name="Style 152 3" xfId="62497"/>
    <cellStyle name="Style 153" xfId="4802"/>
    <cellStyle name="Style 153 2" xfId="27688"/>
    <cellStyle name="Style 153 3" xfId="62498"/>
    <cellStyle name="Style 154" xfId="4803"/>
    <cellStyle name="Style 154 2" xfId="27689"/>
    <cellStyle name="Style 154 3" xfId="62499"/>
    <cellStyle name="Style 155" xfId="4804"/>
    <cellStyle name="Style 155 2" xfId="27690"/>
    <cellStyle name="Style 155 3" xfId="62500"/>
    <cellStyle name="Style 156" xfId="27691"/>
    <cellStyle name="style 157" xfId="62501"/>
    <cellStyle name="style 158" xfId="62502"/>
    <cellStyle name="style 159" xfId="62503"/>
    <cellStyle name="Style 16" xfId="4805"/>
    <cellStyle name="Style 16 2" xfId="4806"/>
    <cellStyle name="Style 16 2 2" xfId="27692"/>
    <cellStyle name="Style 16 2 3" xfId="62504"/>
    <cellStyle name="Style 16 2 4" xfId="62505"/>
    <cellStyle name="Style 16 3" xfId="27693"/>
    <cellStyle name="Style 16 4" xfId="62506"/>
    <cellStyle name="Style 16 5" xfId="62507"/>
    <cellStyle name="Style 16 6" xfId="62508"/>
    <cellStyle name="style 160" xfId="62509"/>
    <cellStyle name="style 161" xfId="62510"/>
    <cellStyle name="style 162" xfId="62511"/>
    <cellStyle name="style 163" xfId="62512"/>
    <cellStyle name="style 164" xfId="62513"/>
    <cellStyle name="style 165" xfId="62514"/>
    <cellStyle name="style 166" xfId="62515"/>
    <cellStyle name="style 167" xfId="62516"/>
    <cellStyle name="style 168" xfId="62517"/>
    <cellStyle name="style 169" xfId="62518"/>
    <cellStyle name="Style 17" xfId="4807"/>
    <cellStyle name="Style 17 2" xfId="4808"/>
    <cellStyle name="Style 17 2 2" xfId="27694"/>
    <cellStyle name="Style 17 2 3" xfId="62519"/>
    <cellStyle name="Style 17 2 4" xfId="62520"/>
    <cellStyle name="Style 17 3" xfId="27695"/>
    <cellStyle name="Style 17 4" xfId="62521"/>
    <cellStyle name="Style 17 5" xfId="62522"/>
    <cellStyle name="Style 17 6" xfId="62523"/>
    <cellStyle name="style 170" xfId="62524"/>
    <cellStyle name="style 171" xfId="62525"/>
    <cellStyle name="style 172" xfId="62526"/>
    <cellStyle name="style 173" xfId="62527"/>
    <cellStyle name="style 174" xfId="62528"/>
    <cellStyle name="style 175" xfId="62529"/>
    <cellStyle name="style 176" xfId="62530"/>
    <cellStyle name="Style 18" xfId="4809"/>
    <cellStyle name="Style 18 2" xfId="4810"/>
    <cellStyle name="Style 18 2 2" xfId="27696"/>
    <cellStyle name="Style 18 2 3" xfId="62531"/>
    <cellStyle name="Style 18 2 4" xfId="62532"/>
    <cellStyle name="Style 18 3" xfId="27697"/>
    <cellStyle name="Style 18 4" xfId="62533"/>
    <cellStyle name="Style 18 5" xfId="62534"/>
    <cellStyle name="Style 18 6" xfId="62535"/>
    <cellStyle name="Style 19" xfId="4811"/>
    <cellStyle name="Style 19 2" xfId="4812"/>
    <cellStyle name="Style 19 2 2" xfId="27698"/>
    <cellStyle name="Style 19 2 3" xfId="62536"/>
    <cellStyle name="Style 19 2 4" xfId="62537"/>
    <cellStyle name="Style 19 3" xfId="27699"/>
    <cellStyle name="Style 19 4" xfId="62538"/>
    <cellStyle name="Style 19 5" xfId="62539"/>
    <cellStyle name="Style 19 6" xfId="62540"/>
    <cellStyle name="Style 2" xfId="4813"/>
    <cellStyle name="Style 2 2" xfId="4814"/>
    <cellStyle name="Style 2 2 2" xfId="27700"/>
    <cellStyle name="Style 2 2 3" xfId="62541"/>
    <cellStyle name="Style 2 2 4" xfId="62542"/>
    <cellStyle name="Style 2 3" xfId="27701"/>
    <cellStyle name="Style 2 4" xfId="62543"/>
    <cellStyle name="Style 2 5" xfId="62544"/>
    <cellStyle name="Style 2 6" xfId="62545"/>
    <cellStyle name="Style 20" xfId="4815"/>
    <cellStyle name="Style 20 2" xfId="4816"/>
    <cellStyle name="Style 20 2 2" xfId="27702"/>
    <cellStyle name="Style 20 2 3" xfId="62546"/>
    <cellStyle name="Style 20 2 4" xfId="62547"/>
    <cellStyle name="Style 20 3" xfId="27703"/>
    <cellStyle name="Style 20 4" xfId="62548"/>
    <cellStyle name="Style 20 5" xfId="62549"/>
    <cellStyle name="Style 20 6" xfId="62550"/>
    <cellStyle name="Style 21" xfId="4817"/>
    <cellStyle name="Style 21 2" xfId="4818"/>
    <cellStyle name="Style 21 2 2" xfId="27704"/>
    <cellStyle name="Style 21 2 3" xfId="62551"/>
    <cellStyle name="Style 21 2 4" xfId="62552"/>
    <cellStyle name="Style 21 3" xfId="27705"/>
    <cellStyle name="Style 21 4" xfId="62553"/>
    <cellStyle name="Style 21 5" xfId="62554"/>
    <cellStyle name="Style 21 6" xfId="62555"/>
    <cellStyle name="Style 22" xfId="4819"/>
    <cellStyle name="Style 22 2" xfId="4820"/>
    <cellStyle name="Style 22 2 2" xfId="27706"/>
    <cellStyle name="Style 22 2 3" xfId="62556"/>
    <cellStyle name="Style 22 2 4" xfId="62557"/>
    <cellStyle name="Style 22 3" xfId="27707"/>
    <cellStyle name="Style 22 4" xfId="62558"/>
    <cellStyle name="Style 22 5" xfId="62559"/>
    <cellStyle name="Style 22 6" xfId="62560"/>
    <cellStyle name="Style 23" xfId="4821"/>
    <cellStyle name="Style 23 2" xfId="4822"/>
    <cellStyle name="Style 23 2 2" xfId="27708"/>
    <cellStyle name="Style 23 2 3" xfId="62561"/>
    <cellStyle name="Style 23 2 4" xfId="62562"/>
    <cellStyle name="Style 23 3" xfId="27709"/>
    <cellStyle name="Style 23 4" xfId="62563"/>
    <cellStyle name="Style 23 5" xfId="62564"/>
    <cellStyle name="Style 23 6" xfId="62565"/>
    <cellStyle name="Style 24" xfId="4823"/>
    <cellStyle name="Style 24 2" xfId="4824"/>
    <cellStyle name="Style 24 2 2" xfId="27710"/>
    <cellStyle name="Style 24 2 3" xfId="62566"/>
    <cellStyle name="Style 24 2 4" xfId="62567"/>
    <cellStyle name="Style 24 3" xfId="27711"/>
    <cellStyle name="Style 24 4" xfId="62568"/>
    <cellStyle name="Style 24 5" xfId="62569"/>
    <cellStyle name="Style 24 6" xfId="62570"/>
    <cellStyle name="Style 25" xfId="4825"/>
    <cellStyle name="Style 25 2" xfId="4826"/>
    <cellStyle name="Style 25 2 2" xfId="27712"/>
    <cellStyle name="Style 25 2 3" xfId="62571"/>
    <cellStyle name="Style 25 2 4" xfId="62572"/>
    <cellStyle name="Style 25 3" xfId="27713"/>
    <cellStyle name="Style 25 4" xfId="62573"/>
    <cellStyle name="Style 25 5" xfId="62574"/>
    <cellStyle name="Style 25 6" xfId="62575"/>
    <cellStyle name="Style 26" xfId="4827"/>
    <cellStyle name="Style 26 2" xfId="4828"/>
    <cellStyle name="Style 26 2 2" xfId="27714"/>
    <cellStyle name="Style 26 2 3" xfId="62576"/>
    <cellStyle name="Style 26 2 4" xfId="62577"/>
    <cellStyle name="Style 26 3" xfId="27715"/>
    <cellStyle name="Style 26 4" xfId="62578"/>
    <cellStyle name="Style 26 5" xfId="62579"/>
    <cellStyle name="Style 26 6" xfId="62580"/>
    <cellStyle name="Style 27" xfId="4829"/>
    <cellStyle name="Style 27 2" xfId="4830"/>
    <cellStyle name="Style 27 2 2" xfId="27716"/>
    <cellStyle name="Style 27 2 3" xfId="62581"/>
    <cellStyle name="Style 27 2 4" xfId="62582"/>
    <cellStyle name="Style 27 3" xfId="27717"/>
    <cellStyle name="Style 27 4" xfId="62583"/>
    <cellStyle name="Style 27 5" xfId="62584"/>
    <cellStyle name="Style 27 6" xfId="62585"/>
    <cellStyle name="Style 28" xfId="4831"/>
    <cellStyle name="Style 28 2" xfId="4832"/>
    <cellStyle name="Style 28 2 2" xfId="27718"/>
    <cellStyle name="Style 28 2 3" xfId="62586"/>
    <cellStyle name="Style 28 2 4" xfId="62587"/>
    <cellStyle name="Style 28 3" xfId="27719"/>
    <cellStyle name="Style 28 4" xfId="62588"/>
    <cellStyle name="Style 28 5" xfId="62589"/>
    <cellStyle name="Style 28 6" xfId="62590"/>
    <cellStyle name="Style 29" xfId="4833"/>
    <cellStyle name="Style 29 2" xfId="4834"/>
    <cellStyle name="Style 29 2 2" xfId="27720"/>
    <cellStyle name="Style 29 2 3" xfId="62591"/>
    <cellStyle name="Style 29 2 4" xfId="62592"/>
    <cellStyle name="Style 29 3" xfId="27721"/>
    <cellStyle name="Style 29 4" xfId="62593"/>
    <cellStyle name="Style 29 5" xfId="62594"/>
    <cellStyle name="Style 29 6" xfId="62595"/>
    <cellStyle name="Style 3" xfId="4835"/>
    <cellStyle name="Style 3 2" xfId="4836"/>
    <cellStyle name="Style 3 2 2" xfId="27722"/>
    <cellStyle name="Style 3 2 3" xfId="62596"/>
    <cellStyle name="Style 3 2 4" xfId="62597"/>
    <cellStyle name="Style 3 3" xfId="27723"/>
    <cellStyle name="Style 3 4" xfId="62598"/>
    <cellStyle name="Style 3 5" xfId="62599"/>
    <cellStyle name="Style 3 6" xfId="62600"/>
    <cellStyle name="Style 30" xfId="4837"/>
    <cellStyle name="Style 30 2" xfId="4838"/>
    <cellStyle name="Style 30 2 2" xfId="27724"/>
    <cellStyle name="Style 30 2 3" xfId="62601"/>
    <cellStyle name="Style 30 2 4" xfId="62602"/>
    <cellStyle name="Style 30 3" xfId="27725"/>
    <cellStyle name="Style 30 4" xfId="62603"/>
    <cellStyle name="Style 30 5" xfId="62604"/>
    <cellStyle name="Style 30 6" xfId="62605"/>
    <cellStyle name="Style 31" xfId="4839"/>
    <cellStyle name="Style 31 2" xfId="4840"/>
    <cellStyle name="Style 31 2 2" xfId="27726"/>
    <cellStyle name="Style 31 2 3" xfId="62606"/>
    <cellStyle name="Style 31 2 4" xfId="62607"/>
    <cellStyle name="Style 31 3" xfId="27727"/>
    <cellStyle name="Style 31 4" xfId="62608"/>
    <cellStyle name="Style 31 5" xfId="62609"/>
    <cellStyle name="Style 31 6" xfId="62610"/>
    <cellStyle name="Style 32" xfId="4841"/>
    <cellStyle name="Style 32 2" xfId="4842"/>
    <cellStyle name="Style 32 2 2" xfId="27728"/>
    <cellStyle name="Style 32 2 3" xfId="62611"/>
    <cellStyle name="Style 32 2 4" xfId="62612"/>
    <cellStyle name="Style 32 3" xfId="27729"/>
    <cellStyle name="Style 32 4" xfId="62613"/>
    <cellStyle name="Style 32 5" xfId="62614"/>
    <cellStyle name="Style 32 6" xfId="62615"/>
    <cellStyle name="Style 33" xfId="4843"/>
    <cellStyle name="Style 33 2" xfId="4844"/>
    <cellStyle name="Style 33 2 2" xfId="27730"/>
    <cellStyle name="Style 33 2 3" xfId="62616"/>
    <cellStyle name="Style 33 2 4" xfId="62617"/>
    <cellStyle name="Style 33 3" xfId="27731"/>
    <cellStyle name="Style 33 4" xfId="62618"/>
    <cellStyle name="Style 33 5" xfId="62619"/>
    <cellStyle name="Style 33 6" xfId="62620"/>
    <cellStyle name="Style 34" xfId="4845"/>
    <cellStyle name="Style 34 2" xfId="4846"/>
    <cellStyle name="Style 34 2 2" xfId="27732"/>
    <cellStyle name="Style 34 2 3" xfId="62621"/>
    <cellStyle name="Style 34 2 4" xfId="62622"/>
    <cellStyle name="Style 34 3" xfId="27733"/>
    <cellStyle name="Style 34 4" xfId="62623"/>
    <cellStyle name="Style 34 5" xfId="62624"/>
    <cellStyle name="Style 34 6" xfId="62625"/>
    <cellStyle name="Style 35" xfId="4847"/>
    <cellStyle name="Style 35 2" xfId="4848"/>
    <cellStyle name="Style 35 2 2" xfId="27734"/>
    <cellStyle name="Style 35 2 3" xfId="62626"/>
    <cellStyle name="Style 35 2 4" xfId="62627"/>
    <cellStyle name="Style 35 3" xfId="27735"/>
    <cellStyle name="Style 35 4" xfId="62628"/>
    <cellStyle name="Style 35 5" xfId="62629"/>
    <cellStyle name="Style 35 6" xfId="62630"/>
    <cellStyle name="Style 36" xfId="4849"/>
    <cellStyle name="Style 36 2" xfId="27736"/>
    <cellStyle name="Style 36 3" xfId="27737"/>
    <cellStyle name="Style 36 4" xfId="62631"/>
    <cellStyle name="Style 36 5" xfId="62632"/>
    <cellStyle name="Style 37" xfId="4850"/>
    <cellStyle name="Style 37 2" xfId="4851"/>
    <cellStyle name="Style 37 2 2" xfId="27738"/>
    <cellStyle name="Style 37 2 3" xfId="62633"/>
    <cellStyle name="Style 37 2 4" xfId="62634"/>
    <cellStyle name="Style 37 3" xfId="27739"/>
    <cellStyle name="Style 37 4" xfId="62635"/>
    <cellStyle name="Style 37 5" xfId="62636"/>
    <cellStyle name="Style 38" xfId="4852"/>
    <cellStyle name="Style 38 2" xfId="4853"/>
    <cellStyle name="Style 38 2 2" xfId="27740"/>
    <cellStyle name="Style 38 2 3" xfId="62637"/>
    <cellStyle name="Style 38 2 4" xfId="62638"/>
    <cellStyle name="Style 38 3" xfId="27741"/>
    <cellStyle name="Style 38 4" xfId="62639"/>
    <cellStyle name="Style 38 5" xfId="62640"/>
    <cellStyle name="Style 39" xfId="4854"/>
    <cellStyle name="Style 39 2" xfId="4855"/>
    <cellStyle name="Style 39 2 2" xfId="27742"/>
    <cellStyle name="Style 39 2 3" xfId="62641"/>
    <cellStyle name="Style 39 2 4" xfId="62642"/>
    <cellStyle name="Style 39 3" xfId="27743"/>
    <cellStyle name="Style 39 4" xfId="62643"/>
    <cellStyle name="Style 39 5" xfId="62644"/>
    <cellStyle name="Style 4" xfId="4856"/>
    <cellStyle name="Style 4 2" xfId="4857"/>
    <cellStyle name="Style 4 2 2" xfId="27744"/>
    <cellStyle name="Style 4 2 3" xfId="62645"/>
    <cellStyle name="Style 4 2 4" xfId="62646"/>
    <cellStyle name="Style 4 3" xfId="27745"/>
    <cellStyle name="Style 4 4" xfId="62647"/>
    <cellStyle name="Style 4 5" xfId="62648"/>
    <cellStyle name="Style 4 6" xfId="62649"/>
    <cellStyle name="Style 40" xfId="4858"/>
    <cellStyle name="Style 40 2" xfId="4859"/>
    <cellStyle name="Style 40 2 2" xfId="27746"/>
    <cellStyle name="Style 40 2 3" xfId="62650"/>
    <cellStyle name="Style 40 2 4" xfId="62651"/>
    <cellStyle name="Style 40 3" xfId="27747"/>
    <cellStyle name="Style 40 4" xfId="62652"/>
    <cellStyle name="Style 40 5" xfId="62653"/>
    <cellStyle name="Style 41" xfId="4860"/>
    <cellStyle name="Style 41 2" xfId="4861"/>
    <cellStyle name="Style 41 2 2" xfId="27748"/>
    <cellStyle name="Style 41 2 3" xfId="62654"/>
    <cellStyle name="Style 41 2 4" xfId="62655"/>
    <cellStyle name="Style 41 3" xfId="27749"/>
    <cellStyle name="Style 41 4" xfId="62656"/>
    <cellStyle name="Style 41 5" xfId="62657"/>
    <cellStyle name="Style 42" xfId="4862"/>
    <cellStyle name="Style 42 2" xfId="4863"/>
    <cellStyle name="Style 42 2 2" xfId="27750"/>
    <cellStyle name="Style 42 2 3" xfId="62658"/>
    <cellStyle name="Style 42 2 4" xfId="62659"/>
    <cellStyle name="Style 42 3" xfId="27751"/>
    <cellStyle name="Style 42 4" xfId="62660"/>
    <cellStyle name="Style 42 5" xfId="62661"/>
    <cellStyle name="Style 43" xfId="4864"/>
    <cellStyle name="Style 43 2" xfId="4865"/>
    <cellStyle name="Style 43 2 2" xfId="27752"/>
    <cellStyle name="Style 43 2 3" xfId="62662"/>
    <cellStyle name="Style 43 2 4" xfId="62663"/>
    <cellStyle name="Style 43 3" xfId="27753"/>
    <cellStyle name="Style 43 4" xfId="62664"/>
    <cellStyle name="Style 43 5" xfId="62665"/>
    <cellStyle name="Style 44" xfId="4866"/>
    <cellStyle name="Style 44 2" xfId="4867"/>
    <cellStyle name="Style 44 2 2" xfId="27754"/>
    <cellStyle name="Style 44 2 3" xfId="62666"/>
    <cellStyle name="Style 44 2 4" xfId="62667"/>
    <cellStyle name="Style 44 3" xfId="27755"/>
    <cellStyle name="Style 44 4" xfId="62668"/>
    <cellStyle name="Style 44 5" xfId="62669"/>
    <cellStyle name="Style 45" xfId="4868"/>
    <cellStyle name="Style 45 2" xfId="4869"/>
    <cellStyle name="Style 45 2 2" xfId="27756"/>
    <cellStyle name="Style 45 2 3" xfId="62670"/>
    <cellStyle name="Style 45 2 4" xfId="62671"/>
    <cellStyle name="Style 45 3" xfId="27757"/>
    <cellStyle name="Style 45 4" xfId="62672"/>
    <cellStyle name="Style 45 5" xfId="62673"/>
    <cellStyle name="Style 46" xfId="4870"/>
    <cellStyle name="Style 46 2" xfId="4871"/>
    <cellStyle name="Style 46 2 2" xfId="27758"/>
    <cellStyle name="Style 46 2 3" xfId="62674"/>
    <cellStyle name="Style 46 2 4" xfId="62675"/>
    <cellStyle name="Style 46 3" xfId="27759"/>
    <cellStyle name="Style 46 4" xfId="62676"/>
    <cellStyle name="Style 46 5" xfId="62677"/>
    <cellStyle name="Style 47" xfId="4872"/>
    <cellStyle name="Style 47 2" xfId="4873"/>
    <cellStyle name="Style 47 2 2" xfId="27760"/>
    <cellStyle name="Style 47 2 3" xfId="62678"/>
    <cellStyle name="Style 47 2 4" xfId="62679"/>
    <cellStyle name="Style 47 3" xfId="27761"/>
    <cellStyle name="Style 47 4" xfId="62680"/>
    <cellStyle name="Style 47 5" xfId="62681"/>
    <cellStyle name="Style 48" xfId="4874"/>
    <cellStyle name="Style 48 2" xfId="4875"/>
    <cellStyle name="Style 48 2 2" xfId="27762"/>
    <cellStyle name="Style 48 2 3" xfId="62682"/>
    <cellStyle name="Style 48 2 4" xfId="62683"/>
    <cellStyle name="Style 48 3" xfId="27763"/>
    <cellStyle name="Style 48 4" xfId="62684"/>
    <cellStyle name="Style 48 5" xfId="62685"/>
    <cellStyle name="Style 49" xfId="4876"/>
    <cellStyle name="Style 49 2" xfId="4877"/>
    <cellStyle name="Style 49 2 2" xfId="27764"/>
    <cellStyle name="Style 49 2 3" xfId="62686"/>
    <cellStyle name="Style 49 2 4" xfId="62687"/>
    <cellStyle name="Style 49 3" xfId="27765"/>
    <cellStyle name="Style 49 4" xfId="62688"/>
    <cellStyle name="Style 49 5" xfId="62689"/>
    <cellStyle name="Style 5" xfId="4878"/>
    <cellStyle name="Style 5 2" xfId="27766"/>
    <cellStyle name="Style 5 3" xfId="27767"/>
    <cellStyle name="Style 5 4" xfId="62690"/>
    <cellStyle name="Style 5 5" xfId="62691"/>
    <cellStyle name="Style 5 6" xfId="62692"/>
    <cellStyle name="Style 50" xfId="4879"/>
    <cellStyle name="Style 50 2" xfId="4880"/>
    <cellStyle name="Style 50 2 2" xfId="27768"/>
    <cellStyle name="Style 50 2 3" xfId="62693"/>
    <cellStyle name="Style 50 2 4" xfId="62694"/>
    <cellStyle name="Style 50 3" xfId="27769"/>
    <cellStyle name="Style 50 4" xfId="62695"/>
    <cellStyle name="Style 50 5" xfId="62696"/>
    <cellStyle name="Style 51" xfId="4881"/>
    <cellStyle name="Style 51 2" xfId="4882"/>
    <cellStyle name="Style 51 2 2" xfId="27770"/>
    <cellStyle name="Style 51 2 3" xfId="62697"/>
    <cellStyle name="Style 51 2 4" xfId="62698"/>
    <cellStyle name="Style 51 3" xfId="27771"/>
    <cellStyle name="Style 51 4" xfId="62699"/>
    <cellStyle name="Style 51 5" xfId="62700"/>
    <cellStyle name="Style 52" xfId="4883"/>
    <cellStyle name="Style 52 2" xfId="4884"/>
    <cellStyle name="Style 52 2 2" xfId="27772"/>
    <cellStyle name="Style 52 2 3" xfId="62701"/>
    <cellStyle name="Style 52 2 4" xfId="62702"/>
    <cellStyle name="Style 52 3" xfId="27773"/>
    <cellStyle name="Style 52 4" xfId="62703"/>
    <cellStyle name="Style 52 5" xfId="62704"/>
    <cellStyle name="Style 53" xfId="4885"/>
    <cellStyle name="Style 53 2" xfId="4886"/>
    <cellStyle name="Style 53 2 2" xfId="27774"/>
    <cellStyle name="Style 53 2 3" xfId="62705"/>
    <cellStyle name="Style 53 2 4" xfId="62706"/>
    <cellStyle name="Style 53 3" xfId="27775"/>
    <cellStyle name="Style 53 4" xfId="62707"/>
    <cellStyle name="Style 53 5" xfId="62708"/>
    <cellStyle name="Style 54" xfId="4887"/>
    <cellStyle name="Style 54 2" xfId="4888"/>
    <cellStyle name="Style 54 2 2" xfId="27776"/>
    <cellStyle name="Style 54 2 3" xfId="62709"/>
    <cellStyle name="Style 54 2 4" xfId="62710"/>
    <cellStyle name="Style 54 3" xfId="27777"/>
    <cellStyle name="Style 54 4" xfId="62711"/>
    <cellStyle name="Style 54 5" xfId="62712"/>
    <cellStyle name="Style 55" xfId="4889"/>
    <cellStyle name="Style 55 2" xfId="4890"/>
    <cellStyle name="Style 55 2 2" xfId="27778"/>
    <cellStyle name="Style 55 2 3" xfId="62713"/>
    <cellStyle name="Style 55 2 4" xfId="62714"/>
    <cellStyle name="Style 55 3" xfId="27779"/>
    <cellStyle name="Style 55 4" xfId="62715"/>
    <cellStyle name="Style 55 5" xfId="62716"/>
    <cellStyle name="Style 56" xfId="4891"/>
    <cellStyle name="Style 56 2" xfId="27780"/>
    <cellStyle name="Style 56 3" xfId="27781"/>
    <cellStyle name="Style 56 4" xfId="62717"/>
    <cellStyle name="Style 56 5" xfId="62718"/>
    <cellStyle name="Style 57" xfId="4892"/>
    <cellStyle name="Style 57 2" xfId="27782"/>
    <cellStyle name="Style 57 3" xfId="27783"/>
    <cellStyle name="Style 57 4" xfId="62719"/>
    <cellStyle name="Style 57 5" xfId="62720"/>
    <cellStyle name="Style 58" xfId="4893"/>
    <cellStyle name="Style 58 2" xfId="27784"/>
    <cellStyle name="Style 58 3" xfId="27785"/>
    <cellStyle name="Style 58 4" xfId="62721"/>
    <cellStyle name="Style 58 5" xfId="62722"/>
    <cellStyle name="Style 59" xfId="4894"/>
    <cellStyle name="Style 59 2" xfId="27786"/>
    <cellStyle name="Style 59 3" xfId="27787"/>
    <cellStyle name="Style 59 4" xfId="62723"/>
    <cellStyle name="Style 59 5" xfId="62724"/>
    <cellStyle name="Style 6" xfId="4895"/>
    <cellStyle name="Style 6 2" xfId="4896"/>
    <cellStyle name="Style 6 2 2" xfId="27788"/>
    <cellStyle name="Style 6 2 3" xfId="62725"/>
    <cellStyle name="Style 6 2 4" xfId="62726"/>
    <cellStyle name="Style 6 3" xfId="27789"/>
    <cellStyle name="Style 6 4" xfId="62727"/>
    <cellStyle name="Style 6 5" xfId="62728"/>
    <cellStyle name="Style 6 6" xfId="62729"/>
    <cellStyle name="Style 60" xfId="4897"/>
    <cellStyle name="Style 60 2" xfId="27790"/>
    <cellStyle name="Style 60 3" xfId="27791"/>
    <cellStyle name="Style 60 4" xfId="62730"/>
    <cellStyle name="Style 60 5" xfId="62731"/>
    <cellStyle name="Style 61" xfId="4898"/>
    <cellStyle name="Style 61 2" xfId="27792"/>
    <cellStyle name="Style 61 3" xfId="27793"/>
    <cellStyle name="Style 61 4" xfId="62732"/>
    <cellStyle name="Style 61 5" xfId="62733"/>
    <cellStyle name="Style 62" xfId="4899"/>
    <cellStyle name="Style 62 2" xfId="27794"/>
    <cellStyle name="Style 62 3" xfId="27795"/>
    <cellStyle name="Style 62 4" xfId="62734"/>
    <cellStyle name="Style 62 5" xfId="62735"/>
    <cellStyle name="Style 63" xfId="4900"/>
    <cellStyle name="Style 63 2" xfId="27796"/>
    <cellStyle name="Style 63 3" xfId="27797"/>
    <cellStyle name="Style 63 4" xfId="62736"/>
    <cellStyle name="Style 63 5" xfId="62737"/>
    <cellStyle name="Style 64" xfId="4901"/>
    <cellStyle name="Style 64 2" xfId="27798"/>
    <cellStyle name="Style 64 3" xfId="27799"/>
    <cellStyle name="Style 64 4" xfId="62738"/>
    <cellStyle name="Style 64 5" xfId="62739"/>
    <cellStyle name="Style 65" xfId="4902"/>
    <cellStyle name="Style 65 2" xfId="27800"/>
    <cellStyle name="Style 65 3" xfId="27801"/>
    <cellStyle name="Style 65 4" xfId="62740"/>
    <cellStyle name="Style 65 5" xfId="62741"/>
    <cellStyle name="Style 66" xfId="4903"/>
    <cellStyle name="Style 66 2" xfId="27802"/>
    <cellStyle name="Style 66 3" xfId="27803"/>
    <cellStyle name="Style 66 4" xfId="62742"/>
    <cellStyle name="Style 66 5" xfId="62743"/>
    <cellStyle name="Style 67" xfId="4904"/>
    <cellStyle name="Style 67 2" xfId="27804"/>
    <cellStyle name="Style 67 3" xfId="27805"/>
    <cellStyle name="Style 67 4" xfId="62744"/>
    <cellStyle name="Style 67 5" xfId="62745"/>
    <cellStyle name="Style 68" xfId="4905"/>
    <cellStyle name="Style 68 2" xfId="27806"/>
    <cellStyle name="Style 68 3" xfId="27807"/>
    <cellStyle name="Style 68 4" xfId="62746"/>
    <cellStyle name="Style 68 5" xfId="62747"/>
    <cellStyle name="Style 69" xfId="4906"/>
    <cellStyle name="Style 69 2" xfId="27808"/>
    <cellStyle name="Style 69 3" xfId="27809"/>
    <cellStyle name="Style 69 4" xfId="62748"/>
    <cellStyle name="Style 69 5" xfId="62749"/>
    <cellStyle name="Style 7" xfId="4907"/>
    <cellStyle name="Style 7 2" xfId="4908"/>
    <cellStyle name="Style 7 2 2" xfId="27810"/>
    <cellStyle name="Style 7 2 3" xfId="62750"/>
    <cellStyle name="Style 7 2 4" xfId="62751"/>
    <cellStyle name="Style 7 3" xfId="27811"/>
    <cellStyle name="Style 7 4" xfId="62752"/>
    <cellStyle name="Style 7 5" xfId="62753"/>
    <cellStyle name="Style 7 6" xfId="62754"/>
    <cellStyle name="Style 70" xfId="4909"/>
    <cellStyle name="Style 70 2" xfId="27812"/>
    <cellStyle name="Style 70 3" xfId="27813"/>
    <cellStyle name="Style 70 4" xfId="62755"/>
    <cellStyle name="Style 70 5" xfId="62756"/>
    <cellStyle name="Style 71" xfId="4910"/>
    <cellStyle name="Style 71 2" xfId="27814"/>
    <cellStyle name="Style 71 3" xfId="27815"/>
    <cellStyle name="Style 71 4" xfId="62757"/>
    <cellStyle name="Style 71 5" xfId="62758"/>
    <cellStyle name="Style 72" xfId="4911"/>
    <cellStyle name="Style 72 2" xfId="27816"/>
    <cellStyle name="Style 72 3" xfId="27817"/>
    <cellStyle name="Style 72 4" xfId="62759"/>
    <cellStyle name="Style 72 5" xfId="62760"/>
    <cellStyle name="Style 73" xfId="4912"/>
    <cellStyle name="Style 73 2" xfId="27818"/>
    <cellStyle name="Style 73 3" xfId="27819"/>
    <cellStyle name="Style 73 4" xfId="62761"/>
    <cellStyle name="Style 73 5" xfId="62762"/>
    <cellStyle name="Style 74" xfId="4913"/>
    <cellStyle name="Style 74 2" xfId="27820"/>
    <cellStyle name="Style 74 3" xfId="27821"/>
    <cellStyle name="Style 74 4" xfId="62763"/>
    <cellStyle name="Style 74 5" xfId="62764"/>
    <cellStyle name="Style 75" xfId="4914"/>
    <cellStyle name="Style 75 10" xfId="62765"/>
    <cellStyle name="Style 75 11" xfId="62766"/>
    <cellStyle name="Style 75 2" xfId="27822"/>
    <cellStyle name="Style 75 3" xfId="62767"/>
    <cellStyle name="Style 75 4" xfId="62768"/>
    <cellStyle name="Style 75 5" xfId="62769"/>
    <cellStyle name="Style 75 6" xfId="62770"/>
    <cellStyle name="Style 75 7" xfId="62771"/>
    <cellStyle name="Style 75 8" xfId="62772"/>
    <cellStyle name="Style 75 9" xfId="62773"/>
    <cellStyle name="Style 76" xfId="4915"/>
    <cellStyle name="Style 76 10" xfId="62774"/>
    <cellStyle name="Style 76 11" xfId="62775"/>
    <cellStyle name="Style 76 2" xfId="27823"/>
    <cellStyle name="Style 76 3" xfId="62776"/>
    <cellStyle name="Style 76 4" xfId="62777"/>
    <cellStyle name="Style 76 5" xfId="62778"/>
    <cellStyle name="Style 76 6" xfId="62779"/>
    <cellStyle name="Style 76 7" xfId="62780"/>
    <cellStyle name="Style 76 8" xfId="62781"/>
    <cellStyle name="Style 76 9" xfId="62782"/>
    <cellStyle name="Style 77" xfId="4916"/>
    <cellStyle name="Style 77 10" xfId="62783"/>
    <cellStyle name="Style 77 11" xfId="62784"/>
    <cellStyle name="Style 77 2" xfId="27824"/>
    <cellStyle name="Style 77 3" xfId="62785"/>
    <cellStyle name="Style 77 4" xfId="62786"/>
    <cellStyle name="Style 77 5" xfId="62787"/>
    <cellStyle name="Style 77 6" xfId="62788"/>
    <cellStyle name="Style 77 7" xfId="62789"/>
    <cellStyle name="Style 77 8" xfId="62790"/>
    <cellStyle name="Style 77 9" xfId="62791"/>
    <cellStyle name="Style 78" xfId="4917"/>
    <cellStyle name="Style 78 2" xfId="27825"/>
    <cellStyle name="Style 78 3" xfId="62792"/>
    <cellStyle name="Style 79" xfId="4918"/>
    <cellStyle name="Style 79 2" xfId="27826"/>
    <cellStyle name="Style 79 3" xfId="62793"/>
    <cellStyle name="Style 8" xfId="4919"/>
    <cellStyle name="Style 8 2" xfId="4920"/>
    <cellStyle name="Style 8 2 2" xfId="27827"/>
    <cellStyle name="Style 8 2 3" xfId="62794"/>
    <cellStyle name="Style 8 2 4" xfId="62795"/>
    <cellStyle name="Style 8 3" xfId="27828"/>
    <cellStyle name="Style 8 4" xfId="62796"/>
    <cellStyle name="Style 8 5" xfId="62797"/>
    <cellStyle name="Style 8 6" xfId="62798"/>
    <cellStyle name="Style 80" xfId="4921"/>
    <cellStyle name="Style 80 2" xfId="27829"/>
    <cellStyle name="Style 80 3" xfId="62799"/>
    <cellStyle name="Style 81" xfId="4922"/>
    <cellStyle name="Style 81 2" xfId="27830"/>
    <cellStyle name="Style 81 3" xfId="62800"/>
    <cellStyle name="Style 82" xfId="4923"/>
    <cellStyle name="Style 82 2" xfId="27831"/>
    <cellStyle name="Style 82 3" xfId="62801"/>
    <cellStyle name="Style 83" xfId="4924"/>
    <cellStyle name="Style 83 2" xfId="27832"/>
    <cellStyle name="Style 83 3" xfId="62802"/>
    <cellStyle name="Style 84" xfId="4925"/>
    <cellStyle name="Style 84 2" xfId="27833"/>
    <cellStyle name="Style 84 3" xfId="62803"/>
    <cellStyle name="Style 85" xfId="4926"/>
    <cellStyle name="Style 85 2" xfId="27834"/>
    <cellStyle name="Style 85 3" xfId="62804"/>
    <cellStyle name="Style 86" xfId="4927"/>
    <cellStyle name="Style 86 2" xfId="27835"/>
    <cellStyle name="Style 86 3" xfId="62805"/>
    <cellStyle name="Style 87" xfId="4928"/>
    <cellStyle name="Style 87 2" xfId="27836"/>
    <cellStyle name="Style 87 3" xfId="62806"/>
    <cellStyle name="Style 88" xfId="4929"/>
    <cellStyle name="Style 88 2" xfId="27837"/>
    <cellStyle name="Style 88 3" xfId="62807"/>
    <cellStyle name="Style 89" xfId="4930"/>
    <cellStyle name="Style 89 2" xfId="27838"/>
    <cellStyle name="Style 89 3" xfId="62808"/>
    <cellStyle name="Style 9" xfId="4931"/>
    <cellStyle name="Style 9 2" xfId="4932"/>
    <cellStyle name="Style 9 2 2" xfId="27839"/>
    <cellStyle name="Style 9 2 3" xfId="62809"/>
    <cellStyle name="Style 9 2 4" xfId="62810"/>
    <cellStyle name="Style 9 3" xfId="27840"/>
    <cellStyle name="Style 9 4" xfId="62811"/>
    <cellStyle name="Style 9 5" xfId="62812"/>
    <cellStyle name="Style 9 6" xfId="62813"/>
    <cellStyle name="Style 90" xfId="4933"/>
    <cellStyle name="Style 90 2" xfId="27841"/>
    <cellStyle name="Style 90 3" xfId="62814"/>
    <cellStyle name="Style 91" xfId="4934"/>
    <cellStyle name="Style 91 2" xfId="27842"/>
    <cellStyle name="Style 91 3" xfId="62815"/>
    <cellStyle name="Style 92" xfId="4935"/>
    <cellStyle name="Style 92 2" xfId="27843"/>
    <cellStyle name="Style 92 3" xfId="62816"/>
    <cellStyle name="Style 93" xfId="4936"/>
    <cellStyle name="Style 93 2" xfId="27844"/>
    <cellStyle name="Style 93 3" xfId="62817"/>
    <cellStyle name="Style 94" xfId="4937"/>
    <cellStyle name="Style 94 2" xfId="27845"/>
    <cellStyle name="Style 94 3" xfId="62818"/>
    <cellStyle name="Style 95" xfId="4938"/>
    <cellStyle name="Style 95 2" xfId="27846"/>
    <cellStyle name="Style 95 3" xfId="62819"/>
    <cellStyle name="Style 96" xfId="4939"/>
    <cellStyle name="Style 96 2" xfId="27847"/>
    <cellStyle name="Style 96 3" xfId="62820"/>
    <cellStyle name="Style 97" xfId="4940"/>
    <cellStyle name="Style 97 2" xfId="27848"/>
    <cellStyle name="Style 97 3" xfId="62821"/>
    <cellStyle name="Style 98" xfId="4941"/>
    <cellStyle name="Style 98 2" xfId="27849"/>
    <cellStyle name="Style 98 3" xfId="62822"/>
    <cellStyle name="Style 99" xfId="4942"/>
    <cellStyle name="Style 99 2" xfId="27850"/>
    <cellStyle name="Style 99 3" xfId="62823"/>
    <cellStyle name="Style Date" xfId="4943"/>
    <cellStyle name="Style Date 2" xfId="27851"/>
    <cellStyle name="Style Date 3" xfId="27852"/>
    <cellStyle name="Style Date 4" xfId="62824"/>
    <cellStyle name="Style Date 5" xfId="62825"/>
    <cellStyle name="Style Date 6" xfId="62826"/>
    <cellStyle name="style_1" xfId="4944"/>
    <cellStyle name="subhead" xfId="2348"/>
    <cellStyle name="subhead 2" xfId="4945"/>
    <cellStyle name="subhead 2 2" xfId="27853"/>
    <cellStyle name="subhead 2 3" xfId="62827"/>
    <cellStyle name="subhead 2 4" xfId="62828"/>
    <cellStyle name="subhead 3" xfId="27854"/>
    <cellStyle name="subhead 4" xfId="62829"/>
    <cellStyle name="subhead 5" xfId="62830"/>
    <cellStyle name="subhead 6" xfId="62831"/>
    <cellStyle name="Subtotal" xfId="4946"/>
    <cellStyle name="Subtotal 2" xfId="27855"/>
    <cellStyle name="Subtotal 3" xfId="27856"/>
    <cellStyle name="Subtotal 4" xfId="62832"/>
    <cellStyle name="Subtotal 5" xfId="62833"/>
    <cellStyle name="Subtotal 6" xfId="62834"/>
    <cellStyle name="symbol" xfId="4947"/>
    <cellStyle name="symbol 2" xfId="27857"/>
    <cellStyle name="symbol 3" xfId="27858"/>
    <cellStyle name="symbol 4" xfId="62835"/>
    <cellStyle name="symbol 5" xfId="62836"/>
    <cellStyle name="T" xfId="2349"/>
    <cellStyle name="T 2" xfId="4948"/>
    <cellStyle name="T 2 2" xfId="27859"/>
    <cellStyle name="T 2 2 2" xfId="27860"/>
    <cellStyle name="T 2 2 3" xfId="27861"/>
    <cellStyle name="T 2 2 4" xfId="27862"/>
    <cellStyle name="T 2 3" xfId="27863"/>
    <cellStyle name="T 2 4" xfId="27864"/>
    <cellStyle name="T 3" xfId="27865"/>
    <cellStyle name="T 3 2" xfId="27866"/>
    <cellStyle name="T 3 2 2" xfId="27867"/>
    <cellStyle name="T 3 2 3" xfId="27868"/>
    <cellStyle name="T 3 2 4" xfId="27869"/>
    <cellStyle name="T 3 2 5" xfId="27870"/>
    <cellStyle name="T 3 3" xfId="27871"/>
    <cellStyle name="T 3 4" xfId="27872"/>
    <cellStyle name="T 3 5" xfId="27873"/>
    <cellStyle name="T 4" xfId="27874"/>
    <cellStyle name="T 4 2" xfId="27875"/>
    <cellStyle name="T 4 3" xfId="27876"/>
    <cellStyle name="T 4 4" xfId="27877"/>
    <cellStyle name="T 4 5" xfId="27878"/>
    <cellStyle name="T 5" xfId="27879"/>
    <cellStyle name="T 5 2" xfId="27880"/>
    <cellStyle name="T 6" xfId="27881"/>
    <cellStyle name="T_15_10_2013 BC nhu cau von doi ung ODA (2014-2016) ngay 15102013 Sua" xfId="4949"/>
    <cellStyle name="T_15_10_2013 BC nhu cau von doi ung ODA (2014-2016) ngay 15102013 Sua 2" xfId="27882"/>
    <cellStyle name="T_15_10_2013 BC nhu cau von doi ung ODA (2014-2016) ngay 15102013 Sua 2 2" xfId="27883"/>
    <cellStyle name="T_15_10_2013 BC nhu cau von doi ung ODA (2014-2016) ngay 15102013 Sua 2 3" xfId="27884"/>
    <cellStyle name="T_15_10_2013 BC nhu cau von doi ung ODA (2014-2016) ngay 15102013 Sua 2 4" xfId="27885"/>
    <cellStyle name="T_15_10_2013 BC nhu cau von doi ung ODA (2014-2016) ngay 15102013 Sua 3" xfId="27886"/>
    <cellStyle name="T_15_10_2013 BC nhu cau von doi ung ODA (2014-2016) ngay 15102013 Sua 4" xfId="27887"/>
    <cellStyle name="T_bao cao" xfId="4950"/>
    <cellStyle name="T_bao cao 2" xfId="4951"/>
    <cellStyle name="T_bao cao 2 2" xfId="27888"/>
    <cellStyle name="T_bao cao 2 2 2" xfId="27889"/>
    <cellStyle name="T_bao cao 2 2 3" xfId="27890"/>
    <cellStyle name="T_bao cao 2 2 4" xfId="27891"/>
    <cellStyle name="T_bao cao 2 3" xfId="27892"/>
    <cellStyle name="T_bao cao 2 4" xfId="27893"/>
    <cellStyle name="T_bao cao 3" xfId="27894"/>
    <cellStyle name="T_bao cao 3 2" xfId="27895"/>
    <cellStyle name="T_bao cao 3 3" xfId="27896"/>
    <cellStyle name="T_bao cao 3 4" xfId="27897"/>
    <cellStyle name="T_bao cao 4" xfId="27898"/>
    <cellStyle name="T_bao cao 5" xfId="27899"/>
    <cellStyle name="T_bao cao 6" xfId="62837"/>
    <cellStyle name="T_bao cao phan bo KHDT 2011(final)" xfId="4952"/>
    <cellStyle name="T_bao cao phan bo KHDT 2011(final) 2" xfId="27900"/>
    <cellStyle name="T_bao cao phan bo KHDT 2011(final) 2 2" xfId="27901"/>
    <cellStyle name="T_bao cao phan bo KHDT 2011(final) 2 3" xfId="27902"/>
    <cellStyle name="T_bao cao phan bo KHDT 2011(final) 2 4" xfId="27903"/>
    <cellStyle name="T_bao cao phan bo KHDT 2011(final) 3" xfId="27904"/>
    <cellStyle name="T_bao cao phan bo KHDT 2011(final) 4" xfId="27905"/>
    <cellStyle name="T_Bao cao so lieu kiem toan nam 2007 sua" xfId="4953"/>
    <cellStyle name="T_Bao cao so lieu kiem toan nam 2007 sua 2" xfId="4954"/>
    <cellStyle name="T_Bao cao so lieu kiem toan nam 2007 sua 2 2" xfId="27906"/>
    <cellStyle name="T_Bao cao so lieu kiem toan nam 2007 sua 2 2 2" xfId="27907"/>
    <cellStyle name="T_Bao cao so lieu kiem toan nam 2007 sua 2 2 3" xfId="27908"/>
    <cellStyle name="T_Bao cao so lieu kiem toan nam 2007 sua 2 2 4" xfId="27909"/>
    <cellStyle name="T_Bao cao so lieu kiem toan nam 2007 sua 2 3" xfId="27910"/>
    <cellStyle name="T_Bao cao so lieu kiem toan nam 2007 sua 2 4" xfId="27911"/>
    <cellStyle name="T_Bao cao so lieu kiem toan nam 2007 sua 2 5" xfId="62838"/>
    <cellStyle name="T_Bao cao so lieu kiem toan nam 2007 sua 3" xfId="27912"/>
    <cellStyle name="T_Bao cao so lieu kiem toan nam 2007 sua 3 2" xfId="27913"/>
    <cellStyle name="T_Bao cao so lieu kiem toan nam 2007 sua 3 3" xfId="27914"/>
    <cellStyle name="T_Bao cao so lieu kiem toan nam 2007 sua 3 4" xfId="27915"/>
    <cellStyle name="T_Bao cao so lieu kiem toan nam 2007 sua 4" xfId="27916"/>
    <cellStyle name="T_Bao cao so lieu kiem toan nam 2007 sua 4 2" xfId="62839"/>
    <cellStyle name="T_Bao cao so lieu kiem toan nam 2007 sua 5" xfId="27917"/>
    <cellStyle name="T_Bao cao so lieu kiem toan nam 2007 sua 6" xfId="62840"/>
    <cellStyle name="T_Bao cao so lieu kiem toan nam 2007 sua_!1 1 bao cao giao KH ve HTCMT vung TNB   12-12-2011" xfId="4955"/>
    <cellStyle name="T_Bao cao so lieu kiem toan nam 2007 sua_!1 1 bao cao giao KH ve HTCMT vung TNB   12-12-2011 2" xfId="4956"/>
    <cellStyle name="T_Bao cao so lieu kiem toan nam 2007 sua_!1 1 bao cao giao KH ve HTCMT vung TNB   12-12-2011 2 2" xfId="27918"/>
    <cellStyle name="T_Bao cao so lieu kiem toan nam 2007 sua_!1 1 bao cao giao KH ve HTCMT vung TNB   12-12-2011 2 2 2" xfId="27919"/>
    <cellStyle name="T_Bao cao so lieu kiem toan nam 2007 sua_!1 1 bao cao giao KH ve HTCMT vung TNB   12-12-2011 2 2 3" xfId="27920"/>
    <cellStyle name="T_Bao cao so lieu kiem toan nam 2007 sua_!1 1 bao cao giao KH ve HTCMT vung TNB   12-12-2011 2 2 4" xfId="27921"/>
    <cellStyle name="T_Bao cao so lieu kiem toan nam 2007 sua_!1 1 bao cao giao KH ve HTCMT vung TNB   12-12-2011 2 3" xfId="27922"/>
    <cellStyle name="T_Bao cao so lieu kiem toan nam 2007 sua_!1 1 bao cao giao KH ve HTCMT vung TNB   12-12-2011 2 4" xfId="27923"/>
    <cellStyle name="T_Bao cao so lieu kiem toan nam 2007 sua_!1 1 bao cao giao KH ve HTCMT vung TNB   12-12-2011 3" xfId="27924"/>
    <cellStyle name="T_Bao cao so lieu kiem toan nam 2007 sua_!1 1 bao cao giao KH ve HTCMT vung TNB   12-12-2011 3 2" xfId="27925"/>
    <cellStyle name="T_Bao cao so lieu kiem toan nam 2007 sua_!1 1 bao cao giao KH ve HTCMT vung TNB   12-12-2011 3 3" xfId="27926"/>
    <cellStyle name="T_Bao cao so lieu kiem toan nam 2007 sua_!1 1 bao cao giao KH ve HTCMT vung TNB   12-12-2011 3 4" xfId="27927"/>
    <cellStyle name="T_Bao cao so lieu kiem toan nam 2007 sua_!1 1 bao cao giao KH ve HTCMT vung TNB   12-12-2011 4" xfId="27928"/>
    <cellStyle name="T_Bao cao so lieu kiem toan nam 2007 sua_!1 1 bao cao giao KH ve HTCMT vung TNB   12-12-2011 5" xfId="27929"/>
    <cellStyle name="T_Bao cao so lieu kiem toan nam 2007 sua_KH TPCP vung TNB (03-1-2012)" xfId="4957"/>
    <cellStyle name="T_Bao cao so lieu kiem toan nam 2007 sua_KH TPCP vung TNB (03-1-2012) 2" xfId="4958"/>
    <cellStyle name="T_Bao cao so lieu kiem toan nam 2007 sua_KH TPCP vung TNB (03-1-2012) 2 2" xfId="27930"/>
    <cellStyle name="T_Bao cao so lieu kiem toan nam 2007 sua_KH TPCP vung TNB (03-1-2012) 2 2 2" xfId="27931"/>
    <cellStyle name="T_Bao cao so lieu kiem toan nam 2007 sua_KH TPCP vung TNB (03-1-2012) 2 2 3" xfId="27932"/>
    <cellStyle name="T_Bao cao so lieu kiem toan nam 2007 sua_KH TPCP vung TNB (03-1-2012) 2 2 4" xfId="27933"/>
    <cellStyle name="T_Bao cao so lieu kiem toan nam 2007 sua_KH TPCP vung TNB (03-1-2012) 2 3" xfId="27934"/>
    <cellStyle name="T_Bao cao so lieu kiem toan nam 2007 sua_KH TPCP vung TNB (03-1-2012) 2 4" xfId="27935"/>
    <cellStyle name="T_Bao cao so lieu kiem toan nam 2007 sua_KH TPCP vung TNB (03-1-2012) 3" xfId="27936"/>
    <cellStyle name="T_Bao cao so lieu kiem toan nam 2007 sua_KH TPCP vung TNB (03-1-2012) 3 2" xfId="27937"/>
    <cellStyle name="T_Bao cao so lieu kiem toan nam 2007 sua_KH TPCP vung TNB (03-1-2012) 3 3" xfId="27938"/>
    <cellStyle name="T_Bao cao so lieu kiem toan nam 2007 sua_KH TPCP vung TNB (03-1-2012) 3 4" xfId="27939"/>
    <cellStyle name="T_Bao cao so lieu kiem toan nam 2007 sua_KH TPCP vung TNB (03-1-2012) 4" xfId="27940"/>
    <cellStyle name="T_Bao cao so lieu kiem toan nam 2007 sua_KH TPCP vung TNB (03-1-2012) 5" xfId="27941"/>
    <cellStyle name="T_bao cao_!1 1 bao cao giao KH ve HTCMT vung TNB   12-12-2011" xfId="4959"/>
    <cellStyle name="T_bao cao_!1 1 bao cao giao KH ve HTCMT vung TNB   12-12-2011 2" xfId="4960"/>
    <cellStyle name="T_bao cao_!1 1 bao cao giao KH ve HTCMT vung TNB   12-12-2011 2 2" xfId="27942"/>
    <cellStyle name="T_bao cao_!1 1 bao cao giao KH ve HTCMT vung TNB   12-12-2011 2 2 2" xfId="27943"/>
    <cellStyle name="T_bao cao_!1 1 bao cao giao KH ve HTCMT vung TNB   12-12-2011 2 2 3" xfId="27944"/>
    <cellStyle name="T_bao cao_!1 1 bao cao giao KH ve HTCMT vung TNB   12-12-2011 2 2 4" xfId="27945"/>
    <cellStyle name="T_bao cao_!1 1 bao cao giao KH ve HTCMT vung TNB   12-12-2011 2 3" xfId="27946"/>
    <cellStyle name="T_bao cao_!1 1 bao cao giao KH ve HTCMT vung TNB   12-12-2011 2 4" xfId="27947"/>
    <cellStyle name="T_bao cao_!1 1 bao cao giao KH ve HTCMT vung TNB   12-12-2011 3" xfId="27948"/>
    <cellStyle name="T_bao cao_!1 1 bao cao giao KH ve HTCMT vung TNB   12-12-2011 3 2" xfId="27949"/>
    <cellStyle name="T_bao cao_!1 1 bao cao giao KH ve HTCMT vung TNB   12-12-2011 3 3" xfId="27950"/>
    <cellStyle name="T_bao cao_!1 1 bao cao giao KH ve HTCMT vung TNB   12-12-2011 3 4" xfId="27951"/>
    <cellStyle name="T_bao cao_!1 1 bao cao giao KH ve HTCMT vung TNB   12-12-2011 4" xfId="27952"/>
    <cellStyle name="T_bao cao_!1 1 bao cao giao KH ve HTCMT vung TNB   12-12-2011 5" xfId="27953"/>
    <cellStyle name="T_bao cao_Bieu4HTMT" xfId="4961"/>
    <cellStyle name="T_bao cao_Bieu4HTMT 2" xfId="4962"/>
    <cellStyle name="T_bao cao_Bieu4HTMT 2 2" xfId="27954"/>
    <cellStyle name="T_bao cao_Bieu4HTMT 2 2 2" xfId="27955"/>
    <cellStyle name="T_bao cao_Bieu4HTMT 2 2 3" xfId="27956"/>
    <cellStyle name="T_bao cao_Bieu4HTMT 2 2 4" xfId="27957"/>
    <cellStyle name="T_bao cao_Bieu4HTMT 2 3" xfId="27958"/>
    <cellStyle name="T_bao cao_Bieu4HTMT 2 4" xfId="27959"/>
    <cellStyle name="T_bao cao_Bieu4HTMT 3" xfId="27960"/>
    <cellStyle name="T_bao cao_Bieu4HTMT 3 2" xfId="27961"/>
    <cellStyle name="T_bao cao_Bieu4HTMT 3 3" xfId="27962"/>
    <cellStyle name="T_bao cao_Bieu4HTMT 3 4" xfId="27963"/>
    <cellStyle name="T_bao cao_Bieu4HTMT 4" xfId="27964"/>
    <cellStyle name="T_bao cao_Bieu4HTMT 5" xfId="27965"/>
    <cellStyle name="T_bao cao_Bieu4HTMT_!1 1 bao cao giao KH ve HTCMT vung TNB   12-12-2011" xfId="4963"/>
    <cellStyle name="T_bao cao_Bieu4HTMT_!1 1 bao cao giao KH ve HTCMT vung TNB   12-12-2011 2" xfId="4964"/>
    <cellStyle name="T_bao cao_Bieu4HTMT_!1 1 bao cao giao KH ve HTCMT vung TNB   12-12-2011 2 2" xfId="27966"/>
    <cellStyle name="T_bao cao_Bieu4HTMT_!1 1 bao cao giao KH ve HTCMT vung TNB   12-12-2011 2 2 2" xfId="27967"/>
    <cellStyle name="T_bao cao_Bieu4HTMT_!1 1 bao cao giao KH ve HTCMT vung TNB   12-12-2011 2 2 3" xfId="27968"/>
    <cellStyle name="T_bao cao_Bieu4HTMT_!1 1 bao cao giao KH ve HTCMT vung TNB   12-12-2011 2 2 4" xfId="27969"/>
    <cellStyle name="T_bao cao_Bieu4HTMT_!1 1 bao cao giao KH ve HTCMT vung TNB   12-12-2011 2 3" xfId="27970"/>
    <cellStyle name="T_bao cao_Bieu4HTMT_!1 1 bao cao giao KH ve HTCMT vung TNB   12-12-2011 2 4" xfId="27971"/>
    <cellStyle name="T_bao cao_Bieu4HTMT_!1 1 bao cao giao KH ve HTCMT vung TNB   12-12-2011 3" xfId="27972"/>
    <cellStyle name="T_bao cao_Bieu4HTMT_!1 1 bao cao giao KH ve HTCMT vung TNB   12-12-2011 3 2" xfId="27973"/>
    <cellStyle name="T_bao cao_Bieu4HTMT_!1 1 bao cao giao KH ve HTCMT vung TNB   12-12-2011 3 3" xfId="27974"/>
    <cellStyle name="T_bao cao_Bieu4HTMT_!1 1 bao cao giao KH ve HTCMT vung TNB   12-12-2011 3 4" xfId="27975"/>
    <cellStyle name="T_bao cao_Bieu4HTMT_!1 1 bao cao giao KH ve HTCMT vung TNB   12-12-2011 4" xfId="27976"/>
    <cellStyle name="T_bao cao_Bieu4HTMT_!1 1 bao cao giao KH ve HTCMT vung TNB   12-12-2011 5" xfId="27977"/>
    <cellStyle name="T_bao cao_Bieu4HTMT_KH TPCP vung TNB (03-1-2012)" xfId="4965"/>
    <cellStyle name="T_bao cao_Bieu4HTMT_KH TPCP vung TNB (03-1-2012) 2" xfId="4966"/>
    <cellStyle name="T_bao cao_Bieu4HTMT_KH TPCP vung TNB (03-1-2012) 2 2" xfId="27978"/>
    <cellStyle name="T_bao cao_Bieu4HTMT_KH TPCP vung TNB (03-1-2012) 2 2 2" xfId="27979"/>
    <cellStyle name="T_bao cao_Bieu4HTMT_KH TPCP vung TNB (03-1-2012) 2 2 3" xfId="27980"/>
    <cellStyle name="T_bao cao_Bieu4HTMT_KH TPCP vung TNB (03-1-2012) 2 2 4" xfId="27981"/>
    <cellStyle name="T_bao cao_Bieu4HTMT_KH TPCP vung TNB (03-1-2012) 2 3" xfId="27982"/>
    <cellStyle name="T_bao cao_Bieu4HTMT_KH TPCP vung TNB (03-1-2012) 2 4" xfId="27983"/>
    <cellStyle name="T_bao cao_Bieu4HTMT_KH TPCP vung TNB (03-1-2012) 3" xfId="27984"/>
    <cellStyle name="T_bao cao_Bieu4HTMT_KH TPCP vung TNB (03-1-2012) 3 2" xfId="27985"/>
    <cellStyle name="T_bao cao_Bieu4HTMT_KH TPCP vung TNB (03-1-2012) 3 3" xfId="27986"/>
    <cellStyle name="T_bao cao_Bieu4HTMT_KH TPCP vung TNB (03-1-2012) 3 4" xfId="27987"/>
    <cellStyle name="T_bao cao_Bieu4HTMT_KH TPCP vung TNB (03-1-2012) 4" xfId="27988"/>
    <cellStyle name="T_bao cao_Bieu4HTMT_KH TPCP vung TNB (03-1-2012) 5" xfId="27989"/>
    <cellStyle name="T_bao cao_KH TPCP vung TNB (03-1-2012)" xfId="4967"/>
    <cellStyle name="T_bao cao_KH TPCP vung TNB (03-1-2012) 2" xfId="4968"/>
    <cellStyle name="T_bao cao_KH TPCP vung TNB (03-1-2012) 2 2" xfId="27990"/>
    <cellStyle name="T_bao cao_KH TPCP vung TNB (03-1-2012) 2 2 2" xfId="27991"/>
    <cellStyle name="T_bao cao_KH TPCP vung TNB (03-1-2012) 2 2 3" xfId="27992"/>
    <cellStyle name="T_bao cao_KH TPCP vung TNB (03-1-2012) 2 2 4" xfId="27993"/>
    <cellStyle name="T_bao cao_KH TPCP vung TNB (03-1-2012) 2 3" xfId="27994"/>
    <cellStyle name="T_bao cao_KH TPCP vung TNB (03-1-2012) 2 4" xfId="27995"/>
    <cellStyle name="T_bao cao_KH TPCP vung TNB (03-1-2012) 3" xfId="27996"/>
    <cellStyle name="T_bao cao_KH TPCP vung TNB (03-1-2012) 3 2" xfId="27997"/>
    <cellStyle name="T_bao cao_KH TPCP vung TNB (03-1-2012) 3 3" xfId="27998"/>
    <cellStyle name="T_bao cao_KH TPCP vung TNB (03-1-2012) 3 4" xfId="27999"/>
    <cellStyle name="T_bao cao_KH TPCP vung TNB (03-1-2012) 4" xfId="28000"/>
    <cellStyle name="T_bao cao_KH TPCP vung TNB (03-1-2012) 5" xfId="28001"/>
    <cellStyle name="T_bao cao_Sheet1" xfId="28002"/>
    <cellStyle name="T_bao cao_Sheet1 2" xfId="28003"/>
    <cellStyle name="T_BBTNG-06" xfId="4969"/>
    <cellStyle name="T_BBTNG-06 2" xfId="4970"/>
    <cellStyle name="T_BBTNG-06 2 2" xfId="28004"/>
    <cellStyle name="T_BBTNG-06 2 2 2" xfId="28005"/>
    <cellStyle name="T_BBTNG-06 2 2 3" xfId="28006"/>
    <cellStyle name="T_BBTNG-06 2 2 4" xfId="28007"/>
    <cellStyle name="T_BBTNG-06 2 3" xfId="28008"/>
    <cellStyle name="T_BBTNG-06 2 4" xfId="28009"/>
    <cellStyle name="T_BBTNG-06 3" xfId="28010"/>
    <cellStyle name="T_BBTNG-06 3 2" xfId="28011"/>
    <cellStyle name="T_BBTNG-06 3 3" xfId="28012"/>
    <cellStyle name="T_BBTNG-06 3 4" xfId="28013"/>
    <cellStyle name="T_BBTNG-06 4" xfId="28014"/>
    <cellStyle name="T_BBTNG-06 5" xfId="28015"/>
    <cellStyle name="T_BBTNG-06 6" xfId="62841"/>
    <cellStyle name="T_BBTNG-06_!1 1 bao cao giao KH ve HTCMT vung TNB   12-12-2011" xfId="4971"/>
    <cellStyle name="T_BBTNG-06_!1 1 bao cao giao KH ve HTCMT vung TNB   12-12-2011 2" xfId="4972"/>
    <cellStyle name="T_BBTNG-06_!1 1 bao cao giao KH ve HTCMT vung TNB   12-12-2011 2 2" xfId="28016"/>
    <cellStyle name="T_BBTNG-06_!1 1 bao cao giao KH ve HTCMT vung TNB   12-12-2011 2 2 2" xfId="28017"/>
    <cellStyle name="T_BBTNG-06_!1 1 bao cao giao KH ve HTCMT vung TNB   12-12-2011 2 2 3" xfId="28018"/>
    <cellStyle name="T_BBTNG-06_!1 1 bao cao giao KH ve HTCMT vung TNB   12-12-2011 2 2 4" xfId="28019"/>
    <cellStyle name="T_BBTNG-06_!1 1 bao cao giao KH ve HTCMT vung TNB   12-12-2011 2 3" xfId="28020"/>
    <cellStyle name="T_BBTNG-06_!1 1 bao cao giao KH ve HTCMT vung TNB   12-12-2011 2 4" xfId="28021"/>
    <cellStyle name="T_BBTNG-06_!1 1 bao cao giao KH ve HTCMT vung TNB   12-12-2011 3" xfId="28022"/>
    <cellStyle name="T_BBTNG-06_!1 1 bao cao giao KH ve HTCMT vung TNB   12-12-2011 3 2" xfId="28023"/>
    <cellStyle name="T_BBTNG-06_!1 1 bao cao giao KH ve HTCMT vung TNB   12-12-2011 3 3" xfId="28024"/>
    <cellStyle name="T_BBTNG-06_!1 1 bao cao giao KH ve HTCMT vung TNB   12-12-2011 3 4" xfId="28025"/>
    <cellStyle name="T_BBTNG-06_!1 1 bao cao giao KH ve HTCMT vung TNB   12-12-2011 4" xfId="28026"/>
    <cellStyle name="T_BBTNG-06_!1 1 bao cao giao KH ve HTCMT vung TNB   12-12-2011 5" xfId="28027"/>
    <cellStyle name="T_BBTNG-06_Bieu4HTMT" xfId="4973"/>
    <cellStyle name="T_BBTNG-06_Bieu4HTMT 2" xfId="4974"/>
    <cellStyle name="T_BBTNG-06_Bieu4HTMT 2 2" xfId="28028"/>
    <cellStyle name="T_BBTNG-06_Bieu4HTMT 2 2 2" xfId="28029"/>
    <cellStyle name="T_BBTNG-06_Bieu4HTMT 2 2 3" xfId="28030"/>
    <cellStyle name="T_BBTNG-06_Bieu4HTMT 2 2 4" xfId="28031"/>
    <cellStyle name="T_BBTNG-06_Bieu4HTMT 2 3" xfId="28032"/>
    <cellStyle name="T_BBTNG-06_Bieu4HTMT 2 4" xfId="28033"/>
    <cellStyle name="T_BBTNG-06_Bieu4HTMT 3" xfId="28034"/>
    <cellStyle name="T_BBTNG-06_Bieu4HTMT 3 2" xfId="28035"/>
    <cellStyle name="T_BBTNG-06_Bieu4HTMT 3 3" xfId="28036"/>
    <cellStyle name="T_BBTNG-06_Bieu4HTMT 3 4" xfId="28037"/>
    <cellStyle name="T_BBTNG-06_Bieu4HTMT 4" xfId="28038"/>
    <cellStyle name="T_BBTNG-06_Bieu4HTMT 5" xfId="28039"/>
    <cellStyle name="T_BBTNG-06_Bieu4HTMT_!1 1 bao cao giao KH ve HTCMT vung TNB   12-12-2011" xfId="4975"/>
    <cellStyle name="T_BBTNG-06_Bieu4HTMT_!1 1 bao cao giao KH ve HTCMT vung TNB   12-12-2011 2" xfId="4976"/>
    <cellStyle name="T_BBTNG-06_Bieu4HTMT_!1 1 bao cao giao KH ve HTCMT vung TNB   12-12-2011 2 2" xfId="28040"/>
    <cellStyle name="T_BBTNG-06_Bieu4HTMT_!1 1 bao cao giao KH ve HTCMT vung TNB   12-12-2011 2 2 2" xfId="28041"/>
    <cellStyle name="T_BBTNG-06_Bieu4HTMT_!1 1 bao cao giao KH ve HTCMT vung TNB   12-12-2011 2 2 3" xfId="28042"/>
    <cellStyle name="T_BBTNG-06_Bieu4HTMT_!1 1 bao cao giao KH ve HTCMT vung TNB   12-12-2011 2 2 4" xfId="28043"/>
    <cellStyle name="T_BBTNG-06_Bieu4HTMT_!1 1 bao cao giao KH ve HTCMT vung TNB   12-12-2011 2 3" xfId="28044"/>
    <cellStyle name="T_BBTNG-06_Bieu4HTMT_!1 1 bao cao giao KH ve HTCMT vung TNB   12-12-2011 2 4" xfId="28045"/>
    <cellStyle name="T_BBTNG-06_Bieu4HTMT_!1 1 bao cao giao KH ve HTCMT vung TNB   12-12-2011 3" xfId="28046"/>
    <cellStyle name="T_BBTNG-06_Bieu4HTMT_!1 1 bao cao giao KH ve HTCMT vung TNB   12-12-2011 3 2" xfId="28047"/>
    <cellStyle name="T_BBTNG-06_Bieu4HTMT_!1 1 bao cao giao KH ve HTCMT vung TNB   12-12-2011 3 3" xfId="28048"/>
    <cellStyle name="T_BBTNG-06_Bieu4HTMT_!1 1 bao cao giao KH ve HTCMT vung TNB   12-12-2011 3 4" xfId="28049"/>
    <cellStyle name="T_BBTNG-06_Bieu4HTMT_!1 1 bao cao giao KH ve HTCMT vung TNB   12-12-2011 4" xfId="28050"/>
    <cellStyle name="T_BBTNG-06_Bieu4HTMT_!1 1 bao cao giao KH ve HTCMT vung TNB   12-12-2011 5" xfId="28051"/>
    <cellStyle name="T_BBTNG-06_Bieu4HTMT_KH TPCP vung TNB (03-1-2012)" xfId="4977"/>
    <cellStyle name="T_BBTNG-06_Bieu4HTMT_KH TPCP vung TNB (03-1-2012) 2" xfId="4978"/>
    <cellStyle name="T_BBTNG-06_Bieu4HTMT_KH TPCP vung TNB (03-1-2012) 2 2" xfId="28052"/>
    <cellStyle name="T_BBTNG-06_Bieu4HTMT_KH TPCP vung TNB (03-1-2012) 2 2 2" xfId="28053"/>
    <cellStyle name="T_BBTNG-06_Bieu4HTMT_KH TPCP vung TNB (03-1-2012) 2 2 3" xfId="28054"/>
    <cellStyle name="T_BBTNG-06_Bieu4HTMT_KH TPCP vung TNB (03-1-2012) 2 2 4" xfId="28055"/>
    <cellStyle name="T_BBTNG-06_Bieu4HTMT_KH TPCP vung TNB (03-1-2012) 2 3" xfId="28056"/>
    <cellStyle name="T_BBTNG-06_Bieu4HTMT_KH TPCP vung TNB (03-1-2012) 2 4" xfId="28057"/>
    <cellStyle name="T_BBTNG-06_Bieu4HTMT_KH TPCP vung TNB (03-1-2012) 3" xfId="28058"/>
    <cellStyle name="T_BBTNG-06_Bieu4HTMT_KH TPCP vung TNB (03-1-2012) 3 2" xfId="28059"/>
    <cellStyle name="T_BBTNG-06_Bieu4HTMT_KH TPCP vung TNB (03-1-2012) 3 3" xfId="28060"/>
    <cellStyle name="T_BBTNG-06_Bieu4HTMT_KH TPCP vung TNB (03-1-2012) 3 4" xfId="28061"/>
    <cellStyle name="T_BBTNG-06_Bieu4HTMT_KH TPCP vung TNB (03-1-2012) 4" xfId="28062"/>
    <cellStyle name="T_BBTNG-06_Bieu4HTMT_KH TPCP vung TNB (03-1-2012) 5" xfId="28063"/>
    <cellStyle name="T_BBTNG-06_KH TPCP vung TNB (03-1-2012)" xfId="4979"/>
    <cellStyle name="T_BBTNG-06_KH TPCP vung TNB (03-1-2012) 2" xfId="4980"/>
    <cellStyle name="T_BBTNG-06_KH TPCP vung TNB (03-1-2012) 2 2" xfId="28064"/>
    <cellStyle name="T_BBTNG-06_KH TPCP vung TNB (03-1-2012) 2 2 2" xfId="28065"/>
    <cellStyle name="T_BBTNG-06_KH TPCP vung TNB (03-1-2012) 2 2 3" xfId="28066"/>
    <cellStyle name="T_BBTNG-06_KH TPCP vung TNB (03-1-2012) 2 2 4" xfId="28067"/>
    <cellStyle name="T_BBTNG-06_KH TPCP vung TNB (03-1-2012) 2 3" xfId="28068"/>
    <cellStyle name="T_BBTNG-06_KH TPCP vung TNB (03-1-2012) 2 4" xfId="28069"/>
    <cellStyle name="T_BBTNG-06_KH TPCP vung TNB (03-1-2012) 3" xfId="28070"/>
    <cellStyle name="T_BBTNG-06_KH TPCP vung TNB (03-1-2012) 3 2" xfId="28071"/>
    <cellStyle name="T_BBTNG-06_KH TPCP vung TNB (03-1-2012) 3 3" xfId="28072"/>
    <cellStyle name="T_BBTNG-06_KH TPCP vung TNB (03-1-2012) 3 4" xfId="28073"/>
    <cellStyle name="T_BBTNG-06_KH TPCP vung TNB (03-1-2012) 4" xfId="28074"/>
    <cellStyle name="T_BBTNG-06_KH TPCP vung TNB (03-1-2012) 5" xfId="28075"/>
    <cellStyle name="T_BBTNG-06_Sheet1" xfId="28076"/>
    <cellStyle name="T_BBTNG-06_Sheet1 2" xfId="28077"/>
    <cellStyle name="T_BC  NAM 2007" xfId="4981"/>
    <cellStyle name="T_BC  NAM 2007 2" xfId="4982"/>
    <cellStyle name="T_BC  NAM 2007 2 2" xfId="28078"/>
    <cellStyle name="T_BC  NAM 2007 2 2 2" xfId="28079"/>
    <cellStyle name="T_BC  NAM 2007 2 2 3" xfId="28080"/>
    <cellStyle name="T_BC  NAM 2007 2 2 4" xfId="28081"/>
    <cellStyle name="T_BC  NAM 2007 2 3" xfId="28082"/>
    <cellStyle name="T_BC  NAM 2007 2 4" xfId="28083"/>
    <cellStyle name="T_BC  NAM 2007 3" xfId="28084"/>
    <cellStyle name="T_BC  NAM 2007 3 2" xfId="28085"/>
    <cellStyle name="T_BC  NAM 2007 3 3" xfId="28086"/>
    <cellStyle name="T_BC  NAM 2007 3 4" xfId="28087"/>
    <cellStyle name="T_BC  NAM 2007 4" xfId="28088"/>
    <cellStyle name="T_BC  NAM 2007 5" xfId="28089"/>
    <cellStyle name="T_BC CTMT-2008 Ttinh" xfId="4983"/>
    <cellStyle name="T_BC CTMT-2008 Ttinh 2" xfId="4984"/>
    <cellStyle name="T_BC CTMT-2008 Ttinh 2 2" xfId="28090"/>
    <cellStyle name="T_BC CTMT-2008 Ttinh 2 2 2" xfId="28091"/>
    <cellStyle name="T_BC CTMT-2008 Ttinh 2 2 3" xfId="28092"/>
    <cellStyle name="T_BC CTMT-2008 Ttinh 2 2 4" xfId="28093"/>
    <cellStyle name="T_BC CTMT-2008 Ttinh 2 3" xfId="28094"/>
    <cellStyle name="T_BC CTMT-2008 Ttinh 2 4" xfId="28095"/>
    <cellStyle name="T_BC CTMT-2008 Ttinh 2 5" xfId="62842"/>
    <cellStyle name="T_BC CTMT-2008 Ttinh 3" xfId="28096"/>
    <cellStyle name="T_BC CTMT-2008 Ttinh 3 2" xfId="28097"/>
    <cellStyle name="T_BC CTMT-2008 Ttinh 3 3" xfId="28098"/>
    <cellStyle name="T_BC CTMT-2008 Ttinh 3 4" xfId="28099"/>
    <cellStyle name="T_BC CTMT-2008 Ttinh 4" xfId="28100"/>
    <cellStyle name="T_BC CTMT-2008 Ttinh 4 2" xfId="62843"/>
    <cellStyle name="T_BC CTMT-2008 Ttinh 5" xfId="28101"/>
    <cellStyle name="T_BC CTMT-2008 Ttinh 6" xfId="62844"/>
    <cellStyle name="T_BC CTMT-2008 Ttinh_!1 1 bao cao giao KH ve HTCMT vung TNB   12-12-2011" xfId="4985"/>
    <cellStyle name="T_BC CTMT-2008 Ttinh_!1 1 bao cao giao KH ve HTCMT vung TNB   12-12-2011 2" xfId="4986"/>
    <cellStyle name="T_BC CTMT-2008 Ttinh_!1 1 bao cao giao KH ve HTCMT vung TNB   12-12-2011 2 2" xfId="28102"/>
    <cellStyle name="T_BC CTMT-2008 Ttinh_!1 1 bao cao giao KH ve HTCMT vung TNB   12-12-2011 2 2 2" xfId="28103"/>
    <cellStyle name="T_BC CTMT-2008 Ttinh_!1 1 bao cao giao KH ve HTCMT vung TNB   12-12-2011 2 2 3" xfId="28104"/>
    <cellStyle name="T_BC CTMT-2008 Ttinh_!1 1 bao cao giao KH ve HTCMT vung TNB   12-12-2011 2 2 4" xfId="28105"/>
    <cellStyle name="T_BC CTMT-2008 Ttinh_!1 1 bao cao giao KH ve HTCMT vung TNB   12-12-2011 2 3" xfId="28106"/>
    <cellStyle name="T_BC CTMT-2008 Ttinh_!1 1 bao cao giao KH ve HTCMT vung TNB   12-12-2011 2 4" xfId="28107"/>
    <cellStyle name="T_BC CTMT-2008 Ttinh_!1 1 bao cao giao KH ve HTCMT vung TNB   12-12-2011 3" xfId="28108"/>
    <cellStyle name="T_BC CTMT-2008 Ttinh_!1 1 bao cao giao KH ve HTCMT vung TNB   12-12-2011 3 2" xfId="28109"/>
    <cellStyle name="T_BC CTMT-2008 Ttinh_!1 1 bao cao giao KH ve HTCMT vung TNB   12-12-2011 3 3" xfId="28110"/>
    <cellStyle name="T_BC CTMT-2008 Ttinh_!1 1 bao cao giao KH ve HTCMT vung TNB   12-12-2011 3 4" xfId="28111"/>
    <cellStyle name="T_BC CTMT-2008 Ttinh_!1 1 bao cao giao KH ve HTCMT vung TNB   12-12-2011 4" xfId="28112"/>
    <cellStyle name="T_BC CTMT-2008 Ttinh_!1 1 bao cao giao KH ve HTCMT vung TNB   12-12-2011 5" xfId="28113"/>
    <cellStyle name="T_BC CTMT-2008 Ttinh_KH TPCP vung TNB (03-1-2012)" xfId="4987"/>
    <cellStyle name="T_BC CTMT-2008 Ttinh_KH TPCP vung TNB (03-1-2012) 2" xfId="4988"/>
    <cellStyle name="T_BC CTMT-2008 Ttinh_KH TPCP vung TNB (03-1-2012) 2 2" xfId="28114"/>
    <cellStyle name="T_BC CTMT-2008 Ttinh_KH TPCP vung TNB (03-1-2012) 2 2 2" xfId="28115"/>
    <cellStyle name="T_BC CTMT-2008 Ttinh_KH TPCP vung TNB (03-1-2012) 2 2 3" xfId="28116"/>
    <cellStyle name="T_BC CTMT-2008 Ttinh_KH TPCP vung TNB (03-1-2012) 2 2 4" xfId="28117"/>
    <cellStyle name="T_BC CTMT-2008 Ttinh_KH TPCP vung TNB (03-1-2012) 2 3" xfId="28118"/>
    <cellStyle name="T_BC CTMT-2008 Ttinh_KH TPCP vung TNB (03-1-2012) 2 4" xfId="28119"/>
    <cellStyle name="T_BC CTMT-2008 Ttinh_KH TPCP vung TNB (03-1-2012) 3" xfId="28120"/>
    <cellStyle name="T_BC CTMT-2008 Ttinh_KH TPCP vung TNB (03-1-2012) 3 2" xfId="28121"/>
    <cellStyle name="T_BC CTMT-2008 Ttinh_KH TPCP vung TNB (03-1-2012) 3 3" xfId="28122"/>
    <cellStyle name="T_BC CTMT-2008 Ttinh_KH TPCP vung TNB (03-1-2012) 3 4" xfId="28123"/>
    <cellStyle name="T_BC CTMT-2008 Ttinh_KH TPCP vung TNB (03-1-2012) 4" xfId="28124"/>
    <cellStyle name="T_BC CTMT-2008 Ttinh_KH TPCP vung TNB (03-1-2012) 5" xfId="28125"/>
    <cellStyle name="T_BC nhu cau von doi ung ODA nganh NN (BKH)" xfId="4989"/>
    <cellStyle name="T_BC nhu cau von doi ung ODA nganh NN (BKH) 2" xfId="28126"/>
    <cellStyle name="T_BC nhu cau von doi ung ODA nganh NN (BKH) 2 2" xfId="28127"/>
    <cellStyle name="T_BC nhu cau von doi ung ODA nganh NN (BKH) 2 3" xfId="28128"/>
    <cellStyle name="T_BC nhu cau von doi ung ODA nganh NN (BKH) 2 4" xfId="28129"/>
    <cellStyle name="T_BC nhu cau von doi ung ODA nganh NN (BKH) 3" xfId="28130"/>
    <cellStyle name="T_BC nhu cau von doi ung ODA nganh NN (BKH) 4" xfId="28131"/>
    <cellStyle name="T_BC nhu cau von doi ung ODA nganh NN (BKH)_05-12  KH trung han 2016-2020 - Liem Thinh edited" xfId="4990"/>
    <cellStyle name="T_BC nhu cau von doi ung ODA nganh NN (BKH)_05-12  KH trung han 2016-2020 - Liem Thinh edited 2" xfId="28132"/>
    <cellStyle name="T_BC nhu cau von doi ung ODA nganh NN (BKH)_05-12  KH trung han 2016-2020 - Liem Thinh edited 2 2" xfId="28133"/>
    <cellStyle name="T_BC nhu cau von doi ung ODA nganh NN (BKH)_05-12  KH trung han 2016-2020 - Liem Thinh edited 2 3" xfId="28134"/>
    <cellStyle name="T_BC nhu cau von doi ung ODA nganh NN (BKH)_05-12  KH trung han 2016-2020 - Liem Thinh edited 2 4" xfId="28135"/>
    <cellStyle name="T_BC nhu cau von doi ung ODA nganh NN (BKH)_05-12  KH trung han 2016-2020 - Liem Thinh edited 3" xfId="28136"/>
    <cellStyle name="T_BC nhu cau von doi ung ODA nganh NN (BKH)_05-12  KH trung han 2016-2020 - Liem Thinh edited 4" xfId="28137"/>
    <cellStyle name="T_BC nhu cau von doi ung ODA nganh NN (BKH)_Copy of 05-12  KH trung han 2016-2020 - Liem Thinh edited (1)" xfId="4991"/>
    <cellStyle name="T_BC nhu cau von doi ung ODA nganh NN (BKH)_Copy of 05-12  KH trung han 2016-2020 - Liem Thinh edited (1) 2" xfId="28138"/>
    <cellStyle name="T_BC nhu cau von doi ung ODA nganh NN (BKH)_Copy of 05-12  KH trung han 2016-2020 - Liem Thinh edited (1) 2 2" xfId="28139"/>
    <cellStyle name="T_BC nhu cau von doi ung ODA nganh NN (BKH)_Copy of 05-12  KH trung han 2016-2020 - Liem Thinh edited (1) 2 3" xfId="28140"/>
    <cellStyle name="T_BC nhu cau von doi ung ODA nganh NN (BKH)_Copy of 05-12  KH trung han 2016-2020 - Liem Thinh edited (1) 2 4" xfId="28141"/>
    <cellStyle name="T_BC nhu cau von doi ung ODA nganh NN (BKH)_Copy of 05-12  KH trung han 2016-2020 - Liem Thinh edited (1) 3" xfId="28142"/>
    <cellStyle name="T_BC nhu cau von doi ung ODA nganh NN (BKH)_Copy of 05-12  KH trung han 2016-2020 - Liem Thinh edited (1) 4" xfId="28143"/>
    <cellStyle name="T_BC Tai co cau (bieu TH)" xfId="4992"/>
    <cellStyle name="T_BC Tai co cau (bieu TH) 2" xfId="28144"/>
    <cellStyle name="T_BC Tai co cau (bieu TH) 2 2" xfId="28145"/>
    <cellStyle name="T_BC Tai co cau (bieu TH) 2 3" xfId="28146"/>
    <cellStyle name="T_BC Tai co cau (bieu TH) 2 4" xfId="28147"/>
    <cellStyle name="T_BC Tai co cau (bieu TH) 3" xfId="28148"/>
    <cellStyle name="T_BC Tai co cau (bieu TH) 4" xfId="28149"/>
    <cellStyle name="T_BC Tai co cau (bieu TH)_05-12  KH trung han 2016-2020 - Liem Thinh edited" xfId="4993"/>
    <cellStyle name="T_BC Tai co cau (bieu TH)_05-12  KH trung han 2016-2020 - Liem Thinh edited 2" xfId="28150"/>
    <cellStyle name="T_BC Tai co cau (bieu TH)_05-12  KH trung han 2016-2020 - Liem Thinh edited 2 2" xfId="28151"/>
    <cellStyle name="T_BC Tai co cau (bieu TH)_05-12  KH trung han 2016-2020 - Liem Thinh edited 2 3" xfId="28152"/>
    <cellStyle name="T_BC Tai co cau (bieu TH)_05-12  KH trung han 2016-2020 - Liem Thinh edited 2 4" xfId="28153"/>
    <cellStyle name="T_BC Tai co cau (bieu TH)_05-12  KH trung han 2016-2020 - Liem Thinh edited 3" xfId="28154"/>
    <cellStyle name="T_BC Tai co cau (bieu TH)_05-12  KH trung han 2016-2020 - Liem Thinh edited 4" xfId="28155"/>
    <cellStyle name="T_BC Tai co cau (bieu TH)_Copy of 05-12  KH trung han 2016-2020 - Liem Thinh edited (1)" xfId="4994"/>
    <cellStyle name="T_BC Tai co cau (bieu TH)_Copy of 05-12  KH trung han 2016-2020 - Liem Thinh edited (1) 2" xfId="28156"/>
    <cellStyle name="T_BC Tai co cau (bieu TH)_Copy of 05-12  KH trung han 2016-2020 - Liem Thinh edited (1) 2 2" xfId="28157"/>
    <cellStyle name="T_BC Tai co cau (bieu TH)_Copy of 05-12  KH trung han 2016-2020 - Liem Thinh edited (1) 2 3" xfId="28158"/>
    <cellStyle name="T_BC Tai co cau (bieu TH)_Copy of 05-12  KH trung han 2016-2020 - Liem Thinh edited (1) 2 4" xfId="28159"/>
    <cellStyle name="T_BC Tai co cau (bieu TH)_Copy of 05-12  KH trung han 2016-2020 - Liem Thinh edited (1) 3" xfId="28160"/>
    <cellStyle name="T_BC Tai co cau (bieu TH)_Copy of 05-12  KH trung han 2016-2020 - Liem Thinh edited (1) 4" xfId="28161"/>
    <cellStyle name="T_Bieu 4.2 A, B KHCTgiong 2011" xfId="4995"/>
    <cellStyle name="T_Bieu 4.2 A, B KHCTgiong 2011 10" xfId="4996"/>
    <cellStyle name="T_Bieu 4.2 A, B KHCTgiong 2011 10 2" xfId="28162"/>
    <cellStyle name="T_Bieu 4.2 A, B KHCTgiong 2011 10 2 2" xfId="28163"/>
    <cellStyle name="T_Bieu 4.2 A, B KHCTgiong 2011 10 2 3" xfId="28164"/>
    <cellStyle name="T_Bieu 4.2 A, B KHCTgiong 2011 10 2 4" xfId="28165"/>
    <cellStyle name="T_Bieu 4.2 A, B KHCTgiong 2011 10 3" xfId="28166"/>
    <cellStyle name="T_Bieu 4.2 A, B KHCTgiong 2011 10 4" xfId="28167"/>
    <cellStyle name="T_Bieu 4.2 A, B KHCTgiong 2011 11" xfId="4997"/>
    <cellStyle name="T_Bieu 4.2 A, B KHCTgiong 2011 11 2" xfId="28168"/>
    <cellStyle name="T_Bieu 4.2 A, B KHCTgiong 2011 11 2 2" xfId="28169"/>
    <cellStyle name="T_Bieu 4.2 A, B KHCTgiong 2011 11 2 3" xfId="28170"/>
    <cellStyle name="T_Bieu 4.2 A, B KHCTgiong 2011 11 2 4" xfId="28171"/>
    <cellStyle name="T_Bieu 4.2 A, B KHCTgiong 2011 11 3" xfId="28172"/>
    <cellStyle name="T_Bieu 4.2 A, B KHCTgiong 2011 11 4" xfId="28173"/>
    <cellStyle name="T_Bieu 4.2 A, B KHCTgiong 2011 12" xfId="4998"/>
    <cellStyle name="T_Bieu 4.2 A, B KHCTgiong 2011 12 2" xfId="28174"/>
    <cellStyle name="T_Bieu 4.2 A, B KHCTgiong 2011 12 2 2" xfId="28175"/>
    <cellStyle name="T_Bieu 4.2 A, B KHCTgiong 2011 12 2 3" xfId="28176"/>
    <cellStyle name="T_Bieu 4.2 A, B KHCTgiong 2011 12 2 4" xfId="28177"/>
    <cellStyle name="T_Bieu 4.2 A, B KHCTgiong 2011 12 3" xfId="28178"/>
    <cellStyle name="T_Bieu 4.2 A, B KHCTgiong 2011 12 4" xfId="28179"/>
    <cellStyle name="T_Bieu 4.2 A, B KHCTgiong 2011 13" xfId="4999"/>
    <cellStyle name="T_Bieu 4.2 A, B KHCTgiong 2011 13 2" xfId="28180"/>
    <cellStyle name="T_Bieu 4.2 A, B KHCTgiong 2011 13 2 2" xfId="28181"/>
    <cellStyle name="T_Bieu 4.2 A, B KHCTgiong 2011 13 2 3" xfId="28182"/>
    <cellStyle name="T_Bieu 4.2 A, B KHCTgiong 2011 13 2 4" xfId="28183"/>
    <cellStyle name="T_Bieu 4.2 A, B KHCTgiong 2011 13 3" xfId="28184"/>
    <cellStyle name="T_Bieu 4.2 A, B KHCTgiong 2011 13 4" xfId="28185"/>
    <cellStyle name="T_Bieu 4.2 A, B KHCTgiong 2011 14" xfId="5000"/>
    <cellStyle name="T_Bieu 4.2 A, B KHCTgiong 2011 14 2" xfId="28186"/>
    <cellStyle name="T_Bieu 4.2 A, B KHCTgiong 2011 14 2 2" xfId="28187"/>
    <cellStyle name="T_Bieu 4.2 A, B KHCTgiong 2011 14 2 3" xfId="28188"/>
    <cellStyle name="T_Bieu 4.2 A, B KHCTgiong 2011 14 2 4" xfId="28189"/>
    <cellStyle name="T_Bieu 4.2 A, B KHCTgiong 2011 14 3" xfId="28190"/>
    <cellStyle name="T_Bieu 4.2 A, B KHCTgiong 2011 14 4" xfId="28191"/>
    <cellStyle name="T_Bieu 4.2 A, B KHCTgiong 2011 15" xfId="5001"/>
    <cellStyle name="T_Bieu 4.2 A, B KHCTgiong 2011 15 2" xfId="28192"/>
    <cellStyle name="T_Bieu 4.2 A, B KHCTgiong 2011 15 2 2" xfId="28193"/>
    <cellStyle name="T_Bieu 4.2 A, B KHCTgiong 2011 15 2 3" xfId="28194"/>
    <cellStyle name="T_Bieu 4.2 A, B KHCTgiong 2011 15 2 4" xfId="28195"/>
    <cellStyle name="T_Bieu 4.2 A, B KHCTgiong 2011 15 3" xfId="28196"/>
    <cellStyle name="T_Bieu 4.2 A, B KHCTgiong 2011 15 4" xfId="28197"/>
    <cellStyle name="T_Bieu 4.2 A, B KHCTgiong 2011 16" xfId="28198"/>
    <cellStyle name="T_Bieu 4.2 A, B KHCTgiong 2011 16 2" xfId="28199"/>
    <cellStyle name="T_Bieu 4.2 A, B KHCTgiong 2011 16 3" xfId="28200"/>
    <cellStyle name="T_Bieu 4.2 A, B KHCTgiong 2011 16 4" xfId="28201"/>
    <cellStyle name="T_Bieu 4.2 A, B KHCTgiong 2011 17" xfId="28202"/>
    <cellStyle name="T_Bieu 4.2 A, B KHCTgiong 2011 18" xfId="28203"/>
    <cellStyle name="T_Bieu 4.2 A, B KHCTgiong 2011 2" xfId="5002"/>
    <cellStyle name="T_Bieu 4.2 A, B KHCTgiong 2011 2 2" xfId="28204"/>
    <cellStyle name="T_Bieu 4.2 A, B KHCTgiong 2011 2 2 2" xfId="28205"/>
    <cellStyle name="T_Bieu 4.2 A, B KHCTgiong 2011 2 2 3" xfId="28206"/>
    <cellStyle name="T_Bieu 4.2 A, B KHCTgiong 2011 2 2 4" xfId="28207"/>
    <cellStyle name="T_Bieu 4.2 A, B KHCTgiong 2011 2 3" xfId="28208"/>
    <cellStyle name="T_Bieu 4.2 A, B KHCTgiong 2011 2 4" xfId="28209"/>
    <cellStyle name="T_Bieu 4.2 A, B KHCTgiong 2011 3" xfId="5003"/>
    <cellStyle name="T_Bieu 4.2 A, B KHCTgiong 2011 3 2" xfId="28210"/>
    <cellStyle name="T_Bieu 4.2 A, B KHCTgiong 2011 3 2 2" xfId="28211"/>
    <cellStyle name="T_Bieu 4.2 A, B KHCTgiong 2011 3 2 3" xfId="28212"/>
    <cellStyle name="T_Bieu 4.2 A, B KHCTgiong 2011 3 2 4" xfId="28213"/>
    <cellStyle name="T_Bieu 4.2 A, B KHCTgiong 2011 3 3" xfId="28214"/>
    <cellStyle name="T_Bieu 4.2 A, B KHCTgiong 2011 3 4" xfId="28215"/>
    <cellStyle name="T_Bieu 4.2 A, B KHCTgiong 2011 4" xfId="5004"/>
    <cellStyle name="T_Bieu 4.2 A, B KHCTgiong 2011 4 2" xfId="28216"/>
    <cellStyle name="T_Bieu 4.2 A, B KHCTgiong 2011 4 2 2" xfId="28217"/>
    <cellStyle name="T_Bieu 4.2 A, B KHCTgiong 2011 4 2 3" xfId="28218"/>
    <cellStyle name="T_Bieu 4.2 A, B KHCTgiong 2011 4 2 4" xfId="28219"/>
    <cellStyle name="T_Bieu 4.2 A, B KHCTgiong 2011 4 3" xfId="28220"/>
    <cellStyle name="T_Bieu 4.2 A, B KHCTgiong 2011 4 4" xfId="28221"/>
    <cellStyle name="T_Bieu 4.2 A, B KHCTgiong 2011 5" xfId="5005"/>
    <cellStyle name="T_Bieu 4.2 A, B KHCTgiong 2011 5 2" xfId="28222"/>
    <cellStyle name="T_Bieu 4.2 A, B KHCTgiong 2011 5 2 2" xfId="28223"/>
    <cellStyle name="T_Bieu 4.2 A, B KHCTgiong 2011 5 2 3" xfId="28224"/>
    <cellStyle name="T_Bieu 4.2 A, B KHCTgiong 2011 5 2 4" xfId="28225"/>
    <cellStyle name="T_Bieu 4.2 A, B KHCTgiong 2011 5 3" xfId="28226"/>
    <cellStyle name="T_Bieu 4.2 A, B KHCTgiong 2011 5 4" xfId="28227"/>
    <cellStyle name="T_Bieu 4.2 A, B KHCTgiong 2011 6" xfId="5006"/>
    <cellStyle name="T_Bieu 4.2 A, B KHCTgiong 2011 6 2" xfId="28228"/>
    <cellStyle name="T_Bieu 4.2 A, B KHCTgiong 2011 6 2 2" xfId="28229"/>
    <cellStyle name="T_Bieu 4.2 A, B KHCTgiong 2011 6 2 3" xfId="28230"/>
    <cellStyle name="T_Bieu 4.2 A, B KHCTgiong 2011 6 2 4" xfId="28231"/>
    <cellStyle name="T_Bieu 4.2 A, B KHCTgiong 2011 6 3" xfId="28232"/>
    <cellStyle name="T_Bieu 4.2 A, B KHCTgiong 2011 6 4" xfId="28233"/>
    <cellStyle name="T_Bieu 4.2 A, B KHCTgiong 2011 7" xfId="5007"/>
    <cellStyle name="T_Bieu 4.2 A, B KHCTgiong 2011 7 2" xfId="28234"/>
    <cellStyle name="T_Bieu 4.2 A, B KHCTgiong 2011 7 2 2" xfId="28235"/>
    <cellStyle name="T_Bieu 4.2 A, B KHCTgiong 2011 7 2 3" xfId="28236"/>
    <cellStyle name="T_Bieu 4.2 A, B KHCTgiong 2011 7 2 4" xfId="28237"/>
    <cellStyle name="T_Bieu 4.2 A, B KHCTgiong 2011 7 3" xfId="28238"/>
    <cellStyle name="T_Bieu 4.2 A, B KHCTgiong 2011 7 4" xfId="28239"/>
    <cellStyle name="T_Bieu 4.2 A, B KHCTgiong 2011 8" xfId="5008"/>
    <cellStyle name="T_Bieu 4.2 A, B KHCTgiong 2011 8 2" xfId="28240"/>
    <cellStyle name="T_Bieu 4.2 A, B KHCTgiong 2011 8 2 2" xfId="28241"/>
    <cellStyle name="T_Bieu 4.2 A, B KHCTgiong 2011 8 2 3" xfId="28242"/>
    <cellStyle name="T_Bieu 4.2 A, B KHCTgiong 2011 8 2 4" xfId="28243"/>
    <cellStyle name="T_Bieu 4.2 A, B KHCTgiong 2011 8 3" xfId="28244"/>
    <cellStyle name="T_Bieu 4.2 A, B KHCTgiong 2011 8 4" xfId="28245"/>
    <cellStyle name="T_Bieu 4.2 A, B KHCTgiong 2011 9" xfId="5009"/>
    <cellStyle name="T_Bieu 4.2 A, B KHCTgiong 2011 9 2" xfId="28246"/>
    <cellStyle name="T_Bieu 4.2 A, B KHCTgiong 2011 9 2 2" xfId="28247"/>
    <cellStyle name="T_Bieu 4.2 A, B KHCTgiong 2011 9 2 3" xfId="28248"/>
    <cellStyle name="T_Bieu 4.2 A, B KHCTgiong 2011 9 2 4" xfId="28249"/>
    <cellStyle name="T_Bieu 4.2 A, B KHCTgiong 2011 9 3" xfId="28250"/>
    <cellStyle name="T_Bieu 4.2 A, B KHCTgiong 2011 9 4" xfId="28251"/>
    <cellStyle name="T_Bieu mau cong trinh khoi cong moi 3-4" xfId="5010"/>
    <cellStyle name="T_Bieu mau cong trinh khoi cong moi 3-4 2" xfId="5011"/>
    <cellStyle name="T_Bieu mau cong trinh khoi cong moi 3-4 2 2" xfId="28252"/>
    <cellStyle name="T_Bieu mau cong trinh khoi cong moi 3-4 2 2 2" xfId="28253"/>
    <cellStyle name="T_Bieu mau cong trinh khoi cong moi 3-4 2 2 3" xfId="28254"/>
    <cellStyle name="T_Bieu mau cong trinh khoi cong moi 3-4 2 2 4" xfId="28255"/>
    <cellStyle name="T_Bieu mau cong trinh khoi cong moi 3-4 2 3" xfId="28256"/>
    <cellStyle name="T_Bieu mau cong trinh khoi cong moi 3-4 2 4" xfId="28257"/>
    <cellStyle name="T_Bieu mau cong trinh khoi cong moi 3-4 3" xfId="28258"/>
    <cellStyle name="T_Bieu mau cong trinh khoi cong moi 3-4 3 2" xfId="28259"/>
    <cellStyle name="T_Bieu mau cong trinh khoi cong moi 3-4 3 3" xfId="28260"/>
    <cellStyle name="T_Bieu mau cong trinh khoi cong moi 3-4 3 4" xfId="28261"/>
    <cellStyle name="T_Bieu mau cong trinh khoi cong moi 3-4 4" xfId="28262"/>
    <cellStyle name="T_Bieu mau cong trinh khoi cong moi 3-4 5" xfId="28263"/>
    <cellStyle name="T_Bieu mau cong trinh khoi cong moi 3-4_!1 1 bao cao giao KH ve HTCMT vung TNB   12-12-2011" xfId="5012"/>
    <cellStyle name="T_Bieu mau cong trinh khoi cong moi 3-4_!1 1 bao cao giao KH ve HTCMT vung TNB   12-12-2011 2" xfId="5013"/>
    <cellStyle name="T_Bieu mau cong trinh khoi cong moi 3-4_!1 1 bao cao giao KH ve HTCMT vung TNB   12-12-2011 2 2" xfId="28264"/>
    <cellStyle name="T_Bieu mau cong trinh khoi cong moi 3-4_!1 1 bao cao giao KH ve HTCMT vung TNB   12-12-2011 2 2 2" xfId="28265"/>
    <cellStyle name="T_Bieu mau cong trinh khoi cong moi 3-4_!1 1 bao cao giao KH ve HTCMT vung TNB   12-12-2011 2 2 3" xfId="28266"/>
    <cellStyle name="T_Bieu mau cong trinh khoi cong moi 3-4_!1 1 bao cao giao KH ve HTCMT vung TNB   12-12-2011 2 2 4" xfId="28267"/>
    <cellStyle name="T_Bieu mau cong trinh khoi cong moi 3-4_!1 1 bao cao giao KH ve HTCMT vung TNB   12-12-2011 2 3" xfId="28268"/>
    <cellStyle name="T_Bieu mau cong trinh khoi cong moi 3-4_!1 1 bao cao giao KH ve HTCMT vung TNB   12-12-2011 2 4" xfId="28269"/>
    <cellStyle name="T_Bieu mau cong trinh khoi cong moi 3-4_!1 1 bao cao giao KH ve HTCMT vung TNB   12-12-2011 3" xfId="28270"/>
    <cellStyle name="T_Bieu mau cong trinh khoi cong moi 3-4_!1 1 bao cao giao KH ve HTCMT vung TNB   12-12-2011 3 2" xfId="28271"/>
    <cellStyle name="T_Bieu mau cong trinh khoi cong moi 3-4_!1 1 bao cao giao KH ve HTCMT vung TNB   12-12-2011 3 3" xfId="28272"/>
    <cellStyle name="T_Bieu mau cong trinh khoi cong moi 3-4_!1 1 bao cao giao KH ve HTCMT vung TNB   12-12-2011 3 4" xfId="28273"/>
    <cellStyle name="T_Bieu mau cong trinh khoi cong moi 3-4_!1 1 bao cao giao KH ve HTCMT vung TNB   12-12-2011 4" xfId="28274"/>
    <cellStyle name="T_Bieu mau cong trinh khoi cong moi 3-4_!1 1 bao cao giao KH ve HTCMT vung TNB   12-12-2011 5" xfId="28275"/>
    <cellStyle name="T_Bieu mau cong trinh khoi cong moi 3-4_KH TPCP vung TNB (03-1-2012)" xfId="5014"/>
    <cellStyle name="T_Bieu mau cong trinh khoi cong moi 3-4_KH TPCP vung TNB (03-1-2012) 2" xfId="5015"/>
    <cellStyle name="T_Bieu mau cong trinh khoi cong moi 3-4_KH TPCP vung TNB (03-1-2012) 2 2" xfId="28276"/>
    <cellStyle name="T_Bieu mau cong trinh khoi cong moi 3-4_KH TPCP vung TNB (03-1-2012) 2 2 2" xfId="28277"/>
    <cellStyle name="T_Bieu mau cong trinh khoi cong moi 3-4_KH TPCP vung TNB (03-1-2012) 2 2 3" xfId="28278"/>
    <cellStyle name="T_Bieu mau cong trinh khoi cong moi 3-4_KH TPCP vung TNB (03-1-2012) 2 2 4" xfId="28279"/>
    <cellStyle name="T_Bieu mau cong trinh khoi cong moi 3-4_KH TPCP vung TNB (03-1-2012) 2 3" xfId="28280"/>
    <cellStyle name="T_Bieu mau cong trinh khoi cong moi 3-4_KH TPCP vung TNB (03-1-2012) 2 4" xfId="28281"/>
    <cellStyle name="T_Bieu mau cong trinh khoi cong moi 3-4_KH TPCP vung TNB (03-1-2012) 3" xfId="28282"/>
    <cellStyle name="T_Bieu mau cong trinh khoi cong moi 3-4_KH TPCP vung TNB (03-1-2012) 3 2" xfId="28283"/>
    <cellStyle name="T_Bieu mau cong trinh khoi cong moi 3-4_KH TPCP vung TNB (03-1-2012) 3 3" xfId="28284"/>
    <cellStyle name="T_Bieu mau cong trinh khoi cong moi 3-4_KH TPCP vung TNB (03-1-2012) 3 4" xfId="28285"/>
    <cellStyle name="T_Bieu mau cong trinh khoi cong moi 3-4_KH TPCP vung TNB (03-1-2012) 4" xfId="28286"/>
    <cellStyle name="T_Bieu mau cong trinh khoi cong moi 3-4_KH TPCP vung TNB (03-1-2012) 5" xfId="28287"/>
    <cellStyle name="T_Bieu mau danh muc du an thuoc CTMTQG nam 2008" xfId="5016"/>
    <cellStyle name="T_Bieu mau danh muc du an thuoc CTMTQG nam 2008 2" xfId="5017"/>
    <cellStyle name="T_Bieu mau danh muc du an thuoc CTMTQG nam 2008 2 2" xfId="28288"/>
    <cellStyle name="T_Bieu mau danh muc du an thuoc CTMTQG nam 2008 2 2 2" xfId="28289"/>
    <cellStyle name="T_Bieu mau danh muc du an thuoc CTMTQG nam 2008 2 2 3" xfId="28290"/>
    <cellStyle name="T_Bieu mau danh muc du an thuoc CTMTQG nam 2008 2 2 4" xfId="28291"/>
    <cellStyle name="T_Bieu mau danh muc du an thuoc CTMTQG nam 2008 2 3" xfId="28292"/>
    <cellStyle name="T_Bieu mau danh muc du an thuoc CTMTQG nam 2008 2 4" xfId="28293"/>
    <cellStyle name="T_Bieu mau danh muc du an thuoc CTMTQG nam 2008 2 5" xfId="62845"/>
    <cellStyle name="T_Bieu mau danh muc du an thuoc CTMTQG nam 2008 3" xfId="28294"/>
    <cellStyle name="T_Bieu mau danh muc du an thuoc CTMTQG nam 2008 3 2" xfId="28295"/>
    <cellStyle name="T_Bieu mau danh muc du an thuoc CTMTQG nam 2008 3 3" xfId="28296"/>
    <cellStyle name="T_Bieu mau danh muc du an thuoc CTMTQG nam 2008 3 4" xfId="28297"/>
    <cellStyle name="T_Bieu mau danh muc du an thuoc CTMTQG nam 2008 4" xfId="28298"/>
    <cellStyle name="T_Bieu mau danh muc du an thuoc CTMTQG nam 2008 4 2" xfId="62846"/>
    <cellStyle name="T_Bieu mau danh muc du an thuoc CTMTQG nam 2008 5" xfId="28299"/>
    <cellStyle name="T_Bieu mau danh muc du an thuoc CTMTQG nam 2008 6" xfId="62847"/>
    <cellStyle name="T_Bieu mau danh muc du an thuoc CTMTQG nam 2008_!1 1 bao cao giao KH ve HTCMT vung TNB   12-12-2011" xfId="5018"/>
    <cellStyle name="T_Bieu mau danh muc du an thuoc CTMTQG nam 2008_!1 1 bao cao giao KH ve HTCMT vung TNB   12-12-2011 2" xfId="5019"/>
    <cellStyle name="T_Bieu mau danh muc du an thuoc CTMTQG nam 2008_!1 1 bao cao giao KH ve HTCMT vung TNB   12-12-2011 2 2" xfId="28300"/>
    <cellStyle name="T_Bieu mau danh muc du an thuoc CTMTQG nam 2008_!1 1 bao cao giao KH ve HTCMT vung TNB   12-12-2011 2 2 2" xfId="28301"/>
    <cellStyle name="T_Bieu mau danh muc du an thuoc CTMTQG nam 2008_!1 1 bao cao giao KH ve HTCMT vung TNB   12-12-2011 2 2 3" xfId="28302"/>
    <cellStyle name="T_Bieu mau danh muc du an thuoc CTMTQG nam 2008_!1 1 bao cao giao KH ve HTCMT vung TNB   12-12-2011 2 2 4" xfId="28303"/>
    <cellStyle name="T_Bieu mau danh muc du an thuoc CTMTQG nam 2008_!1 1 bao cao giao KH ve HTCMT vung TNB   12-12-2011 2 3" xfId="28304"/>
    <cellStyle name="T_Bieu mau danh muc du an thuoc CTMTQG nam 2008_!1 1 bao cao giao KH ve HTCMT vung TNB   12-12-2011 2 4" xfId="28305"/>
    <cellStyle name="T_Bieu mau danh muc du an thuoc CTMTQG nam 2008_!1 1 bao cao giao KH ve HTCMT vung TNB   12-12-2011 3" xfId="28306"/>
    <cellStyle name="T_Bieu mau danh muc du an thuoc CTMTQG nam 2008_!1 1 bao cao giao KH ve HTCMT vung TNB   12-12-2011 3 2" xfId="28307"/>
    <cellStyle name="T_Bieu mau danh muc du an thuoc CTMTQG nam 2008_!1 1 bao cao giao KH ve HTCMT vung TNB   12-12-2011 3 3" xfId="28308"/>
    <cellStyle name="T_Bieu mau danh muc du an thuoc CTMTQG nam 2008_!1 1 bao cao giao KH ve HTCMT vung TNB   12-12-2011 3 4" xfId="28309"/>
    <cellStyle name="T_Bieu mau danh muc du an thuoc CTMTQG nam 2008_!1 1 bao cao giao KH ve HTCMT vung TNB   12-12-2011 4" xfId="28310"/>
    <cellStyle name="T_Bieu mau danh muc du an thuoc CTMTQG nam 2008_!1 1 bao cao giao KH ve HTCMT vung TNB   12-12-2011 5" xfId="28311"/>
    <cellStyle name="T_Bieu mau danh muc du an thuoc CTMTQG nam 2008_KH TPCP vung TNB (03-1-2012)" xfId="5020"/>
    <cellStyle name="T_Bieu mau danh muc du an thuoc CTMTQG nam 2008_KH TPCP vung TNB (03-1-2012) 2" xfId="5021"/>
    <cellStyle name="T_Bieu mau danh muc du an thuoc CTMTQG nam 2008_KH TPCP vung TNB (03-1-2012) 2 2" xfId="28312"/>
    <cellStyle name="T_Bieu mau danh muc du an thuoc CTMTQG nam 2008_KH TPCP vung TNB (03-1-2012) 2 2 2" xfId="28313"/>
    <cellStyle name="T_Bieu mau danh muc du an thuoc CTMTQG nam 2008_KH TPCP vung TNB (03-1-2012) 2 2 3" xfId="28314"/>
    <cellStyle name="T_Bieu mau danh muc du an thuoc CTMTQG nam 2008_KH TPCP vung TNB (03-1-2012) 2 2 4" xfId="28315"/>
    <cellStyle name="T_Bieu mau danh muc du an thuoc CTMTQG nam 2008_KH TPCP vung TNB (03-1-2012) 2 3" xfId="28316"/>
    <cellStyle name="T_Bieu mau danh muc du an thuoc CTMTQG nam 2008_KH TPCP vung TNB (03-1-2012) 2 4" xfId="28317"/>
    <cellStyle name="T_Bieu mau danh muc du an thuoc CTMTQG nam 2008_KH TPCP vung TNB (03-1-2012) 3" xfId="28318"/>
    <cellStyle name="T_Bieu mau danh muc du an thuoc CTMTQG nam 2008_KH TPCP vung TNB (03-1-2012) 3 2" xfId="28319"/>
    <cellStyle name="T_Bieu mau danh muc du an thuoc CTMTQG nam 2008_KH TPCP vung TNB (03-1-2012) 3 3" xfId="28320"/>
    <cellStyle name="T_Bieu mau danh muc du an thuoc CTMTQG nam 2008_KH TPCP vung TNB (03-1-2012) 3 4" xfId="28321"/>
    <cellStyle name="T_Bieu mau danh muc du an thuoc CTMTQG nam 2008_KH TPCP vung TNB (03-1-2012) 4" xfId="28322"/>
    <cellStyle name="T_Bieu mau danh muc du an thuoc CTMTQG nam 2008_KH TPCP vung TNB (03-1-2012) 5" xfId="28323"/>
    <cellStyle name="T_Bieu tong hop nhu cau ung 2011 da chon loc -Mien nui" xfId="5022"/>
    <cellStyle name="T_Bieu tong hop nhu cau ung 2011 da chon loc -Mien nui 2" xfId="5023"/>
    <cellStyle name="T_Bieu tong hop nhu cau ung 2011 da chon loc -Mien nui 2 2" xfId="28324"/>
    <cellStyle name="T_Bieu tong hop nhu cau ung 2011 da chon loc -Mien nui 2 2 2" xfId="28325"/>
    <cellStyle name="T_Bieu tong hop nhu cau ung 2011 da chon loc -Mien nui 2 2 3" xfId="28326"/>
    <cellStyle name="T_Bieu tong hop nhu cau ung 2011 da chon loc -Mien nui 2 2 4" xfId="28327"/>
    <cellStyle name="T_Bieu tong hop nhu cau ung 2011 da chon loc -Mien nui 2 3" xfId="28328"/>
    <cellStyle name="T_Bieu tong hop nhu cau ung 2011 da chon loc -Mien nui 2 4" xfId="28329"/>
    <cellStyle name="T_Bieu tong hop nhu cau ung 2011 da chon loc -Mien nui 2 5" xfId="62848"/>
    <cellStyle name="T_Bieu tong hop nhu cau ung 2011 da chon loc -Mien nui 3" xfId="28330"/>
    <cellStyle name="T_Bieu tong hop nhu cau ung 2011 da chon loc -Mien nui 3 2" xfId="28331"/>
    <cellStyle name="T_Bieu tong hop nhu cau ung 2011 da chon loc -Mien nui 3 3" xfId="28332"/>
    <cellStyle name="T_Bieu tong hop nhu cau ung 2011 da chon loc -Mien nui 3 4" xfId="28333"/>
    <cellStyle name="T_Bieu tong hop nhu cau ung 2011 da chon loc -Mien nui 4" xfId="28334"/>
    <cellStyle name="T_Bieu tong hop nhu cau ung 2011 da chon loc -Mien nui 4 2" xfId="62849"/>
    <cellStyle name="T_Bieu tong hop nhu cau ung 2011 da chon loc -Mien nui 5" xfId="28335"/>
    <cellStyle name="T_Bieu tong hop nhu cau ung 2011 da chon loc -Mien nui 6" xfId="62850"/>
    <cellStyle name="T_Bieu tong hop nhu cau ung 2011 da chon loc -Mien nui_!1 1 bao cao giao KH ve HTCMT vung TNB   12-12-2011" xfId="5024"/>
    <cellStyle name="T_Bieu tong hop nhu cau ung 2011 da chon loc -Mien nui_!1 1 bao cao giao KH ve HTCMT vung TNB   12-12-2011 2" xfId="5025"/>
    <cellStyle name="T_Bieu tong hop nhu cau ung 2011 da chon loc -Mien nui_!1 1 bao cao giao KH ve HTCMT vung TNB   12-12-2011 2 2" xfId="28336"/>
    <cellStyle name="T_Bieu tong hop nhu cau ung 2011 da chon loc -Mien nui_!1 1 bao cao giao KH ve HTCMT vung TNB   12-12-2011 2 2 2" xfId="28337"/>
    <cellStyle name="T_Bieu tong hop nhu cau ung 2011 da chon loc -Mien nui_!1 1 bao cao giao KH ve HTCMT vung TNB   12-12-2011 2 2 3" xfId="28338"/>
    <cellStyle name="T_Bieu tong hop nhu cau ung 2011 da chon loc -Mien nui_!1 1 bao cao giao KH ve HTCMT vung TNB   12-12-2011 2 2 4" xfId="28339"/>
    <cellStyle name="T_Bieu tong hop nhu cau ung 2011 da chon loc -Mien nui_!1 1 bao cao giao KH ve HTCMT vung TNB   12-12-2011 2 3" xfId="28340"/>
    <cellStyle name="T_Bieu tong hop nhu cau ung 2011 da chon loc -Mien nui_!1 1 bao cao giao KH ve HTCMT vung TNB   12-12-2011 2 4" xfId="28341"/>
    <cellStyle name="T_Bieu tong hop nhu cau ung 2011 da chon loc -Mien nui_!1 1 bao cao giao KH ve HTCMT vung TNB   12-12-2011 3" xfId="28342"/>
    <cellStyle name="T_Bieu tong hop nhu cau ung 2011 da chon loc -Mien nui_!1 1 bao cao giao KH ve HTCMT vung TNB   12-12-2011 3 2" xfId="28343"/>
    <cellStyle name="T_Bieu tong hop nhu cau ung 2011 da chon loc -Mien nui_!1 1 bao cao giao KH ve HTCMT vung TNB   12-12-2011 3 3" xfId="28344"/>
    <cellStyle name="T_Bieu tong hop nhu cau ung 2011 da chon loc -Mien nui_!1 1 bao cao giao KH ve HTCMT vung TNB   12-12-2011 3 4" xfId="28345"/>
    <cellStyle name="T_Bieu tong hop nhu cau ung 2011 da chon loc -Mien nui_!1 1 bao cao giao KH ve HTCMT vung TNB   12-12-2011 4" xfId="28346"/>
    <cellStyle name="T_Bieu tong hop nhu cau ung 2011 da chon loc -Mien nui_!1 1 bao cao giao KH ve HTCMT vung TNB   12-12-2011 5" xfId="28347"/>
    <cellStyle name="T_Bieu tong hop nhu cau ung 2011 da chon loc -Mien nui_KH TPCP vung TNB (03-1-2012)" xfId="5026"/>
    <cellStyle name="T_Bieu tong hop nhu cau ung 2011 da chon loc -Mien nui_KH TPCP vung TNB (03-1-2012) 2" xfId="5027"/>
    <cellStyle name="T_Bieu tong hop nhu cau ung 2011 da chon loc -Mien nui_KH TPCP vung TNB (03-1-2012) 2 2" xfId="28348"/>
    <cellStyle name="T_Bieu tong hop nhu cau ung 2011 da chon loc -Mien nui_KH TPCP vung TNB (03-1-2012) 2 2 2" xfId="28349"/>
    <cellStyle name="T_Bieu tong hop nhu cau ung 2011 da chon loc -Mien nui_KH TPCP vung TNB (03-1-2012) 2 2 3" xfId="28350"/>
    <cellStyle name="T_Bieu tong hop nhu cau ung 2011 da chon loc -Mien nui_KH TPCP vung TNB (03-1-2012) 2 2 4" xfId="28351"/>
    <cellStyle name="T_Bieu tong hop nhu cau ung 2011 da chon loc -Mien nui_KH TPCP vung TNB (03-1-2012) 2 3" xfId="28352"/>
    <cellStyle name="T_Bieu tong hop nhu cau ung 2011 da chon loc -Mien nui_KH TPCP vung TNB (03-1-2012) 2 4" xfId="28353"/>
    <cellStyle name="T_Bieu tong hop nhu cau ung 2011 da chon loc -Mien nui_KH TPCP vung TNB (03-1-2012) 3" xfId="28354"/>
    <cellStyle name="T_Bieu tong hop nhu cau ung 2011 da chon loc -Mien nui_KH TPCP vung TNB (03-1-2012) 3 2" xfId="28355"/>
    <cellStyle name="T_Bieu tong hop nhu cau ung 2011 da chon loc -Mien nui_KH TPCP vung TNB (03-1-2012) 3 3" xfId="28356"/>
    <cellStyle name="T_Bieu tong hop nhu cau ung 2011 da chon loc -Mien nui_KH TPCP vung TNB (03-1-2012) 3 4" xfId="28357"/>
    <cellStyle name="T_Bieu tong hop nhu cau ung 2011 da chon loc -Mien nui_KH TPCP vung TNB (03-1-2012) 4" xfId="28358"/>
    <cellStyle name="T_Bieu tong hop nhu cau ung 2011 da chon loc -Mien nui_KH TPCP vung TNB (03-1-2012) 5" xfId="28359"/>
    <cellStyle name="T_Bieu3ODA" xfId="5028"/>
    <cellStyle name="T_Bieu3ODA 2" xfId="5029"/>
    <cellStyle name="T_Bieu3ODA 2 2" xfId="28360"/>
    <cellStyle name="T_Bieu3ODA 2 2 2" xfId="28361"/>
    <cellStyle name="T_Bieu3ODA 2 2 3" xfId="28362"/>
    <cellStyle name="T_Bieu3ODA 2 2 4" xfId="28363"/>
    <cellStyle name="T_Bieu3ODA 2 3" xfId="28364"/>
    <cellStyle name="T_Bieu3ODA 2 4" xfId="28365"/>
    <cellStyle name="T_Bieu3ODA 3" xfId="28366"/>
    <cellStyle name="T_Bieu3ODA 3 2" xfId="28367"/>
    <cellStyle name="T_Bieu3ODA 3 3" xfId="28368"/>
    <cellStyle name="T_Bieu3ODA 3 4" xfId="28369"/>
    <cellStyle name="T_Bieu3ODA 4" xfId="28370"/>
    <cellStyle name="T_Bieu3ODA 5" xfId="28371"/>
    <cellStyle name="T_Bieu3ODA_!1 1 bao cao giao KH ve HTCMT vung TNB   12-12-2011" xfId="5030"/>
    <cellStyle name="T_Bieu3ODA_!1 1 bao cao giao KH ve HTCMT vung TNB   12-12-2011 2" xfId="5031"/>
    <cellStyle name="T_Bieu3ODA_!1 1 bao cao giao KH ve HTCMT vung TNB   12-12-2011 2 2" xfId="28372"/>
    <cellStyle name="T_Bieu3ODA_!1 1 bao cao giao KH ve HTCMT vung TNB   12-12-2011 2 2 2" xfId="28373"/>
    <cellStyle name="T_Bieu3ODA_!1 1 bao cao giao KH ve HTCMT vung TNB   12-12-2011 2 2 3" xfId="28374"/>
    <cellStyle name="T_Bieu3ODA_!1 1 bao cao giao KH ve HTCMT vung TNB   12-12-2011 2 2 4" xfId="28375"/>
    <cellStyle name="T_Bieu3ODA_!1 1 bao cao giao KH ve HTCMT vung TNB   12-12-2011 2 3" xfId="28376"/>
    <cellStyle name="T_Bieu3ODA_!1 1 bao cao giao KH ve HTCMT vung TNB   12-12-2011 2 4" xfId="28377"/>
    <cellStyle name="T_Bieu3ODA_!1 1 bao cao giao KH ve HTCMT vung TNB   12-12-2011 3" xfId="28378"/>
    <cellStyle name="T_Bieu3ODA_!1 1 bao cao giao KH ve HTCMT vung TNB   12-12-2011 3 2" xfId="28379"/>
    <cellStyle name="T_Bieu3ODA_!1 1 bao cao giao KH ve HTCMT vung TNB   12-12-2011 3 3" xfId="28380"/>
    <cellStyle name="T_Bieu3ODA_!1 1 bao cao giao KH ve HTCMT vung TNB   12-12-2011 3 4" xfId="28381"/>
    <cellStyle name="T_Bieu3ODA_!1 1 bao cao giao KH ve HTCMT vung TNB   12-12-2011 4" xfId="28382"/>
    <cellStyle name="T_Bieu3ODA_!1 1 bao cao giao KH ve HTCMT vung TNB   12-12-2011 5" xfId="28383"/>
    <cellStyle name="T_Bieu3ODA_1" xfId="5032"/>
    <cellStyle name="T_Bieu3ODA_1 2" xfId="5033"/>
    <cellStyle name="T_Bieu3ODA_1 2 2" xfId="28384"/>
    <cellStyle name="T_Bieu3ODA_1 2 2 2" xfId="28385"/>
    <cellStyle name="T_Bieu3ODA_1 2 2 3" xfId="28386"/>
    <cellStyle name="T_Bieu3ODA_1 2 2 4" xfId="28387"/>
    <cellStyle name="T_Bieu3ODA_1 2 3" xfId="28388"/>
    <cellStyle name="T_Bieu3ODA_1 2 4" xfId="28389"/>
    <cellStyle name="T_Bieu3ODA_1 3" xfId="28390"/>
    <cellStyle name="T_Bieu3ODA_1 3 2" xfId="28391"/>
    <cellStyle name="T_Bieu3ODA_1 3 3" xfId="28392"/>
    <cellStyle name="T_Bieu3ODA_1 3 4" xfId="28393"/>
    <cellStyle name="T_Bieu3ODA_1 4" xfId="28394"/>
    <cellStyle name="T_Bieu3ODA_1 5" xfId="28395"/>
    <cellStyle name="T_Bieu3ODA_1_!1 1 bao cao giao KH ve HTCMT vung TNB   12-12-2011" xfId="5034"/>
    <cellStyle name="T_Bieu3ODA_1_!1 1 bao cao giao KH ve HTCMT vung TNB   12-12-2011 2" xfId="5035"/>
    <cellStyle name="T_Bieu3ODA_1_!1 1 bao cao giao KH ve HTCMT vung TNB   12-12-2011 2 2" xfId="28396"/>
    <cellStyle name="T_Bieu3ODA_1_!1 1 bao cao giao KH ve HTCMT vung TNB   12-12-2011 2 2 2" xfId="28397"/>
    <cellStyle name="T_Bieu3ODA_1_!1 1 bao cao giao KH ve HTCMT vung TNB   12-12-2011 2 2 2 2" xfId="28398"/>
    <cellStyle name="T_Bieu3ODA_1_!1 1 bao cao giao KH ve HTCMT vung TNB   12-12-2011 2 2 2 2 2" xfId="28399"/>
    <cellStyle name="T_Bieu3ODA_1_!1 1 bao cao giao KH ve HTCMT vung TNB   12-12-2011 2 2 2 3" xfId="28400"/>
    <cellStyle name="T_Bieu3ODA_1_!1 1 bao cao giao KH ve HTCMT vung TNB   12-12-2011 2 2 3" xfId="28401"/>
    <cellStyle name="T_Bieu3ODA_1_!1 1 bao cao giao KH ve HTCMT vung TNB   12-12-2011 2 2 3 2" xfId="28402"/>
    <cellStyle name="T_Bieu3ODA_1_!1 1 bao cao giao KH ve HTCMT vung TNB   12-12-2011 2 2 4" xfId="28403"/>
    <cellStyle name="T_Bieu3ODA_1_!1 1 bao cao giao KH ve HTCMT vung TNB   12-12-2011 2 3" xfId="28404"/>
    <cellStyle name="T_Bieu3ODA_1_!1 1 bao cao giao KH ve HTCMT vung TNB   12-12-2011 2 3 2" xfId="28405"/>
    <cellStyle name="T_Bieu3ODA_1_!1 1 bao cao giao KH ve HTCMT vung TNB   12-12-2011 2 3 2 2" xfId="28406"/>
    <cellStyle name="T_Bieu3ODA_1_!1 1 bao cao giao KH ve HTCMT vung TNB   12-12-2011 2 3 2 2 2" xfId="28407"/>
    <cellStyle name="T_Bieu3ODA_1_!1 1 bao cao giao KH ve HTCMT vung TNB   12-12-2011 2 3 2 3" xfId="28408"/>
    <cellStyle name="T_Bieu3ODA_1_!1 1 bao cao giao KH ve HTCMT vung TNB   12-12-2011 2 3 3" xfId="28409"/>
    <cellStyle name="T_Bieu3ODA_1_!1 1 bao cao giao KH ve HTCMT vung TNB   12-12-2011 2 3 3 2" xfId="28410"/>
    <cellStyle name="T_Bieu3ODA_1_!1 1 bao cao giao KH ve HTCMT vung TNB   12-12-2011 2 3 4" xfId="28411"/>
    <cellStyle name="T_Bieu3ODA_1_!1 1 bao cao giao KH ve HTCMT vung TNB   12-12-2011 2 4" xfId="28412"/>
    <cellStyle name="T_Bieu3ODA_1_!1 1 bao cao giao KH ve HTCMT vung TNB   12-12-2011 2 4 2" xfId="28413"/>
    <cellStyle name="T_Bieu3ODA_1_!1 1 bao cao giao KH ve HTCMT vung TNB   12-12-2011 2 4 2 2" xfId="28414"/>
    <cellStyle name="T_Bieu3ODA_1_!1 1 bao cao giao KH ve HTCMT vung TNB   12-12-2011 2 4 3" xfId="28415"/>
    <cellStyle name="T_Bieu3ODA_1_!1 1 bao cao giao KH ve HTCMT vung TNB   12-12-2011 2 5" xfId="28416"/>
    <cellStyle name="T_Bieu3ODA_1_!1 1 bao cao giao KH ve HTCMT vung TNB   12-12-2011 2 5 2" xfId="28417"/>
    <cellStyle name="T_Bieu3ODA_1_!1 1 bao cao giao KH ve HTCMT vung TNB   12-12-2011 2 6" xfId="28418"/>
    <cellStyle name="T_Bieu3ODA_1_!1 1 bao cao giao KH ve HTCMT vung TNB   12-12-2011 2 7" xfId="28419"/>
    <cellStyle name="T_Bieu3ODA_1_!1 1 bao cao giao KH ve HTCMT vung TNB   12-12-2011 3" xfId="28420"/>
    <cellStyle name="T_Bieu3ODA_1_!1 1 bao cao giao KH ve HTCMT vung TNB   12-12-2011 3 2" xfId="28421"/>
    <cellStyle name="T_Bieu3ODA_1_!1 1 bao cao giao KH ve HTCMT vung TNB   12-12-2011 3 3" xfId="28422"/>
    <cellStyle name="T_Bieu3ODA_1_!1 1 bao cao giao KH ve HTCMT vung TNB   12-12-2011 3 4" xfId="28423"/>
    <cellStyle name="T_Bieu3ODA_1_!1 1 bao cao giao KH ve HTCMT vung TNB   12-12-2011 4" xfId="28424"/>
    <cellStyle name="T_Bieu3ODA_1_!1 1 bao cao giao KH ve HTCMT vung TNB   12-12-2011 5" xfId="28425"/>
    <cellStyle name="T_Bieu3ODA_1_KH TPCP vung TNB (03-1-2012)" xfId="5036"/>
    <cellStyle name="T_Bieu3ODA_1_KH TPCP vung TNB (03-1-2012) 2" xfId="5037"/>
    <cellStyle name="T_Bieu3ODA_1_KH TPCP vung TNB (03-1-2012) 2 2" xfId="28426"/>
    <cellStyle name="T_Bieu3ODA_1_KH TPCP vung TNB (03-1-2012) 2 2 2" xfId="28427"/>
    <cellStyle name="T_Bieu3ODA_1_KH TPCP vung TNB (03-1-2012) 2 2 2 2" xfId="28428"/>
    <cellStyle name="T_Bieu3ODA_1_KH TPCP vung TNB (03-1-2012) 2 2 2 2 2" xfId="28429"/>
    <cellStyle name="T_Bieu3ODA_1_KH TPCP vung TNB (03-1-2012) 2 2 2 3" xfId="28430"/>
    <cellStyle name="T_Bieu3ODA_1_KH TPCP vung TNB (03-1-2012) 2 2 3" xfId="28431"/>
    <cellStyle name="T_Bieu3ODA_1_KH TPCP vung TNB (03-1-2012) 2 2 3 2" xfId="28432"/>
    <cellStyle name="T_Bieu3ODA_1_KH TPCP vung TNB (03-1-2012) 2 2 4" xfId="28433"/>
    <cellStyle name="T_Bieu3ODA_1_KH TPCP vung TNB (03-1-2012) 2 3" xfId="28434"/>
    <cellStyle name="T_Bieu3ODA_1_KH TPCP vung TNB (03-1-2012) 2 3 2" xfId="28435"/>
    <cellStyle name="T_Bieu3ODA_1_KH TPCP vung TNB (03-1-2012) 2 3 2 2" xfId="28436"/>
    <cellStyle name="T_Bieu3ODA_1_KH TPCP vung TNB (03-1-2012) 2 3 2 2 2" xfId="28437"/>
    <cellStyle name="T_Bieu3ODA_1_KH TPCP vung TNB (03-1-2012) 2 3 2 3" xfId="28438"/>
    <cellStyle name="T_Bieu3ODA_1_KH TPCP vung TNB (03-1-2012) 2 3 3" xfId="28439"/>
    <cellStyle name="T_Bieu3ODA_1_KH TPCP vung TNB (03-1-2012) 2 3 3 2" xfId="28440"/>
    <cellStyle name="T_Bieu3ODA_1_KH TPCP vung TNB (03-1-2012) 2 3 4" xfId="28441"/>
    <cellStyle name="T_Bieu3ODA_1_KH TPCP vung TNB (03-1-2012) 2 4" xfId="28442"/>
    <cellStyle name="T_Bieu3ODA_1_KH TPCP vung TNB (03-1-2012) 2 4 2" xfId="28443"/>
    <cellStyle name="T_Bieu3ODA_1_KH TPCP vung TNB (03-1-2012) 2 4 2 2" xfId="28444"/>
    <cellStyle name="T_Bieu3ODA_1_KH TPCP vung TNB (03-1-2012) 2 4 3" xfId="28445"/>
    <cellStyle name="T_Bieu3ODA_1_KH TPCP vung TNB (03-1-2012) 2 5" xfId="28446"/>
    <cellStyle name="T_Bieu3ODA_1_KH TPCP vung TNB (03-1-2012) 2 5 2" xfId="28447"/>
    <cellStyle name="T_Bieu3ODA_1_KH TPCP vung TNB (03-1-2012) 2 6" xfId="28448"/>
    <cellStyle name="T_Bieu3ODA_1_KH TPCP vung TNB (03-1-2012) 2 7" xfId="28449"/>
    <cellStyle name="T_Bieu3ODA_1_KH TPCP vung TNB (03-1-2012) 3" xfId="28450"/>
    <cellStyle name="T_Bieu3ODA_1_KH TPCP vung TNB (03-1-2012) 3 2" xfId="28451"/>
    <cellStyle name="T_Bieu3ODA_1_KH TPCP vung TNB (03-1-2012) 3 2 2" xfId="28452"/>
    <cellStyle name="T_Bieu3ODA_1_KH TPCP vung TNB (03-1-2012) 3 2 2 2" xfId="28453"/>
    <cellStyle name="T_Bieu3ODA_1_KH TPCP vung TNB (03-1-2012) 3 2 3" xfId="28454"/>
    <cellStyle name="T_Bieu3ODA_1_KH TPCP vung TNB (03-1-2012) 3 3" xfId="28455"/>
    <cellStyle name="T_Bieu3ODA_1_KH TPCP vung TNB (03-1-2012) 3 3 2" xfId="28456"/>
    <cellStyle name="T_Bieu3ODA_1_KH TPCP vung TNB (03-1-2012) 3 4" xfId="28457"/>
    <cellStyle name="T_Bieu3ODA_1_KH TPCP vung TNB (03-1-2012) 4" xfId="28458"/>
    <cellStyle name="T_Bieu3ODA_1_KH TPCP vung TNB (03-1-2012) 4 2" xfId="28459"/>
    <cellStyle name="T_Bieu3ODA_1_KH TPCP vung TNB (03-1-2012) 4 2 2" xfId="28460"/>
    <cellStyle name="T_Bieu3ODA_1_KH TPCP vung TNB (03-1-2012) 4 2 2 2" xfId="28461"/>
    <cellStyle name="T_Bieu3ODA_1_KH TPCP vung TNB (03-1-2012) 4 2 3" xfId="28462"/>
    <cellStyle name="T_Bieu3ODA_1_KH TPCP vung TNB (03-1-2012) 4 3" xfId="28463"/>
    <cellStyle name="T_Bieu3ODA_1_KH TPCP vung TNB (03-1-2012) 4 3 2" xfId="28464"/>
    <cellStyle name="T_Bieu3ODA_1_KH TPCP vung TNB (03-1-2012) 4 4" xfId="28465"/>
    <cellStyle name="T_Bieu3ODA_1_KH TPCP vung TNB (03-1-2012) 5" xfId="28466"/>
    <cellStyle name="T_Bieu3ODA_1_KH TPCP vung TNB (03-1-2012) 5 2" xfId="28467"/>
    <cellStyle name="T_Bieu3ODA_1_KH TPCP vung TNB (03-1-2012) 5 2 2" xfId="28468"/>
    <cellStyle name="T_Bieu3ODA_1_KH TPCP vung TNB (03-1-2012) 5 3" xfId="28469"/>
    <cellStyle name="T_Bieu3ODA_1_KH TPCP vung TNB (03-1-2012) 6" xfId="28470"/>
    <cellStyle name="T_Bieu3ODA_1_KH TPCP vung TNB (03-1-2012) 6 2" xfId="28471"/>
    <cellStyle name="T_Bieu3ODA_1_KH TPCP vung TNB (03-1-2012) 7" xfId="28472"/>
    <cellStyle name="T_Bieu3ODA_1_KH TPCP vung TNB (03-1-2012) 8" xfId="28473"/>
    <cellStyle name="T_Bieu3ODA_KH TPCP vung TNB (03-1-2012)" xfId="5038"/>
    <cellStyle name="T_Bieu3ODA_KH TPCP vung TNB (03-1-2012) 2" xfId="5039"/>
    <cellStyle name="T_Bieu3ODA_KH TPCP vung TNB (03-1-2012) 2 2" xfId="28474"/>
    <cellStyle name="T_Bieu3ODA_KH TPCP vung TNB (03-1-2012) 2 2 2" xfId="28475"/>
    <cellStyle name="T_Bieu3ODA_KH TPCP vung TNB (03-1-2012) 2 2 2 2" xfId="28476"/>
    <cellStyle name="T_Bieu3ODA_KH TPCP vung TNB (03-1-2012) 2 2 2 2 2" xfId="28477"/>
    <cellStyle name="T_Bieu3ODA_KH TPCP vung TNB (03-1-2012) 2 2 2 3" xfId="28478"/>
    <cellStyle name="T_Bieu3ODA_KH TPCP vung TNB (03-1-2012) 2 2 3" xfId="28479"/>
    <cellStyle name="T_Bieu3ODA_KH TPCP vung TNB (03-1-2012) 2 2 3 2" xfId="28480"/>
    <cellStyle name="T_Bieu3ODA_KH TPCP vung TNB (03-1-2012) 2 2 4" xfId="28481"/>
    <cellStyle name="T_Bieu3ODA_KH TPCP vung TNB (03-1-2012) 2 3" xfId="28482"/>
    <cellStyle name="T_Bieu3ODA_KH TPCP vung TNB (03-1-2012) 2 3 2" xfId="28483"/>
    <cellStyle name="T_Bieu3ODA_KH TPCP vung TNB (03-1-2012) 2 3 2 2" xfId="28484"/>
    <cellStyle name="T_Bieu3ODA_KH TPCP vung TNB (03-1-2012) 2 3 2 2 2" xfId="28485"/>
    <cellStyle name="T_Bieu3ODA_KH TPCP vung TNB (03-1-2012) 2 3 2 3" xfId="28486"/>
    <cellStyle name="T_Bieu3ODA_KH TPCP vung TNB (03-1-2012) 2 3 3" xfId="28487"/>
    <cellStyle name="T_Bieu3ODA_KH TPCP vung TNB (03-1-2012) 2 3 3 2" xfId="28488"/>
    <cellStyle name="T_Bieu3ODA_KH TPCP vung TNB (03-1-2012) 2 3 4" xfId="28489"/>
    <cellStyle name="T_Bieu3ODA_KH TPCP vung TNB (03-1-2012) 2 4" xfId="28490"/>
    <cellStyle name="T_Bieu3ODA_KH TPCP vung TNB (03-1-2012) 2 4 2" xfId="28491"/>
    <cellStyle name="T_Bieu3ODA_KH TPCP vung TNB (03-1-2012) 2 4 2 2" xfId="28492"/>
    <cellStyle name="T_Bieu3ODA_KH TPCP vung TNB (03-1-2012) 2 4 3" xfId="28493"/>
    <cellStyle name="T_Bieu3ODA_KH TPCP vung TNB (03-1-2012) 2 5" xfId="28494"/>
    <cellStyle name="T_Bieu3ODA_KH TPCP vung TNB (03-1-2012) 2 5 2" xfId="28495"/>
    <cellStyle name="T_Bieu3ODA_KH TPCP vung TNB (03-1-2012) 2 6" xfId="28496"/>
    <cellStyle name="T_Bieu3ODA_KH TPCP vung TNB (03-1-2012) 2 7" xfId="28497"/>
    <cellStyle name="T_Bieu3ODA_KH TPCP vung TNB (03-1-2012) 3" xfId="28498"/>
    <cellStyle name="T_Bieu3ODA_KH TPCP vung TNB (03-1-2012) 3 2" xfId="28499"/>
    <cellStyle name="T_Bieu3ODA_KH TPCP vung TNB (03-1-2012) 3 2 2" xfId="28500"/>
    <cellStyle name="T_Bieu3ODA_KH TPCP vung TNB (03-1-2012) 3 2 2 2" xfId="28501"/>
    <cellStyle name="T_Bieu3ODA_KH TPCP vung TNB (03-1-2012) 3 2 3" xfId="28502"/>
    <cellStyle name="T_Bieu3ODA_KH TPCP vung TNB (03-1-2012) 3 3" xfId="28503"/>
    <cellStyle name="T_Bieu3ODA_KH TPCP vung TNB (03-1-2012) 3 3 2" xfId="28504"/>
    <cellStyle name="T_Bieu3ODA_KH TPCP vung TNB (03-1-2012) 3 4" xfId="28505"/>
    <cellStyle name="T_Bieu3ODA_KH TPCP vung TNB (03-1-2012) 4" xfId="28506"/>
    <cellStyle name="T_Bieu3ODA_KH TPCP vung TNB (03-1-2012) 4 2" xfId="28507"/>
    <cellStyle name="T_Bieu3ODA_KH TPCP vung TNB (03-1-2012) 4 2 2" xfId="28508"/>
    <cellStyle name="T_Bieu3ODA_KH TPCP vung TNB (03-1-2012) 4 2 2 2" xfId="28509"/>
    <cellStyle name="T_Bieu3ODA_KH TPCP vung TNB (03-1-2012) 4 2 3" xfId="28510"/>
    <cellStyle name="T_Bieu3ODA_KH TPCP vung TNB (03-1-2012) 4 3" xfId="28511"/>
    <cellStyle name="T_Bieu3ODA_KH TPCP vung TNB (03-1-2012) 4 3 2" xfId="28512"/>
    <cellStyle name="T_Bieu3ODA_KH TPCP vung TNB (03-1-2012) 4 4" xfId="28513"/>
    <cellStyle name="T_Bieu3ODA_KH TPCP vung TNB (03-1-2012) 5" xfId="28514"/>
    <cellStyle name="T_Bieu3ODA_KH TPCP vung TNB (03-1-2012) 5 2" xfId="28515"/>
    <cellStyle name="T_Bieu3ODA_KH TPCP vung TNB (03-1-2012) 5 2 2" xfId="28516"/>
    <cellStyle name="T_Bieu3ODA_KH TPCP vung TNB (03-1-2012) 5 3" xfId="28517"/>
    <cellStyle name="T_Bieu3ODA_KH TPCP vung TNB (03-1-2012) 6" xfId="28518"/>
    <cellStyle name="T_Bieu3ODA_KH TPCP vung TNB (03-1-2012) 6 2" xfId="28519"/>
    <cellStyle name="T_Bieu3ODA_KH TPCP vung TNB (03-1-2012) 7" xfId="28520"/>
    <cellStyle name="T_Bieu3ODA_KH TPCP vung TNB (03-1-2012) 8" xfId="28521"/>
    <cellStyle name="T_Bieu4HTMT" xfId="5040"/>
    <cellStyle name="T_Bieu4HTMT 2" xfId="5041"/>
    <cellStyle name="T_Bieu4HTMT 2 2" xfId="28522"/>
    <cellStyle name="T_Bieu4HTMT 2 2 2" xfId="28523"/>
    <cellStyle name="T_Bieu4HTMT 2 2 2 2" xfId="28524"/>
    <cellStyle name="T_Bieu4HTMT 2 2 2 2 2" xfId="28525"/>
    <cellStyle name="T_Bieu4HTMT 2 2 2 3" xfId="28526"/>
    <cellStyle name="T_Bieu4HTMT 2 2 3" xfId="28527"/>
    <cellStyle name="T_Bieu4HTMT 2 2 3 2" xfId="28528"/>
    <cellStyle name="T_Bieu4HTMT 2 2 4" xfId="28529"/>
    <cellStyle name="T_Bieu4HTMT 2 3" xfId="28530"/>
    <cellStyle name="T_Bieu4HTMT 2 3 2" xfId="28531"/>
    <cellStyle name="T_Bieu4HTMT 2 3 2 2" xfId="28532"/>
    <cellStyle name="T_Bieu4HTMT 2 3 2 2 2" xfId="28533"/>
    <cellStyle name="T_Bieu4HTMT 2 3 2 3" xfId="28534"/>
    <cellStyle name="T_Bieu4HTMT 2 3 3" xfId="28535"/>
    <cellStyle name="T_Bieu4HTMT 2 3 3 2" xfId="28536"/>
    <cellStyle name="T_Bieu4HTMT 2 3 4" xfId="28537"/>
    <cellStyle name="T_Bieu4HTMT 2 4" xfId="28538"/>
    <cellStyle name="T_Bieu4HTMT 2 4 2" xfId="28539"/>
    <cellStyle name="T_Bieu4HTMT 2 4 2 2" xfId="28540"/>
    <cellStyle name="T_Bieu4HTMT 2 4 3" xfId="28541"/>
    <cellStyle name="T_Bieu4HTMT 2 5" xfId="28542"/>
    <cellStyle name="T_Bieu4HTMT 2 5 2" xfId="28543"/>
    <cellStyle name="T_Bieu4HTMT 2 6" xfId="28544"/>
    <cellStyle name="T_Bieu4HTMT 2 7" xfId="28545"/>
    <cellStyle name="T_Bieu4HTMT 3" xfId="28546"/>
    <cellStyle name="T_Bieu4HTMT 3 2" xfId="28547"/>
    <cellStyle name="T_Bieu4HTMT 3 2 2" xfId="28548"/>
    <cellStyle name="T_Bieu4HTMT 3 2 2 2" xfId="28549"/>
    <cellStyle name="T_Bieu4HTMT 3 2 3" xfId="28550"/>
    <cellStyle name="T_Bieu4HTMT 3 3" xfId="28551"/>
    <cellStyle name="T_Bieu4HTMT 3 3 2" xfId="28552"/>
    <cellStyle name="T_Bieu4HTMT 3 4" xfId="28553"/>
    <cellStyle name="T_Bieu4HTMT 4" xfId="28554"/>
    <cellStyle name="T_Bieu4HTMT 4 2" xfId="28555"/>
    <cellStyle name="T_Bieu4HTMT 4 2 2" xfId="28556"/>
    <cellStyle name="T_Bieu4HTMT 4 2 2 2" xfId="28557"/>
    <cellStyle name="T_Bieu4HTMT 4 2 3" xfId="28558"/>
    <cellStyle name="T_Bieu4HTMT 4 3" xfId="28559"/>
    <cellStyle name="T_Bieu4HTMT 4 3 2" xfId="28560"/>
    <cellStyle name="T_Bieu4HTMT 4 4" xfId="28561"/>
    <cellStyle name="T_Bieu4HTMT 5" xfId="28562"/>
    <cellStyle name="T_Bieu4HTMT 5 2" xfId="28563"/>
    <cellStyle name="T_Bieu4HTMT 5 2 2" xfId="28564"/>
    <cellStyle name="T_Bieu4HTMT 5 3" xfId="28565"/>
    <cellStyle name="T_Bieu4HTMT 6" xfId="28566"/>
    <cellStyle name="T_Bieu4HTMT 6 2" xfId="28567"/>
    <cellStyle name="T_Bieu4HTMT 7" xfId="28568"/>
    <cellStyle name="T_Bieu4HTMT 8" xfId="28569"/>
    <cellStyle name="T_Bieu4HTMT_!1 1 bao cao giao KH ve HTCMT vung TNB   12-12-2011" xfId="5042"/>
    <cellStyle name="T_Bieu4HTMT_!1 1 bao cao giao KH ve HTCMT vung TNB   12-12-2011 2" xfId="5043"/>
    <cellStyle name="T_Bieu4HTMT_!1 1 bao cao giao KH ve HTCMT vung TNB   12-12-2011 2 2" xfId="28570"/>
    <cellStyle name="T_Bieu4HTMT_!1 1 bao cao giao KH ve HTCMT vung TNB   12-12-2011 2 2 2" xfId="28571"/>
    <cellStyle name="T_Bieu4HTMT_!1 1 bao cao giao KH ve HTCMT vung TNB   12-12-2011 2 2 2 2" xfId="28572"/>
    <cellStyle name="T_Bieu4HTMT_!1 1 bao cao giao KH ve HTCMT vung TNB   12-12-2011 2 2 2 2 2" xfId="28573"/>
    <cellStyle name="T_Bieu4HTMT_!1 1 bao cao giao KH ve HTCMT vung TNB   12-12-2011 2 2 2 3" xfId="28574"/>
    <cellStyle name="T_Bieu4HTMT_!1 1 bao cao giao KH ve HTCMT vung TNB   12-12-2011 2 2 3" xfId="28575"/>
    <cellStyle name="T_Bieu4HTMT_!1 1 bao cao giao KH ve HTCMT vung TNB   12-12-2011 2 2 3 2" xfId="28576"/>
    <cellStyle name="T_Bieu4HTMT_!1 1 bao cao giao KH ve HTCMT vung TNB   12-12-2011 2 2 4" xfId="28577"/>
    <cellStyle name="T_Bieu4HTMT_!1 1 bao cao giao KH ve HTCMT vung TNB   12-12-2011 2 3" xfId="28578"/>
    <cellStyle name="T_Bieu4HTMT_!1 1 bao cao giao KH ve HTCMT vung TNB   12-12-2011 2 3 2" xfId="28579"/>
    <cellStyle name="T_Bieu4HTMT_!1 1 bao cao giao KH ve HTCMT vung TNB   12-12-2011 2 3 2 2" xfId="28580"/>
    <cellStyle name="T_Bieu4HTMT_!1 1 bao cao giao KH ve HTCMT vung TNB   12-12-2011 2 3 2 2 2" xfId="28581"/>
    <cellStyle name="T_Bieu4HTMT_!1 1 bao cao giao KH ve HTCMT vung TNB   12-12-2011 2 3 2 3" xfId="28582"/>
    <cellStyle name="T_Bieu4HTMT_!1 1 bao cao giao KH ve HTCMT vung TNB   12-12-2011 2 3 3" xfId="28583"/>
    <cellStyle name="T_Bieu4HTMT_!1 1 bao cao giao KH ve HTCMT vung TNB   12-12-2011 2 3 3 2" xfId="28584"/>
    <cellStyle name="T_Bieu4HTMT_!1 1 bao cao giao KH ve HTCMT vung TNB   12-12-2011 2 3 4" xfId="28585"/>
    <cellStyle name="T_Bieu4HTMT_!1 1 bao cao giao KH ve HTCMT vung TNB   12-12-2011 2 4" xfId="28586"/>
    <cellStyle name="T_Bieu4HTMT_!1 1 bao cao giao KH ve HTCMT vung TNB   12-12-2011 2 4 2" xfId="28587"/>
    <cellStyle name="T_Bieu4HTMT_!1 1 bao cao giao KH ve HTCMT vung TNB   12-12-2011 2 4 2 2" xfId="28588"/>
    <cellStyle name="T_Bieu4HTMT_!1 1 bao cao giao KH ve HTCMT vung TNB   12-12-2011 2 4 3" xfId="28589"/>
    <cellStyle name="T_Bieu4HTMT_!1 1 bao cao giao KH ve HTCMT vung TNB   12-12-2011 2 5" xfId="28590"/>
    <cellStyle name="T_Bieu4HTMT_!1 1 bao cao giao KH ve HTCMT vung TNB   12-12-2011 2 5 2" xfId="28591"/>
    <cellStyle name="T_Bieu4HTMT_!1 1 bao cao giao KH ve HTCMT vung TNB   12-12-2011 2 6" xfId="28592"/>
    <cellStyle name="T_Bieu4HTMT_!1 1 bao cao giao KH ve HTCMT vung TNB   12-12-2011 2 7" xfId="28593"/>
    <cellStyle name="T_Bieu4HTMT_!1 1 bao cao giao KH ve HTCMT vung TNB   12-12-2011 3" xfId="28594"/>
    <cellStyle name="T_Bieu4HTMT_!1 1 bao cao giao KH ve HTCMT vung TNB   12-12-2011 3 2" xfId="28595"/>
    <cellStyle name="T_Bieu4HTMT_!1 1 bao cao giao KH ve HTCMT vung TNB   12-12-2011 3 2 2" xfId="28596"/>
    <cellStyle name="T_Bieu4HTMT_!1 1 bao cao giao KH ve HTCMT vung TNB   12-12-2011 3 2 2 2" xfId="28597"/>
    <cellStyle name="T_Bieu4HTMT_!1 1 bao cao giao KH ve HTCMT vung TNB   12-12-2011 3 2 3" xfId="28598"/>
    <cellStyle name="T_Bieu4HTMT_!1 1 bao cao giao KH ve HTCMT vung TNB   12-12-2011 3 3" xfId="28599"/>
    <cellStyle name="T_Bieu4HTMT_!1 1 bao cao giao KH ve HTCMT vung TNB   12-12-2011 3 3 2" xfId="28600"/>
    <cellStyle name="T_Bieu4HTMT_!1 1 bao cao giao KH ve HTCMT vung TNB   12-12-2011 3 4" xfId="28601"/>
    <cellStyle name="T_Bieu4HTMT_!1 1 bao cao giao KH ve HTCMT vung TNB   12-12-2011 4" xfId="28602"/>
    <cellStyle name="T_Bieu4HTMT_!1 1 bao cao giao KH ve HTCMT vung TNB   12-12-2011 4 2" xfId="28603"/>
    <cellStyle name="T_Bieu4HTMT_!1 1 bao cao giao KH ve HTCMT vung TNB   12-12-2011 4 2 2" xfId="28604"/>
    <cellStyle name="T_Bieu4HTMT_!1 1 bao cao giao KH ve HTCMT vung TNB   12-12-2011 4 2 2 2" xfId="28605"/>
    <cellStyle name="T_Bieu4HTMT_!1 1 bao cao giao KH ve HTCMT vung TNB   12-12-2011 4 2 3" xfId="28606"/>
    <cellStyle name="T_Bieu4HTMT_!1 1 bao cao giao KH ve HTCMT vung TNB   12-12-2011 4 3" xfId="28607"/>
    <cellStyle name="T_Bieu4HTMT_!1 1 bao cao giao KH ve HTCMT vung TNB   12-12-2011 4 3 2" xfId="28608"/>
    <cellStyle name="T_Bieu4HTMT_!1 1 bao cao giao KH ve HTCMT vung TNB   12-12-2011 4 4" xfId="28609"/>
    <cellStyle name="T_Bieu4HTMT_!1 1 bao cao giao KH ve HTCMT vung TNB   12-12-2011 5" xfId="28610"/>
    <cellStyle name="T_Bieu4HTMT_!1 1 bao cao giao KH ve HTCMT vung TNB   12-12-2011 5 2" xfId="28611"/>
    <cellStyle name="T_Bieu4HTMT_!1 1 bao cao giao KH ve HTCMT vung TNB   12-12-2011 5 2 2" xfId="28612"/>
    <cellStyle name="T_Bieu4HTMT_!1 1 bao cao giao KH ve HTCMT vung TNB   12-12-2011 5 3" xfId="28613"/>
    <cellStyle name="T_Bieu4HTMT_!1 1 bao cao giao KH ve HTCMT vung TNB   12-12-2011 6" xfId="28614"/>
    <cellStyle name="T_Bieu4HTMT_!1 1 bao cao giao KH ve HTCMT vung TNB   12-12-2011 6 2" xfId="28615"/>
    <cellStyle name="T_Bieu4HTMT_!1 1 bao cao giao KH ve HTCMT vung TNB   12-12-2011 7" xfId="28616"/>
    <cellStyle name="T_Bieu4HTMT_!1 1 bao cao giao KH ve HTCMT vung TNB   12-12-2011 8" xfId="28617"/>
    <cellStyle name="T_Bieu4HTMT_KH TPCP vung TNB (03-1-2012)" xfId="5044"/>
    <cellStyle name="T_Bieu4HTMT_KH TPCP vung TNB (03-1-2012) 2" xfId="5045"/>
    <cellStyle name="T_Bieu4HTMT_KH TPCP vung TNB (03-1-2012) 2 2" xfId="28618"/>
    <cellStyle name="T_Bieu4HTMT_KH TPCP vung TNB (03-1-2012) 2 2 2" xfId="28619"/>
    <cellStyle name="T_Bieu4HTMT_KH TPCP vung TNB (03-1-2012) 2 2 2 2" xfId="28620"/>
    <cellStyle name="T_Bieu4HTMT_KH TPCP vung TNB (03-1-2012) 2 2 2 2 2" xfId="28621"/>
    <cellStyle name="T_Bieu4HTMT_KH TPCP vung TNB (03-1-2012) 2 2 2 3" xfId="28622"/>
    <cellStyle name="T_Bieu4HTMT_KH TPCP vung TNB (03-1-2012) 2 2 3" xfId="28623"/>
    <cellStyle name="T_Bieu4HTMT_KH TPCP vung TNB (03-1-2012) 2 2 3 2" xfId="28624"/>
    <cellStyle name="T_Bieu4HTMT_KH TPCP vung TNB (03-1-2012) 2 2 4" xfId="28625"/>
    <cellStyle name="T_Bieu4HTMT_KH TPCP vung TNB (03-1-2012) 2 3" xfId="28626"/>
    <cellStyle name="T_Bieu4HTMT_KH TPCP vung TNB (03-1-2012) 2 3 2" xfId="28627"/>
    <cellStyle name="T_Bieu4HTMT_KH TPCP vung TNB (03-1-2012) 2 3 2 2" xfId="28628"/>
    <cellStyle name="T_Bieu4HTMT_KH TPCP vung TNB (03-1-2012) 2 3 2 2 2" xfId="28629"/>
    <cellStyle name="T_Bieu4HTMT_KH TPCP vung TNB (03-1-2012) 2 3 2 3" xfId="28630"/>
    <cellStyle name="T_Bieu4HTMT_KH TPCP vung TNB (03-1-2012) 2 3 3" xfId="28631"/>
    <cellStyle name="T_Bieu4HTMT_KH TPCP vung TNB (03-1-2012) 2 3 3 2" xfId="28632"/>
    <cellStyle name="T_Bieu4HTMT_KH TPCP vung TNB (03-1-2012) 2 3 4" xfId="28633"/>
    <cellStyle name="T_Bieu4HTMT_KH TPCP vung TNB (03-1-2012) 2 4" xfId="28634"/>
    <cellStyle name="T_Bieu4HTMT_KH TPCP vung TNB (03-1-2012) 2 4 2" xfId="28635"/>
    <cellStyle name="T_Bieu4HTMT_KH TPCP vung TNB (03-1-2012) 2 4 2 2" xfId="28636"/>
    <cellStyle name="T_Bieu4HTMT_KH TPCP vung TNB (03-1-2012) 2 4 3" xfId="28637"/>
    <cellStyle name="T_Bieu4HTMT_KH TPCP vung TNB (03-1-2012) 2 5" xfId="28638"/>
    <cellStyle name="T_Bieu4HTMT_KH TPCP vung TNB (03-1-2012) 2 5 2" xfId="28639"/>
    <cellStyle name="T_Bieu4HTMT_KH TPCP vung TNB (03-1-2012) 2 6" xfId="28640"/>
    <cellStyle name="T_Bieu4HTMT_KH TPCP vung TNB (03-1-2012) 2 7" xfId="28641"/>
    <cellStyle name="T_Bieu4HTMT_KH TPCP vung TNB (03-1-2012) 3" xfId="28642"/>
    <cellStyle name="T_Bieu4HTMT_KH TPCP vung TNB (03-1-2012) 3 2" xfId="28643"/>
    <cellStyle name="T_Bieu4HTMT_KH TPCP vung TNB (03-1-2012) 3 2 2" xfId="28644"/>
    <cellStyle name="T_Bieu4HTMT_KH TPCP vung TNB (03-1-2012) 3 2 2 2" xfId="28645"/>
    <cellStyle name="T_Bieu4HTMT_KH TPCP vung TNB (03-1-2012) 3 2 3" xfId="28646"/>
    <cellStyle name="T_Bieu4HTMT_KH TPCP vung TNB (03-1-2012) 3 3" xfId="28647"/>
    <cellStyle name="T_Bieu4HTMT_KH TPCP vung TNB (03-1-2012) 3 3 2" xfId="28648"/>
    <cellStyle name="T_Bieu4HTMT_KH TPCP vung TNB (03-1-2012) 3 4" xfId="28649"/>
    <cellStyle name="T_Bieu4HTMT_KH TPCP vung TNB (03-1-2012) 4" xfId="28650"/>
    <cellStyle name="T_Bieu4HTMT_KH TPCP vung TNB (03-1-2012) 4 2" xfId="28651"/>
    <cellStyle name="T_Bieu4HTMT_KH TPCP vung TNB (03-1-2012) 4 2 2" xfId="28652"/>
    <cellStyle name="T_Bieu4HTMT_KH TPCP vung TNB (03-1-2012) 4 2 2 2" xfId="28653"/>
    <cellStyle name="T_Bieu4HTMT_KH TPCP vung TNB (03-1-2012) 4 2 3" xfId="28654"/>
    <cellStyle name="T_Bieu4HTMT_KH TPCP vung TNB (03-1-2012) 4 3" xfId="28655"/>
    <cellStyle name="T_Bieu4HTMT_KH TPCP vung TNB (03-1-2012) 4 3 2" xfId="28656"/>
    <cellStyle name="T_Bieu4HTMT_KH TPCP vung TNB (03-1-2012) 4 4" xfId="28657"/>
    <cellStyle name="T_Bieu4HTMT_KH TPCP vung TNB (03-1-2012) 5" xfId="28658"/>
    <cellStyle name="T_Bieu4HTMT_KH TPCP vung TNB (03-1-2012) 5 2" xfId="28659"/>
    <cellStyle name="T_Bieu4HTMT_KH TPCP vung TNB (03-1-2012) 5 2 2" xfId="28660"/>
    <cellStyle name="T_Bieu4HTMT_KH TPCP vung TNB (03-1-2012) 5 3" xfId="28661"/>
    <cellStyle name="T_Bieu4HTMT_KH TPCP vung TNB (03-1-2012) 6" xfId="28662"/>
    <cellStyle name="T_Bieu4HTMT_KH TPCP vung TNB (03-1-2012) 6 2" xfId="28663"/>
    <cellStyle name="T_Bieu4HTMT_KH TPCP vung TNB (03-1-2012) 7" xfId="28664"/>
    <cellStyle name="T_Bieu4HTMT_KH TPCP vung TNB (03-1-2012) 8" xfId="28665"/>
    <cellStyle name="T_bo sung von KCH nam 2010 va Du an tre kho khan" xfId="5046"/>
    <cellStyle name="T_bo sung von KCH nam 2010 va Du an tre kho khan 2" xfId="5047"/>
    <cellStyle name="T_bo sung von KCH nam 2010 va Du an tre kho khan 2 2" xfId="28666"/>
    <cellStyle name="T_bo sung von KCH nam 2010 va Du an tre kho khan 2 2 2" xfId="28667"/>
    <cellStyle name="T_bo sung von KCH nam 2010 va Du an tre kho khan 2 2 2 2" xfId="28668"/>
    <cellStyle name="T_bo sung von KCH nam 2010 va Du an tre kho khan 2 2 2 2 2" xfId="28669"/>
    <cellStyle name="T_bo sung von KCH nam 2010 va Du an tre kho khan 2 2 2 3" xfId="28670"/>
    <cellStyle name="T_bo sung von KCH nam 2010 va Du an tre kho khan 2 2 3" xfId="28671"/>
    <cellStyle name="T_bo sung von KCH nam 2010 va Du an tre kho khan 2 2 3 2" xfId="28672"/>
    <cellStyle name="T_bo sung von KCH nam 2010 va Du an tre kho khan 2 2 4" xfId="28673"/>
    <cellStyle name="T_bo sung von KCH nam 2010 va Du an tre kho khan 2 3" xfId="28674"/>
    <cellStyle name="T_bo sung von KCH nam 2010 va Du an tre kho khan 2 3 2" xfId="28675"/>
    <cellStyle name="T_bo sung von KCH nam 2010 va Du an tre kho khan 2 3 2 2" xfId="28676"/>
    <cellStyle name="T_bo sung von KCH nam 2010 va Du an tre kho khan 2 3 2 2 2" xfId="28677"/>
    <cellStyle name="T_bo sung von KCH nam 2010 va Du an tre kho khan 2 3 2 3" xfId="28678"/>
    <cellStyle name="T_bo sung von KCH nam 2010 va Du an tre kho khan 2 3 3" xfId="28679"/>
    <cellStyle name="T_bo sung von KCH nam 2010 va Du an tre kho khan 2 3 3 2" xfId="28680"/>
    <cellStyle name="T_bo sung von KCH nam 2010 va Du an tre kho khan 2 3 4" xfId="28681"/>
    <cellStyle name="T_bo sung von KCH nam 2010 va Du an tre kho khan 2 4" xfId="28682"/>
    <cellStyle name="T_bo sung von KCH nam 2010 va Du an tre kho khan 2 4 2" xfId="28683"/>
    <cellStyle name="T_bo sung von KCH nam 2010 va Du an tre kho khan 2 4 2 2" xfId="28684"/>
    <cellStyle name="T_bo sung von KCH nam 2010 va Du an tre kho khan 2 4 3" xfId="28685"/>
    <cellStyle name="T_bo sung von KCH nam 2010 va Du an tre kho khan 2 5" xfId="28686"/>
    <cellStyle name="T_bo sung von KCH nam 2010 va Du an tre kho khan 2 5 2" xfId="28687"/>
    <cellStyle name="T_bo sung von KCH nam 2010 va Du an tre kho khan 2 6" xfId="28688"/>
    <cellStyle name="T_bo sung von KCH nam 2010 va Du an tre kho khan 2 7" xfId="28689"/>
    <cellStyle name="T_bo sung von KCH nam 2010 va Du an tre kho khan 3" xfId="28690"/>
    <cellStyle name="T_bo sung von KCH nam 2010 va Du an tre kho khan 3 2" xfId="28691"/>
    <cellStyle name="T_bo sung von KCH nam 2010 va Du an tre kho khan 3 2 2" xfId="28692"/>
    <cellStyle name="T_bo sung von KCH nam 2010 va Du an tre kho khan 3 2 2 2" xfId="28693"/>
    <cellStyle name="T_bo sung von KCH nam 2010 va Du an tre kho khan 3 2 3" xfId="28694"/>
    <cellStyle name="T_bo sung von KCH nam 2010 va Du an tre kho khan 3 3" xfId="28695"/>
    <cellStyle name="T_bo sung von KCH nam 2010 va Du an tre kho khan 3 3 2" xfId="28696"/>
    <cellStyle name="T_bo sung von KCH nam 2010 va Du an tre kho khan 3 4" xfId="28697"/>
    <cellStyle name="T_bo sung von KCH nam 2010 va Du an tre kho khan 4" xfId="28698"/>
    <cellStyle name="T_bo sung von KCH nam 2010 va Du an tre kho khan 4 2" xfId="28699"/>
    <cellStyle name="T_bo sung von KCH nam 2010 va Du an tre kho khan 4 2 2" xfId="28700"/>
    <cellStyle name="T_bo sung von KCH nam 2010 va Du an tre kho khan 4 2 2 2" xfId="28701"/>
    <cellStyle name="T_bo sung von KCH nam 2010 va Du an tre kho khan 4 2 3" xfId="28702"/>
    <cellStyle name="T_bo sung von KCH nam 2010 va Du an tre kho khan 4 3" xfId="28703"/>
    <cellStyle name="T_bo sung von KCH nam 2010 va Du an tre kho khan 4 3 2" xfId="28704"/>
    <cellStyle name="T_bo sung von KCH nam 2010 va Du an tre kho khan 4 4" xfId="28705"/>
    <cellStyle name="T_bo sung von KCH nam 2010 va Du an tre kho khan 5" xfId="28706"/>
    <cellStyle name="T_bo sung von KCH nam 2010 va Du an tre kho khan 5 2" xfId="28707"/>
    <cellStyle name="T_bo sung von KCH nam 2010 va Du an tre kho khan 5 2 2" xfId="28708"/>
    <cellStyle name="T_bo sung von KCH nam 2010 va Du an tre kho khan 5 3" xfId="28709"/>
    <cellStyle name="T_bo sung von KCH nam 2010 va Du an tre kho khan 6" xfId="28710"/>
    <cellStyle name="T_bo sung von KCH nam 2010 va Du an tre kho khan 6 2" xfId="28711"/>
    <cellStyle name="T_bo sung von KCH nam 2010 va Du an tre kho khan 7" xfId="28712"/>
    <cellStyle name="T_bo sung von KCH nam 2010 va Du an tre kho khan 8" xfId="28713"/>
    <cellStyle name="T_bo sung von KCH nam 2010 va Du an tre kho khan_!1 1 bao cao giao KH ve HTCMT vung TNB   12-12-2011" xfId="5048"/>
    <cellStyle name="T_bo sung von KCH nam 2010 va Du an tre kho khan_!1 1 bao cao giao KH ve HTCMT vung TNB   12-12-2011 2" xfId="5049"/>
    <cellStyle name="T_bo sung von KCH nam 2010 va Du an tre kho khan_!1 1 bao cao giao KH ve HTCMT vung TNB   12-12-2011 2 2" xfId="28714"/>
    <cellStyle name="T_bo sung von KCH nam 2010 va Du an tre kho khan_!1 1 bao cao giao KH ve HTCMT vung TNB   12-12-2011 2 2 2" xfId="28715"/>
    <cellStyle name="T_bo sung von KCH nam 2010 va Du an tre kho khan_!1 1 bao cao giao KH ve HTCMT vung TNB   12-12-2011 2 2 2 2" xfId="28716"/>
    <cellStyle name="T_bo sung von KCH nam 2010 va Du an tre kho khan_!1 1 bao cao giao KH ve HTCMT vung TNB   12-12-2011 2 2 2 2 2" xfId="28717"/>
    <cellStyle name="T_bo sung von KCH nam 2010 va Du an tre kho khan_!1 1 bao cao giao KH ve HTCMT vung TNB   12-12-2011 2 2 2 3" xfId="28718"/>
    <cellStyle name="T_bo sung von KCH nam 2010 va Du an tre kho khan_!1 1 bao cao giao KH ve HTCMT vung TNB   12-12-2011 2 2 3" xfId="28719"/>
    <cellStyle name="T_bo sung von KCH nam 2010 va Du an tre kho khan_!1 1 bao cao giao KH ve HTCMT vung TNB   12-12-2011 2 2 3 2" xfId="28720"/>
    <cellStyle name="T_bo sung von KCH nam 2010 va Du an tre kho khan_!1 1 bao cao giao KH ve HTCMT vung TNB   12-12-2011 2 2 4" xfId="28721"/>
    <cellStyle name="T_bo sung von KCH nam 2010 va Du an tre kho khan_!1 1 bao cao giao KH ve HTCMT vung TNB   12-12-2011 2 3" xfId="28722"/>
    <cellStyle name="T_bo sung von KCH nam 2010 va Du an tre kho khan_!1 1 bao cao giao KH ve HTCMT vung TNB   12-12-2011 2 3 2" xfId="28723"/>
    <cellStyle name="T_bo sung von KCH nam 2010 va Du an tre kho khan_!1 1 bao cao giao KH ve HTCMT vung TNB   12-12-2011 2 3 2 2" xfId="28724"/>
    <cellStyle name="T_bo sung von KCH nam 2010 va Du an tre kho khan_!1 1 bao cao giao KH ve HTCMT vung TNB   12-12-2011 2 3 2 2 2" xfId="28725"/>
    <cellStyle name="T_bo sung von KCH nam 2010 va Du an tre kho khan_!1 1 bao cao giao KH ve HTCMT vung TNB   12-12-2011 2 3 2 3" xfId="28726"/>
    <cellStyle name="T_bo sung von KCH nam 2010 va Du an tre kho khan_!1 1 bao cao giao KH ve HTCMT vung TNB   12-12-2011 2 3 3" xfId="28727"/>
    <cellStyle name="T_bo sung von KCH nam 2010 va Du an tre kho khan_!1 1 bao cao giao KH ve HTCMT vung TNB   12-12-2011 2 3 3 2" xfId="28728"/>
    <cellStyle name="T_bo sung von KCH nam 2010 va Du an tre kho khan_!1 1 bao cao giao KH ve HTCMT vung TNB   12-12-2011 2 3 4" xfId="28729"/>
    <cellStyle name="T_bo sung von KCH nam 2010 va Du an tre kho khan_!1 1 bao cao giao KH ve HTCMT vung TNB   12-12-2011 2 4" xfId="28730"/>
    <cellStyle name="T_bo sung von KCH nam 2010 va Du an tre kho khan_!1 1 bao cao giao KH ve HTCMT vung TNB   12-12-2011 2 4 2" xfId="28731"/>
    <cellStyle name="T_bo sung von KCH nam 2010 va Du an tre kho khan_!1 1 bao cao giao KH ve HTCMT vung TNB   12-12-2011 2 4 2 2" xfId="28732"/>
    <cellStyle name="T_bo sung von KCH nam 2010 va Du an tre kho khan_!1 1 bao cao giao KH ve HTCMT vung TNB   12-12-2011 2 4 3" xfId="28733"/>
    <cellStyle name="T_bo sung von KCH nam 2010 va Du an tre kho khan_!1 1 bao cao giao KH ve HTCMT vung TNB   12-12-2011 2 5" xfId="28734"/>
    <cellStyle name="T_bo sung von KCH nam 2010 va Du an tre kho khan_!1 1 bao cao giao KH ve HTCMT vung TNB   12-12-2011 2 5 2" xfId="28735"/>
    <cellStyle name="T_bo sung von KCH nam 2010 va Du an tre kho khan_!1 1 bao cao giao KH ve HTCMT vung TNB   12-12-2011 2 6" xfId="28736"/>
    <cellStyle name="T_bo sung von KCH nam 2010 va Du an tre kho khan_!1 1 bao cao giao KH ve HTCMT vung TNB   12-12-2011 2 7" xfId="28737"/>
    <cellStyle name="T_bo sung von KCH nam 2010 va Du an tre kho khan_!1 1 bao cao giao KH ve HTCMT vung TNB   12-12-2011 3" xfId="28738"/>
    <cellStyle name="T_bo sung von KCH nam 2010 va Du an tre kho khan_!1 1 bao cao giao KH ve HTCMT vung TNB   12-12-2011 3 2" xfId="28739"/>
    <cellStyle name="T_bo sung von KCH nam 2010 va Du an tre kho khan_!1 1 bao cao giao KH ve HTCMT vung TNB   12-12-2011 3 2 2" xfId="28740"/>
    <cellStyle name="T_bo sung von KCH nam 2010 va Du an tre kho khan_!1 1 bao cao giao KH ve HTCMT vung TNB   12-12-2011 3 2 2 2" xfId="28741"/>
    <cellStyle name="T_bo sung von KCH nam 2010 va Du an tre kho khan_!1 1 bao cao giao KH ve HTCMT vung TNB   12-12-2011 3 2 3" xfId="28742"/>
    <cellStyle name="T_bo sung von KCH nam 2010 va Du an tre kho khan_!1 1 bao cao giao KH ve HTCMT vung TNB   12-12-2011 3 3" xfId="28743"/>
    <cellStyle name="T_bo sung von KCH nam 2010 va Du an tre kho khan_!1 1 bao cao giao KH ve HTCMT vung TNB   12-12-2011 3 3 2" xfId="28744"/>
    <cellStyle name="T_bo sung von KCH nam 2010 va Du an tre kho khan_!1 1 bao cao giao KH ve HTCMT vung TNB   12-12-2011 3 4" xfId="28745"/>
    <cellStyle name="T_bo sung von KCH nam 2010 va Du an tre kho khan_!1 1 bao cao giao KH ve HTCMT vung TNB   12-12-2011 4" xfId="28746"/>
    <cellStyle name="T_bo sung von KCH nam 2010 va Du an tre kho khan_!1 1 bao cao giao KH ve HTCMT vung TNB   12-12-2011 4 2" xfId="28747"/>
    <cellStyle name="T_bo sung von KCH nam 2010 va Du an tre kho khan_!1 1 bao cao giao KH ve HTCMT vung TNB   12-12-2011 4 2 2" xfId="28748"/>
    <cellStyle name="T_bo sung von KCH nam 2010 va Du an tre kho khan_!1 1 bao cao giao KH ve HTCMT vung TNB   12-12-2011 4 2 2 2" xfId="28749"/>
    <cellStyle name="T_bo sung von KCH nam 2010 va Du an tre kho khan_!1 1 bao cao giao KH ve HTCMT vung TNB   12-12-2011 4 2 3" xfId="28750"/>
    <cellStyle name="T_bo sung von KCH nam 2010 va Du an tre kho khan_!1 1 bao cao giao KH ve HTCMT vung TNB   12-12-2011 4 3" xfId="28751"/>
    <cellStyle name="T_bo sung von KCH nam 2010 va Du an tre kho khan_!1 1 bao cao giao KH ve HTCMT vung TNB   12-12-2011 4 3 2" xfId="28752"/>
    <cellStyle name="T_bo sung von KCH nam 2010 va Du an tre kho khan_!1 1 bao cao giao KH ve HTCMT vung TNB   12-12-2011 4 4" xfId="28753"/>
    <cellStyle name="T_bo sung von KCH nam 2010 va Du an tre kho khan_!1 1 bao cao giao KH ve HTCMT vung TNB   12-12-2011 5" xfId="28754"/>
    <cellStyle name="T_bo sung von KCH nam 2010 va Du an tre kho khan_!1 1 bao cao giao KH ve HTCMT vung TNB   12-12-2011 5 2" xfId="28755"/>
    <cellStyle name="T_bo sung von KCH nam 2010 va Du an tre kho khan_!1 1 bao cao giao KH ve HTCMT vung TNB   12-12-2011 5 2 2" xfId="28756"/>
    <cellStyle name="T_bo sung von KCH nam 2010 va Du an tre kho khan_!1 1 bao cao giao KH ve HTCMT vung TNB   12-12-2011 5 3" xfId="28757"/>
    <cellStyle name="T_bo sung von KCH nam 2010 va Du an tre kho khan_!1 1 bao cao giao KH ve HTCMT vung TNB   12-12-2011 6" xfId="28758"/>
    <cellStyle name="T_bo sung von KCH nam 2010 va Du an tre kho khan_!1 1 bao cao giao KH ve HTCMT vung TNB   12-12-2011 6 2" xfId="28759"/>
    <cellStyle name="T_bo sung von KCH nam 2010 va Du an tre kho khan_!1 1 bao cao giao KH ve HTCMT vung TNB   12-12-2011 7" xfId="28760"/>
    <cellStyle name="T_bo sung von KCH nam 2010 va Du an tre kho khan_!1 1 bao cao giao KH ve HTCMT vung TNB   12-12-2011 8" xfId="28761"/>
    <cellStyle name="T_bo sung von KCH nam 2010 va Du an tre kho khan_KH TPCP vung TNB (03-1-2012)" xfId="5050"/>
    <cellStyle name="T_bo sung von KCH nam 2010 va Du an tre kho khan_KH TPCP vung TNB (03-1-2012) 2" xfId="5051"/>
    <cellStyle name="T_bo sung von KCH nam 2010 va Du an tre kho khan_KH TPCP vung TNB (03-1-2012) 2 2" xfId="28762"/>
    <cellStyle name="T_bo sung von KCH nam 2010 va Du an tre kho khan_KH TPCP vung TNB (03-1-2012) 2 2 2" xfId="28763"/>
    <cellStyle name="T_bo sung von KCH nam 2010 va Du an tre kho khan_KH TPCP vung TNB (03-1-2012) 2 2 2 2" xfId="28764"/>
    <cellStyle name="T_bo sung von KCH nam 2010 va Du an tre kho khan_KH TPCP vung TNB (03-1-2012) 2 2 2 2 2" xfId="28765"/>
    <cellStyle name="T_bo sung von KCH nam 2010 va Du an tre kho khan_KH TPCP vung TNB (03-1-2012) 2 2 2 3" xfId="28766"/>
    <cellStyle name="T_bo sung von KCH nam 2010 va Du an tre kho khan_KH TPCP vung TNB (03-1-2012) 2 2 3" xfId="28767"/>
    <cellStyle name="T_bo sung von KCH nam 2010 va Du an tre kho khan_KH TPCP vung TNB (03-1-2012) 2 2 3 2" xfId="28768"/>
    <cellStyle name="T_bo sung von KCH nam 2010 va Du an tre kho khan_KH TPCP vung TNB (03-1-2012) 2 2 4" xfId="28769"/>
    <cellStyle name="T_bo sung von KCH nam 2010 va Du an tre kho khan_KH TPCP vung TNB (03-1-2012) 2 3" xfId="28770"/>
    <cellStyle name="T_bo sung von KCH nam 2010 va Du an tre kho khan_KH TPCP vung TNB (03-1-2012) 2 3 2" xfId="28771"/>
    <cellStyle name="T_bo sung von KCH nam 2010 va Du an tre kho khan_KH TPCP vung TNB (03-1-2012) 2 3 2 2" xfId="28772"/>
    <cellStyle name="T_bo sung von KCH nam 2010 va Du an tre kho khan_KH TPCP vung TNB (03-1-2012) 2 3 2 2 2" xfId="28773"/>
    <cellStyle name="T_bo sung von KCH nam 2010 va Du an tre kho khan_KH TPCP vung TNB (03-1-2012) 2 3 2 3" xfId="28774"/>
    <cellStyle name="T_bo sung von KCH nam 2010 va Du an tre kho khan_KH TPCP vung TNB (03-1-2012) 2 3 3" xfId="28775"/>
    <cellStyle name="T_bo sung von KCH nam 2010 va Du an tre kho khan_KH TPCP vung TNB (03-1-2012) 2 3 3 2" xfId="28776"/>
    <cellStyle name="T_bo sung von KCH nam 2010 va Du an tre kho khan_KH TPCP vung TNB (03-1-2012) 2 3 4" xfId="28777"/>
    <cellStyle name="T_bo sung von KCH nam 2010 va Du an tre kho khan_KH TPCP vung TNB (03-1-2012) 2 4" xfId="28778"/>
    <cellStyle name="T_bo sung von KCH nam 2010 va Du an tre kho khan_KH TPCP vung TNB (03-1-2012) 2 4 2" xfId="28779"/>
    <cellStyle name="T_bo sung von KCH nam 2010 va Du an tre kho khan_KH TPCP vung TNB (03-1-2012) 2 4 2 2" xfId="28780"/>
    <cellStyle name="T_bo sung von KCH nam 2010 va Du an tre kho khan_KH TPCP vung TNB (03-1-2012) 2 4 3" xfId="28781"/>
    <cellStyle name="T_bo sung von KCH nam 2010 va Du an tre kho khan_KH TPCP vung TNB (03-1-2012) 2 5" xfId="28782"/>
    <cellStyle name="T_bo sung von KCH nam 2010 va Du an tre kho khan_KH TPCP vung TNB (03-1-2012) 2 5 2" xfId="28783"/>
    <cellStyle name="T_bo sung von KCH nam 2010 va Du an tre kho khan_KH TPCP vung TNB (03-1-2012) 2 6" xfId="28784"/>
    <cellStyle name="T_bo sung von KCH nam 2010 va Du an tre kho khan_KH TPCP vung TNB (03-1-2012) 2 7" xfId="28785"/>
    <cellStyle name="T_bo sung von KCH nam 2010 va Du an tre kho khan_KH TPCP vung TNB (03-1-2012) 3" xfId="28786"/>
    <cellStyle name="T_bo sung von KCH nam 2010 va Du an tre kho khan_KH TPCP vung TNB (03-1-2012) 3 2" xfId="28787"/>
    <cellStyle name="T_bo sung von KCH nam 2010 va Du an tre kho khan_KH TPCP vung TNB (03-1-2012) 3 2 2" xfId="28788"/>
    <cellStyle name="T_bo sung von KCH nam 2010 va Du an tre kho khan_KH TPCP vung TNB (03-1-2012) 3 2 2 2" xfId="28789"/>
    <cellStyle name="T_bo sung von KCH nam 2010 va Du an tre kho khan_KH TPCP vung TNB (03-1-2012) 3 2 3" xfId="28790"/>
    <cellStyle name="T_bo sung von KCH nam 2010 va Du an tre kho khan_KH TPCP vung TNB (03-1-2012) 3 3" xfId="28791"/>
    <cellStyle name="T_bo sung von KCH nam 2010 va Du an tre kho khan_KH TPCP vung TNB (03-1-2012) 3 3 2" xfId="28792"/>
    <cellStyle name="T_bo sung von KCH nam 2010 va Du an tre kho khan_KH TPCP vung TNB (03-1-2012) 3 4" xfId="28793"/>
    <cellStyle name="T_bo sung von KCH nam 2010 va Du an tre kho khan_KH TPCP vung TNB (03-1-2012) 4" xfId="28794"/>
    <cellStyle name="T_bo sung von KCH nam 2010 va Du an tre kho khan_KH TPCP vung TNB (03-1-2012) 4 2" xfId="28795"/>
    <cellStyle name="T_bo sung von KCH nam 2010 va Du an tre kho khan_KH TPCP vung TNB (03-1-2012) 4 2 2" xfId="28796"/>
    <cellStyle name="T_bo sung von KCH nam 2010 va Du an tre kho khan_KH TPCP vung TNB (03-1-2012) 4 2 2 2" xfId="28797"/>
    <cellStyle name="T_bo sung von KCH nam 2010 va Du an tre kho khan_KH TPCP vung TNB (03-1-2012) 4 2 3" xfId="28798"/>
    <cellStyle name="T_bo sung von KCH nam 2010 va Du an tre kho khan_KH TPCP vung TNB (03-1-2012) 4 3" xfId="28799"/>
    <cellStyle name="T_bo sung von KCH nam 2010 va Du an tre kho khan_KH TPCP vung TNB (03-1-2012) 4 3 2" xfId="28800"/>
    <cellStyle name="T_bo sung von KCH nam 2010 va Du an tre kho khan_KH TPCP vung TNB (03-1-2012) 4 4" xfId="28801"/>
    <cellStyle name="T_bo sung von KCH nam 2010 va Du an tre kho khan_KH TPCP vung TNB (03-1-2012) 5" xfId="28802"/>
    <cellStyle name="T_bo sung von KCH nam 2010 va Du an tre kho khan_KH TPCP vung TNB (03-1-2012) 5 2" xfId="28803"/>
    <cellStyle name="T_bo sung von KCH nam 2010 va Du an tre kho khan_KH TPCP vung TNB (03-1-2012) 5 2 2" xfId="28804"/>
    <cellStyle name="T_bo sung von KCH nam 2010 va Du an tre kho khan_KH TPCP vung TNB (03-1-2012) 5 3" xfId="28805"/>
    <cellStyle name="T_bo sung von KCH nam 2010 va Du an tre kho khan_KH TPCP vung TNB (03-1-2012) 6" xfId="28806"/>
    <cellStyle name="T_bo sung von KCH nam 2010 va Du an tre kho khan_KH TPCP vung TNB (03-1-2012) 6 2" xfId="28807"/>
    <cellStyle name="T_bo sung von KCH nam 2010 va Du an tre kho khan_KH TPCP vung TNB (03-1-2012) 7" xfId="28808"/>
    <cellStyle name="T_bo sung von KCH nam 2010 va Du an tre kho khan_KH TPCP vung TNB (03-1-2012) 8" xfId="28809"/>
    <cellStyle name="T_Book1" xfId="5052"/>
    <cellStyle name="T_Book1 10" xfId="28810"/>
    <cellStyle name="T_Book1 10 2" xfId="28811"/>
    <cellStyle name="T_Book1 10 2 2" xfId="28812"/>
    <cellStyle name="T_Book1 10 2 3" xfId="28813"/>
    <cellStyle name="T_Book1 10 2 4" xfId="28814"/>
    <cellStyle name="T_Book1 10 3" xfId="28815"/>
    <cellStyle name="T_Book1 11" xfId="28816"/>
    <cellStyle name="T_Book1 11 2" xfId="28817"/>
    <cellStyle name="T_Book1 11 2 2" xfId="28818"/>
    <cellStyle name="T_Book1 11 2 3" xfId="28819"/>
    <cellStyle name="T_Book1 11 2 4" xfId="28820"/>
    <cellStyle name="T_Book1 11 3" xfId="28821"/>
    <cellStyle name="T_Book1 12" xfId="28822"/>
    <cellStyle name="T_Book1 12 2" xfId="28823"/>
    <cellStyle name="T_Book1 12 2 2" xfId="28824"/>
    <cellStyle name="T_Book1 12 2 3" xfId="28825"/>
    <cellStyle name="T_Book1 12 2 4" xfId="28826"/>
    <cellStyle name="T_Book1 12 3" xfId="28827"/>
    <cellStyle name="T_Book1 13" xfId="28828"/>
    <cellStyle name="T_Book1 13 2" xfId="28829"/>
    <cellStyle name="T_Book1 13 2 2" xfId="28830"/>
    <cellStyle name="T_Book1 13 2 3" xfId="28831"/>
    <cellStyle name="T_Book1 13 2 4" xfId="28832"/>
    <cellStyle name="T_Book1 13 3" xfId="28833"/>
    <cellStyle name="T_Book1 14" xfId="28834"/>
    <cellStyle name="T_Book1 14 2" xfId="28835"/>
    <cellStyle name="T_Book1 14 2 2" xfId="28836"/>
    <cellStyle name="T_Book1 14 2 3" xfId="28837"/>
    <cellStyle name="T_Book1 14 2 4" xfId="28838"/>
    <cellStyle name="T_Book1 14 3" xfId="28839"/>
    <cellStyle name="T_Book1 15" xfId="28840"/>
    <cellStyle name="T_Book1 15 2" xfId="28841"/>
    <cellStyle name="T_Book1 15 2 2" xfId="28842"/>
    <cellStyle name="T_Book1 15 2 3" xfId="28843"/>
    <cellStyle name="T_Book1 15 2 4" xfId="28844"/>
    <cellStyle name="T_Book1 15 3" xfId="28845"/>
    <cellStyle name="T_Book1 16" xfId="28846"/>
    <cellStyle name="T_Book1 16 2" xfId="28847"/>
    <cellStyle name="T_Book1 16 2 2" xfId="28848"/>
    <cellStyle name="T_Book1 16 2 3" xfId="28849"/>
    <cellStyle name="T_Book1 16 2 4" xfId="28850"/>
    <cellStyle name="T_Book1 16 3" xfId="28851"/>
    <cellStyle name="T_Book1 17" xfId="28852"/>
    <cellStyle name="T_Book1 17 2" xfId="28853"/>
    <cellStyle name="T_Book1 17 2 2" xfId="28854"/>
    <cellStyle name="T_Book1 17 2 3" xfId="28855"/>
    <cellStyle name="T_Book1 17 2 4" xfId="28856"/>
    <cellStyle name="T_Book1 17 3" xfId="28857"/>
    <cellStyle name="T_Book1 18" xfId="28858"/>
    <cellStyle name="T_Book1 18 2" xfId="28859"/>
    <cellStyle name="T_Book1 18 2 2" xfId="28860"/>
    <cellStyle name="T_Book1 18 2 3" xfId="28861"/>
    <cellStyle name="T_Book1 18 2 4" xfId="28862"/>
    <cellStyle name="T_Book1 18 3" xfId="28863"/>
    <cellStyle name="T_Book1 19" xfId="28864"/>
    <cellStyle name="T_Book1 19 2" xfId="28865"/>
    <cellStyle name="T_Book1 2" xfId="5053"/>
    <cellStyle name="T_Book1 2 2" xfId="28866"/>
    <cellStyle name="T_Book1 2 2 2" xfId="28867"/>
    <cellStyle name="T_Book1 2 2 2 2" xfId="28868"/>
    <cellStyle name="T_Book1 2 2 2 2 2" xfId="28869"/>
    <cellStyle name="T_Book1 2 2 2 3" xfId="28870"/>
    <cellStyle name="T_Book1 2 2 3" xfId="28871"/>
    <cellStyle name="T_Book1 2 2 3 2" xfId="28872"/>
    <cellStyle name="T_Book1 2 2 4" xfId="28873"/>
    <cellStyle name="T_Book1 2 3" xfId="28874"/>
    <cellStyle name="T_Book1 2 3 2" xfId="28875"/>
    <cellStyle name="T_Book1 2 3 2 2" xfId="28876"/>
    <cellStyle name="T_Book1 2 3 2 2 2" xfId="28877"/>
    <cellStyle name="T_Book1 2 3 2 3" xfId="28878"/>
    <cellStyle name="T_Book1 2 3 3" xfId="28879"/>
    <cellStyle name="T_Book1 2 3 3 2" xfId="28880"/>
    <cellStyle name="T_Book1 2 3 4" xfId="28881"/>
    <cellStyle name="T_Book1 2 4" xfId="28882"/>
    <cellStyle name="T_Book1 2 4 2" xfId="28883"/>
    <cellStyle name="T_Book1 2 4 2 2" xfId="28884"/>
    <cellStyle name="T_Book1 2 4 3" xfId="28885"/>
    <cellStyle name="T_Book1 2 5" xfId="28886"/>
    <cellStyle name="T_Book1 2 5 2" xfId="28887"/>
    <cellStyle name="T_Book1 2 6" xfId="28888"/>
    <cellStyle name="T_Book1 2 7" xfId="28889"/>
    <cellStyle name="T_Book1 20" xfId="28890"/>
    <cellStyle name="T_Book1 21" xfId="28891"/>
    <cellStyle name="T_Book1 3" xfId="5054"/>
    <cellStyle name="T_Book1 3 2" xfId="28892"/>
    <cellStyle name="T_Book1 3 2 2" xfId="28893"/>
    <cellStyle name="T_Book1 3 2 2 2" xfId="28894"/>
    <cellStyle name="T_Book1 3 2 2 2 2" xfId="28895"/>
    <cellStyle name="T_Book1 3 2 2 3" xfId="28896"/>
    <cellStyle name="T_Book1 3 2 3" xfId="28897"/>
    <cellStyle name="T_Book1 3 2 3 2" xfId="28898"/>
    <cellStyle name="T_Book1 3 2 4" xfId="28899"/>
    <cellStyle name="T_Book1 3 3" xfId="28900"/>
    <cellStyle name="T_Book1 3 3 2" xfId="28901"/>
    <cellStyle name="T_Book1 3 3 2 2" xfId="28902"/>
    <cellStyle name="T_Book1 3 3 2 2 2" xfId="28903"/>
    <cellStyle name="T_Book1 3 3 2 3" xfId="28904"/>
    <cellStyle name="T_Book1 3 3 3" xfId="28905"/>
    <cellStyle name="T_Book1 3 3 3 2" xfId="28906"/>
    <cellStyle name="T_Book1 3 3 4" xfId="28907"/>
    <cellStyle name="T_Book1 3 4" xfId="28908"/>
    <cellStyle name="T_Book1 3 4 2" xfId="28909"/>
    <cellStyle name="T_Book1 3 4 2 2" xfId="28910"/>
    <cellStyle name="T_Book1 3 4 3" xfId="28911"/>
    <cellStyle name="T_Book1 3 5" xfId="28912"/>
    <cellStyle name="T_Book1 3 5 2" xfId="28913"/>
    <cellStyle name="T_Book1 3 6" xfId="28914"/>
    <cellStyle name="T_Book1 3 7" xfId="28915"/>
    <cellStyle name="T_Book1 4" xfId="28916"/>
    <cellStyle name="T_Book1 4 2" xfId="28917"/>
    <cellStyle name="T_Book1 4 2 2" xfId="28918"/>
    <cellStyle name="T_Book1 4 2 2 2" xfId="28919"/>
    <cellStyle name="T_Book1 4 2 3" xfId="28920"/>
    <cellStyle name="T_Book1 4 3" xfId="28921"/>
    <cellStyle name="T_Book1 4 3 2" xfId="28922"/>
    <cellStyle name="T_Book1 4 4" xfId="28923"/>
    <cellStyle name="T_Book1 5" xfId="28924"/>
    <cellStyle name="T_Book1 5 2" xfId="28925"/>
    <cellStyle name="T_Book1 5 2 2" xfId="28926"/>
    <cellStyle name="T_Book1 5 2 2 2" xfId="28927"/>
    <cellStyle name="T_Book1 5 2 3" xfId="28928"/>
    <cellStyle name="T_Book1 5 3" xfId="28929"/>
    <cellStyle name="T_Book1 5 3 2" xfId="28930"/>
    <cellStyle name="T_Book1 5 4" xfId="28931"/>
    <cellStyle name="T_Book1 6" xfId="28932"/>
    <cellStyle name="T_Book1 6 2" xfId="28933"/>
    <cellStyle name="T_Book1 6 2 2" xfId="28934"/>
    <cellStyle name="T_Book1 6 2 3" xfId="28935"/>
    <cellStyle name="T_Book1 6 2 4" xfId="28936"/>
    <cellStyle name="T_Book1 6 3" xfId="28937"/>
    <cellStyle name="T_Book1 7" xfId="28938"/>
    <cellStyle name="T_Book1 7 2" xfId="28939"/>
    <cellStyle name="T_Book1 7 2 2" xfId="28940"/>
    <cellStyle name="T_Book1 7 2 3" xfId="28941"/>
    <cellStyle name="T_Book1 7 2 4" xfId="28942"/>
    <cellStyle name="T_Book1 7 3" xfId="28943"/>
    <cellStyle name="T_Book1 8" xfId="28944"/>
    <cellStyle name="T_Book1 8 2" xfId="28945"/>
    <cellStyle name="T_Book1 8 2 2" xfId="28946"/>
    <cellStyle name="T_Book1 8 2 3" xfId="28947"/>
    <cellStyle name="T_Book1 8 2 4" xfId="28948"/>
    <cellStyle name="T_Book1 8 3" xfId="28949"/>
    <cellStyle name="T_Book1 9" xfId="28950"/>
    <cellStyle name="T_Book1 9 2" xfId="28951"/>
    <cellStyle name="T_Book1 9 2 2" xfId="28952"/>
    <cellStyle name="T_Book1 9 2 3" xfId="28953"/>
    <cellStyle name="T_Book1 9 2 4" xfId="28954"/>
    <cellStyle name="T_Book1 9 3" xfId="28955"/>
    <cellStyle name="T_Book1_!1 1 bao cao giao KH ve HTCMT vung TNB   12-12-2011" xfId="5055"/>
    <cellStyle name="T_Book1_!1 1 bao cao giao KH ve HTCMT vung TNB   12-12-2011 2" xfId="5056"/>
    <cellStyle name="T_Book1_!1 1 bao cao giao KH ve HTCMT vung TNB   12-12-2011 2 2" xfId="28956"/>
    <cellStyle name="T_Book1_!1 1 bao cao giao KH ve HTCMT vung TNB   12-12-2011 2 2 2" xfId="28957"/>
    <cellStyle name="T_Book1_!1 1 bao cao giao KH ve HTCMT vung TNB   12-12-2011 2 2 2 2" xfId="28958"/>
    <cellStyle name="T_Book1_!1 1 bao cao giao KH ve HTCMT vung TNB   12-12-2011 2 2 2 2 2" xfId="28959"/>
    <cellStyle name="T_Book1_!1 1 bao cao giao KH ve HTCMT vung TNB   12-12-2011 2 2 2 3" xfId="28960"/>
    <cellStyle name="T_Book1_!1 1 bao cao giao KH ve HTCMT vung TNB   12-12-2011 2 2 3" xfId="28961"/>
    <cellStyle name="T_Book1_!1 1 bao cao giao KH ve HTCMT vung TNB   12-12-2011 2 2 3 2" xfId="28962"/>
    <cellStyle name="T_Book1_!1 1 bao cao giao KH ve HTCMT vung TNB   12-12-2011 2 2 4" xfId="28963"/>
    <cellStyle name="T_Book1_!1 1 bao cao giao KH ve HTCMT vung TNB   12-12-2011 2 3" xfId="28964"/>
    <cellStyle name="T_Book1_!1 1 bao cao giao KH ve HTCMT vung TNB   12-12-2011 2 3 2" xfId="28965"/>
    <cellStyle name="T_Book1_!1 1 bao cao giao KH ve HTCMT vung TNB   12-12-2011 2 3 2 2" xfId="28966"/>
    <cellStyle name="T_Book1_!1 1 bao cao giao KH ve HTCMT vung TNB   12-12-2011 2 3 2 2 2" xfId="28967"/>
    <cellStyle name="T_Book1_!1 1 bao cao giao KH ve HTCMT vung TNB   12-12-2011 2 3 2 3" xfId="28968"/>
    <cellStyle name="T_Book1_!1 1 bao cao giao KH ve HTCMT vung TNB   12-12-2011 2 3 3" xfId="28969"/>
    <cellStyle name="T_Book1_!1 1 bao cao giao KH ve HTCMT vung TNB   12-12-2011 2 3 3 2" xfId="28970"/>
    <cellStyle name="T_Book1_!1 1 bao cao giao KH ve HTCMT vung TNB   12-12-2011 2 3 4" xfId="28971"/>
    <cellStyle name="T_Book1_!1 1 bao cao giao KH ve HTCMT vung TNB   12-12-2011 2 4" xfId="28972"/>
    <cellStyle name="T_Book1_!1 1 bao cao giao KH ve HTCMT vung TNB   12-12-2011 2 4 2" xfId="28973"/>
    <cellStyle name="T_Book1_!1 1 bao cao giao KH ve HTCMT vung TNB   12-12-2011 2 4 2 2" xfId="28974"/>
    <cellStyle name="T_Book1_!1 1 bao cao giao KH ve HTCMT vung TNB   12-12-2011 2 4 3" xfId="28975"/>
    <cellStyle name="T_Book1_!1 1 bao cao giao KH ve HTCMT vung TNB   12-12-2011 2 5" xfId="28976"/>
    <cellStyle name="T_Book1_!1 1 bao cao giao KH ve HTCMT vung TNB   12-12-2011 2 5 2" xfId="28977"/>
    <cellStyle name="T_Book1_!1 1 bao cao giao KH ve HTCMT vung TNB   12-12-2011 2 6" xfId="28978"/>
    <cellStyle name="T_Book1_!1 1 bao cao giao KH ve HTCMT vung TNB   12-12-2011 2 7" xfId="28979"/>
    <cellStyle name="T_Book1_!1 1 bao cao giao KH ve HTCMT vung TNB   12-12-2011 3" xfId="28980"/>
    <cellStyle name="T_Book1_!1 1 bao cao giao KH ve HTCMT vung TNB   12-12-2011 3 2" xfId="28981"/>
    <cellStyle name="T_Book1_!1 1 bao cao giao KH ve HTCMT vung TNB   12-12-2011 3 2 2" xfId="28982"/>
    <cellStyle name="T_Book1_!1 1 bao cao giao KH ve HTCMT vung TNB   12-12-2011 3 2 2 2" xfId="28983"/>
    <cellStyle name="T_Book1_!1 1 bao cao giao KH ve HTCMT vung TNB   12-12-2011 3 2 3" xfId="28984"/>
    <cellStyle name="T_Book1_!1 1 bao cao giao KH ve HTCMT vung TNB   12-12-2011 3 3" xfId="28985"/>
    <cellStyle name="T_Book1_!1 1 bao cao giao KH ve HTCMT vung TNB   12-12-2011 3 3 2" xfId="28986"/>
    <cellStyle name="T_Book1_!1 1 bao cao giao KH ve HTCMT vung TNB   12-12-2011 3 4" xfId="28987"/>
    <cellStyle name="T_Book1_!1 1 bao cao giao KH ve HTCMT vung TNB   12-12-2011 4" xfId="28988"/>
    <cellStyle name="T_Book1_!1 1 bao cao giao KH ve HTCMT vung TNB   12-12-2011 4 2" xfId="28989"/>
    <cellStyle name="T_Book1_!1 1 bao cao giao KH ve HTCMT vung TNB   12-12-2011 4 2 2" xfId="28990"/>
    <cellStyle name="T_Book1_!1 1 bao cao giao KH ve HTCMT vung TNB   12-12-2011 4 2 2 2" xfId="28991"/>
    <cellStyle name="T_Book1_!1 1 bao cao giao KH ve HTCMT vung TNB   12-12-2011 4 2 3" xfId="28992"/>
    <cellStyle name="T_Book1_!1 1 bao cao giao KH ve HTCMT vung TNB   12-12-2011 4 3" xfId="28993"/>
    <cellStyle name="T_Book1_!1 1 bao cao giao KH ve HTCMT vung TNB   12-12-2011 4 3 2" xfId="28994"/>
    <cellStyle name="T_Book1_!1 1 bao cao giao KH ve HTCMT vung TNB   12-12-2011 4 4" xfId="28995"/>
    <cellStyle name="T_Book1_!1 1 bao cao giao KH ve HTCMT vung TNB   12-12-2011 5" xfId="28996"/>
    <cellStyle name="T_Book1_!1 1 bao cao giao KH ve HTCMT vung TNB   12-12-2011 5 2" xfId="28997"/>
    <cellStyle name="T_Book1_!1 1 bao cao giao KH ve HTCMT vung TNB   12-12-2011 5 2 2" xfId="28998"/>
    <cellStyle name="T_Book1_!1 1 bao cao giao KH ve HTCMT vung TNB   12-12-2011 5 3" xfId="28999"/>
    <cellStyle name="T_Book1_!1 1 bao cao giao KH ve HTCMT vung TNB   12-12-2011 6" xfId="29000"/>
    <cellStyle name="T_Book1_!1 1 bao cao giao KH ve HTCMT vung TNB   12-12-2011 6 2" xfId="29001"/>
    <cellStyle name="T_Book1_!1 1 bao cao giao KH ve HTCMT vung TNB   12-12-2011 7" xfId="29002"/>
    <cellStyle name="T_Book1_!1 1 bao cao giao KH ve HTCMT vung TNB   12-12-2011 8" xfId="29003"/>
    <cellStyle name="T_Book1_1" xfId="5057"/>
    <cellStyle name="T_Book1_1 10" xfId="29004"/>
    <cellStyle name="T_Book1_1 10 2" xfId="29005"/>
    <cellStyle name="T_Book1_1 10 2 2" xfId="29006"/>
    <cellStyle name="T_Book1_1 10 2 3" xfId="29007"/>
    <cellStyle name="T_Book1_1 10 2 4" xfId="29008"/>
    <cellStyle name="T_Book1_1 10 3" xfId="29009"/>
    <cellStyle name="T_Book1_1 11" xfId="29010"/>
    <cellStyle name="T_Book1_1 11 2" xfId="29011"/>
    <cellStyle name="T_Book1_1 11 2 2" xfId="29012"/>
    <cellStyle name="T_Book1_1 11 2 3" xfId="29013"/>
    <cellStyle name="T_Book1_1 11 2 4" xfId="29014"/>
    <cellStyle name="T_Book1_1 11 3" xfId="29015"/>
    <cellStyle name="T_Book1_1 12" xfId="29016"/>
    <cellStyle name="T_Book1_1 12 2" xfId="29017"/>
    <cellStyle name="T_Book1_1 12 2 2" xfId="29018"/>
    <cellStyle name="T_Book1_1 12 2 3" xfId="29019"/>
    <cellStyle name="T_Book1_1 12 2 4" xfId="29020"/>
    <cellStyle name="T_Book1_1 12 3" xfId="29021"/>
    <cellStyle name="T_Book1_1 13" xfId="29022"/>
    <cellStyle name="T_Book1_1 13 2" xfId="29023"/>
    <cellStyle name="T_Book1_1 13 2 2" xfId="29024"/>
    <cellStyle name="T_Book1_1 13 2 3" xfId="29025"/>
    <cellStyle name="T_Book1_1 13 2 4" xfId="29026"/>
    <cellStyle name="T_Book1_1 13 3" xfId="29027"/>
    <cellStyle name="T_Book1_1 14" xfId="29028"/>
    <cellStyle name="T_Book1_1 14 2" xfId="29029"/>
    <cellStyle name="T_Book1_1 14 2 2" xfId="29030"/>
    <cellStyle name="T_Book1_1 14 2 3" xfId="29031"/>
    <cellStyle name="T_Book1_1 14 2 4" xfId="29032"/>
    <cellStyle name="T_Book1_1 14 3" xfId="29033"/>
    <cellStyle name="T_Book1_1 15" xfId="29034"/>
    <cellStyle name="T_Book1_1 15 2" xfId="29035"/>
    <cellStyle name="T_Book1_1 15 2 2" xfId="29036"/>
    <cellStyle name="T_Book1_1 15 2 3" xfId="29037"/>
    <cellStyle name="T_Book1_1 15 2 4" xfId="29038"/>
    <cellStyle name="T_Book1_1 15 3" xfId="29039"/>
    <cellStyle name="T_Book1_1 16" xfId="29040"/>
    <cellStyle name="T_Book1_1 16 2" xfId="29041"/>
    <cellStyle name="T_Book1_1 16 2 2" xfId="29042"/>
    <cellStyle name="T_Book1_1 16 2 3" xfId="29043"/>
    <cellStyle name="T_Book1_1 16 2 4" xfId="29044"/>
    <cellStyle name="T_Book1_1 16 3" xfId="29045"/>
    <cellStyle name="T_Book1_1 17" xfId="29046"/>
    <cellStyle name="T_Book1_1 17 2" xfId="29047"/>
    <cellStyle name="T_Book1_1 17 2 2" xfId="29048"/>
    <cellStyle name="T_Book1_1 17 2 3" xfId="29049"/>
    <cellStyle name="T_Book1_1 17 2 4" xfId="29050"/>
    <cellStyle name="T_Book1_1 17 3" xfId="29051"/>
    <cellStyle name="T_Book1_1 18" xfId="29052"/>
    <cellStyle name="T_Book1_1 18 2" xfId="29053"/>
    <cellStyle name="T_Book1_1 18 2 2" xfId="29054"/>
    <cellStyle name="T_Book1_1 18 2 3" xfId="29055"/>
    <cellStyle name="T_Book1_1 18 2 4" xfId="29056"/>
    <cellStyle name="T_Book1_1 18 3" xfId="29057"/>
    <cellStyle name="T_Book1_1 19" xfId="29058"/>
    <cellStyle name="T_Book1_1 19 2" xfId="29059"/>
    <cellStyle name="T_Book1_1 2" xfId="5058"/>
    <cellStyle name="T_Book1_1 2 2" xfId="29060"/>
    <cellStyle name="T_Book1_1 2 2 2" xfId="29061"/>
    <cellStyle name="T_Book1_1 2 2 2 2" xfId="29062"/>
    <cellStyle name="T_Book1_1 2 2 2 2 2" xfId="29063"/>
    <cellStyle name="T_Book1_1 2 2 2 3" xfId="29064"/>
    <cellStyle name="T_Book1_1 2 2 3" xfId="29065"/>
    <cellStyle name="T_Book1_1 2 2 3 2" xfId="29066"/>
    <cellStyle name="T_Book1_1 2 2 4" xfId="29067"/>
    <cellStyle name="T_Book1_1 2 3" xfId="29068"/>
    <cellStyle name="T_Book1_1 2 3 2" xfId="29069"/>
    <cellStyle name="T_Book1_1 2 3 2 2" xfId="29070"/>
    <cellStyle name="T_Book1_1 2 3 2 2 2" xfId="29071"/>
    <cellStyle name="T_Book1_1 2 3 2 3" xfId="29072"/>
    <cellStyle name="T_Book1_1 2 3 3" xfId="29073"/>
    <cellStyle name="T_Book1_1 2 3 3 2" xfId="29074"/>
    <cellStyle name="T_Book1_1 2 3 4" xfId="29075"/>
    <cellStyle name="T_Book1_1 2 4" xfId="29076"/>
    <cellStyle name="T_Book1_1 2 4 2" xfId="29077"/>
    <cellStyle name="T_Book1_1 2 4 2 2" xfId="29078"/>
    <cellStyle name="T_Book1_1 2 4 3" xfId="29079"/>
    <cellStyle name="T_Book1_1 2 5" xfId="29080"/>
    <cellStyle name="T_Book1_1 2 5 2" xfId="29081"/>
    <cellStyle name="T_Book1_1 2 6" xfId="29082"/>
    <cellStyle name="T_Book1_1 2 7" xfId="29083"/>
    <cellStyle name="T_Book1_1 20" xfId="29084"/>
    <cellStyle name="T_Book1_1 21" xfId="29085"/>
    <cellStyle name="T_Book1_1 3" xfId="29086"/>
    <cellStyle name="T_Book1_1 3 2" xfId="29087"/>
    <cellStyle name="T_Book1_1 3 2 2" xfId="29088"/>
    <cellStyle name="T_Book1_1 3 2 2 2" xfId="29089"/>
    <cellStyle name="T_Book1_1 3 2 3" xfId="29090"/>
    <cellStyle name="T_Book1_1 3 3" xfId="29091"/>
    <cellStyle name="T_Book1_1 3 3 2" xfId="29092"/>
    <cellStyle name="T_Book1_1 3 4" xfId="29093"/>
    <cellStyle name="T_Book1_1 4" xfId="29094"/>
    <cellStyle name="T_Book1_1 4 2" xfId="29095"/>
    <cellStyle name="T_Book1_1 4 2 2" xfId="29096"/>
    <cellStyle name="T_Book1_1 4 2 2 2" xfId="29097"/>
    <cellStyle name="T_Book1_1 4 2 3" xfId="29098"/>
    <cellStyle name="T_Book1_1 4 3" xfId="29099"/>
    <cellStyle name="T_Book1_1 4 3 2" xfId="29100"/>
    <cellStyle name="T_Book1_1 4 4" xfId="29101"/>
    <cellStyle name="T_Book1_1 5" xfId="29102"/>
    <cellStyle name="T_Book1_1 5 2" xfId="29103"/>
    <cellStyle name="T_Book1_1 5 2 2" xfId="29104"/>
    <cellStyle name="T_Book1_1 5 2 3" xfId="29105"/>
    <cellStyle name="T_Book1_1 5 2 4" xfId="29106"/>
    <cellStyle name="T_Book1_1 5 3" xfId="29107"/>
    <cellStyle name="T_Book1_1 6" xfId="29108"/>
    <cellStyle name="T_Book1_1 6 2" xfId="29109"/>
    <cellStyle name="T_Book1_1 6 2 2" xfId="29110"/>
    <cellStyle name="T_Book1_1 6 2 3" xfId="29111"/>
    <cellStyle name="T_Book1_1 6 2 4" xfId="29112"/>
    <cellStyle name="T_Book1_1 6 3" xfId="29113"/>
    <cellStyle name="T_Book1_1 7" xfId="29114"/>
    <cellStyle name="T_Book1_1 7 2" xfId="29115"/>
    <cellStyle name="T_Book1_1 7 2 2" xfId="29116"/>
    <cellStyle name="T_Book1_1 7 2 3" xfId="29117"/>
    <cellStyle name="T_Book1_1 7 2 4" xfId="29118"/>
    <cellStyle name="T_Book1_1 7 3" xfId="29119"/>
    <cellStyle name="T_Book1_1 8" xfId="29120"/>
    <cellStyle name="T_Book1_1 8 2" xfId="29121"/>
    <cellStyle name="T_Book1_1 8 2 2" xfId="29122"/>
    <cellStyle name="T_Book1_1 8 2 3" xfId="29123"/>
    <cellStyle name="T_Book1_1 8 2 4" xfId="29124"/>
    <cellStyle name="T_Book1_1 8 3" xfId="29125"/>
    <cellStyle name="T_Book1_1 9" xfId="29126"/>
    <cellStyle name="T_Book1_1 9 2" xfId="29127"/>
    <cellStyle name="T_Book1_1 9 2 2" xfId="29128"/>
    <cellStyle name="T_Book1_1 9 2 3" xfId="29129"/>
    <cellStyle name="T_Book1_1 9 2 4" xfId="29130"/>
    <cellStyle name="T_Book1_1 9 3" xfId="29131"/>
    <cellStyle name="T_Book1_1_Bieu tong hop nhu cau ung 2011 da chon loc -Mien nui" xfId="5059"/>
    <cellStyle name="T_Book1_1_Bieu tong hop nhu cau ung 2011 da chon loc -Mien nui 2" xfId="5060"/>
    <cellStyle name="T_Book1_1_Bieu tong hop nhu cau ung 2011 da chon loc -Mien nui 2 2" xfId="29132"/>
    <cellStyle name="T_Book1_1_Bieu tong hop nhu cau ung 2011 da chon loc -Mien nui 2 2 2" xfId="29133"/>
    <cellStyle name="T_Book1_1_Bieu tong hop nhu cau ung 2011 da chon loc -Mien nui 2 2 2 2" xfId="29134"/>
    <cellStyle name="T_Book1_1_Bieu tong hop nhu cau ung 2011 da chon loc -Mien nui 2 2 2 2 2" xfId="29135"/>
    <cellStyle name="T_Book1_1_Bieu tong hop nhu cau ung 2011 da chon loc -Mien nui 2 2 2 3" xfId="29136"/>
    <cellStyle name="T_Book1_1_Bieu tong hop nhu cau ung 2011 da chon loc -Mien nui 2 2 3" xfId="29137"/>
    <cellStyle name="T_Book1_1_Bieu tong hop nhu cau ung 2011 da chon loc -Mien nui 2 2 3 2" xfId="29138"/>
    <cellStyle name="T_Book1_1_Bieu tong hop nhu cau ung 2011 da chon loc -Mien nui 2 2 4" xfId="29139"/>
    <cellStyle name="T_Book1_1_Bieu tong hop nhu cau ung 2011 da chon loc -Mien nui 2 3" xfId="29140"/>
    <cellStyle name="T_Book1_1_Bieu tong hop nhu cau ung 2011 da chon loc -Mien nui 2 3 2" xfId="29141"/>
    <cellStyle name="T_Book1_1_Bieu tong hop nhu cau ung 2011 da chon loc -Mien nui 2 3 2 2" xfId="29142"/>
    <cellStyle name="T_Book1_1_Bieu tong hop nhu cau ung 2011 da chon loc -Mien nui 2 3 2 2 2" xfId="29143"/>
    <cellStyle name="T_Book1_1_Bieu tong hop nhu cau ung 2011 da chon loc -Mien nui 2 3 2 3" xfId="29144"/>
    <cellStyle name="T_Book1_1_Bieu tong hop nhu cau ung 2011 da chon loc -Mien nui 2 3 3" xfId="29145"/>
    <cellStyle name="T_Book1_1_Bieu tong hop nhu cau ung 2011 da chon loc -Mien nui 2 3 3 2" xfId="29146"/>
    <cellStyle name="T_Book1_1_Bieu tong hop nhu cau ung 2011 da chon loc -Mien nui 2 3 4" xfId="29147"/>
    <cellStyle name="T_Book1_1_Bieu tong hop nhu cau ung 2011 da chon loc -Mien nui 2 4" xfId="29148"/>
    <cellStyle name="T_Book1_1_Bieu tong hop nhu cau ung 2011 da chon loc -Mien nui 2 4 2" xfId="29149"/>
    <cellStyle name="T_Book1_1_Bieu tong hop nhu cau ung 2011 da chon loc -Mien nui 2 4 2 2" xfId="29150"/>
    <cellStyle name="T_Book1_1_Bieu tong hop nhu cau ung 2011 da chon loc -Mien nui 2 4 3" xfId="29151"/>
    <cellStyle name="T_Book1_1_Bieu tong hop nhu cau ung 2011 da chon loc -Mien nui 2 5" xfId="29152"/>
    <cellStyle name="T_Book1_1_Bieu tong hop nhu cau ung 2011 da chon loc -Mien nui 2 5 2" xfId="29153"/>
    <cellStyle name="T_Book1_1_Bieu tong hop nhu cau ung 2011 da chon loc -Mien nui 2 6" xfId="29154"/>
    <cellStyle name="T_Book1_1_Bieu tong hop nhu cau ung 2011 da chon loc -Mien nui 2 7" xfId="29155"/>
    <cellStyle name="T_Book1_1_Bieu tong hop nhu cau ung 2011 da chon loc -Mien nui 3" xfId="29156"/>
    <cellStyle name="T_Book1_1_Bieu tong hop nhu cau ung 2011 da chon loc -Mien nui 3 2" xfId="29157"/>
    <cellStyle name="T_Book1_1_Bieu tong hop nhu cau ung 2011 da chon loc -Mien nui 3 2 2" xfId="29158"/>
    <cellStyle name="T_Book1_1_Bieu tong hop nhu cau ung 2011 da chon loc -Mien nui 3 2 2 2" xfId="29159"/>
    <cellStyle name="T_Book1_1_Bieu tong hop nhu cau ung 2011 da chon loc -Mien nui 3 2 3" xfId="29160"/>
    <cellStyle name="T_Book1_1_Bieu tong hop nhu cau ung 2011 da chon loc -Mien nui 3 3" xfId="29161"/>
    <cellStyle name="T_Book1_1_Bieu tong hop nhu cau ung 2011 da chon loc -Mien nui 3 3 2" xfId="29162"/>
    <cellStyle name="T_Book1_1_Bieu tong hop nhu cau ung 2011 da chon loc -Mien nui 3 4" xfId="29163"/>
    <cellStyle name="T_Book1_1_Bieu tong hop nhu cau ung 2011 da chon loc -Mien nui 4" xfId="29164"/>
    <cellStyle name="T_Book1_1_Bieu tong hop nhu cau ung 2011 da chon loc -Mien nui 4 2" xfId="29165"/>
    <cellStyle name="T_Book1_1_Bieu tong hop nhu cau ung 2011 da chon loc -Mien nui 4 2 2" xfId="29166"/>
    <cellStyle name="T_Book1_1_Bieu tong hop nhu cau ung 2011 da chon loc -Mien nui 4 2 2 2" xfId="29167"/>
    <cellStyle name="T_Book1_1_Bieu tong hop nhu cau ung 2011 da chon loc -Mien nui 4 2 3" xfId="29168"/>
    <cellStyle name="T_Book1_1_Bieu tong hop nhu cau ung 2011 da chon loc -Mien nui 4 3" xfId="29169"/>
    <cellStyle name="T_Book1_1_Bieu tong hop nhu cau ung 2011 da chon loc -Mien nui 4 3 2" xfId="29170"/>
    <cellStyle name="T_Book1_1_Bieu tong hop nhu cau ung 2011 da chon loc -Mien nui 4 4" xfId="29171"/>
    <cellStyle name="T_Book1_1_Bieu tong hop nhu cau ung 2011 da chon loc -Mien nui 5" xfId="29172"/>
    <cellStyle name="T_Book1_1_Bieu tong hop nhu cau ung 2011 da chon loc -Mien nui 5 2" xfId="29173"/>
    <cellStyle name="T_Book1_1_Bieu tong hop nhu cau ung 2011 da chon loc -Mien nui 5 2 2" xfId="29174"/>
    <cellStyle name="T_Book1_1_Bieu tong hop nhu cau ung 2011 da chon loc -Mien nui 5 3" xfId="29175"/>
    <cellStyle name="T_Book1_1_Bieu tong hop nhu cau ung 2011 da chon loc -Mien nui 6" xfId="29176"/>
    <cellStyle name="T_Book1_1_Bieu tong hop nhu cau ung 2011 da chon loc -Mien nui 6 2" xfId="29177"/>
    <cellStyle name="T_Book1_1_Bieu tong hop nhu cau ung 2011 da chon loc -Mien nui 7" xfId="29178"/>
    <cellStyle name="T_Book1_1_Bieu tong hop nhu cau ung 2011 da chon loc -Mien nui 8" xfId="29179"/>
    <cellStyle name="T_Book1_1_Bieu tong hop nhu cau ung 2011 da chon loc -Mien nui_!1 1 bao cao giao KH ve HTCMT vung TNB   12-12-2011" xfId="5061"/>
    <cellStyle name="T_Book1_1_Bieu tong hop nhu cau ung 2011 da chon loc -Mien nui_!1 1 bao cao giao KH ve HTCMT vung TNB   12-12-2011 2" xfId="5062"/>
    <cellStyle name="T_Book1_1_Bieu tong hop nhu cau ung 2011 da chon loc -Mien nui_!1 1 bao cao giao KH ve HTCMT vung TNB   12-12-2011 2 2" xfId="29180"/>
    <cellStyle name="T_Book1_1_Bieu tong hop nhu cau ung 2011 da chon loc -Mien nui_!1 1 bao cao giao KH ve HTCMT vung TNB   12-12-2011 2 2 2" xfId="29181"/>
    <cellStyle name="T_Book1_1_Bieu tong hop nhu cau ung 2011 da chon loc -Mien nui_!1 1 bao cao giao KH ve HTCMT vung TNB   12-12-2011 2 2 2 2" xfId="29182"/>
    <cellStyle name="T_Book1_1_Bieu tong hop nhu cau ung 2011 da chon loc -Mien nui_!1 1 bao cao giao KH ve HTCMT vung TNB   12-12-2011 2 2 2 2 2" xfId="29183"/>
    <cellStyle name="T_Book1_1_Bieu tong hop nhu cau ung 2011 da chon loc -Mien nui_!1 1 bao cao giao KH ve HTCMT vung TNB   12-12-2011 2 2 2 3" xfId="29184"/>
    <cellStyle name="T_Book1_1_Bieu tong hop nhu cau ung 2011 da chon loc -Mien nui_!1 1 bao cao giao KH ve HTCMT vung TNB   12-12-2011 2 2 3" xfId="29185"/>
    <cellStyle name="T_Book1_1_Bieu tong hop nhu cau ung 2011 da chon loc -Mien nui_!1 1 bao cao giao KH ve HTCMT vung TNB   12-12-2011 2 2 3 2" xfId="29186"/>
    <cellStyle name="T_Book1_1_Bieu tong hop nhu cau ung 2011 da chon loc -Mien nui_!1 1 bao cao giao KH ve HTCMT vung TNB   12-12-2011 2 2 4" xfId="29187"/>
    <cellStyle name="T_Book1_1_Bieu tong hop nhu cau ung 2011 da chon loc -Mien nui_!1 1 bao cao giao KH ve HTCMT vung TNB   12-12-2011 2 3" xfId="29188"/>
    <cellStyle name="T_Book1_1_Bieu tong hop nhu cau ung 2011 da chon loc -Mien nui_!1 1 bao cao giao KH ve HTCMT vung TNB   12-12-2011 2 3 2" xfId="29189"/>
    <cellStyle name="T_Book1_1_Bieu tong hop nhu cau ung 2011 da chon loc -Mien nui_!1 1 bao cao giao KH ve HTCMT vung TNB   12-12-2011 2 3 2 2" xfId="29190"/>
    <cellStyle name="T_Book1_1_Bieu tong hop nhu cau ung 2011 da chon loc -Mien nui_!1 1 bao cao giao KH ve HTCMT vung TNB   12-12-2011 2 3 2 2 2" xfId="29191"/>
    <cellStyle name="T_Book1_1_Bieu tong hop nhu cau ung 2011 da chon loc -Mien nui_!1 1 bao cao giao KH ve HTCMT vung TNB   12-12-2011 2 3 2 3" xfId="29192"/>
    <cellStyle name="T_Book1_1_Bieu tong hop nhu cau ung 2011 da chon loc -Mien nui_!1 1 bao cao giao KH ve HTCMT vung TNB   12-12-2011 2 3 3" xfId="29193"/>
    <cellStyle name="T_Book1_1_Bieu tong hop nhu cau ung 2011 da chon loc -Mien nui_!1 1 bao cao giao KH ve HTCMT vung TNB   12-12-2011 2 3 3 2" xfId="29194"/>
    <cellStyle name="T_Book1_1_Bieu tong hop nhu cau ung 2011 da chon loc -Mien nui_!1 1 bao cao giao KH ve HTCMT vung TNB   12-12-2011 2 3 4" xfId="29195"/>
    <cellStyle name="T_Book1_1_Bieu tong hop nhu cau ung 2011 da chon loc -Mien nui_!1 1 bao cao giao KH ve HTCMT vung TNB   12-12-2011 2 4" xfId="29196"/>
    <cellStyle name="T_Book1_1_Bieu tong hop nhu cau ung 2011 da chon loc -Mien nui_!1 1 bao cao giao KH ve HTCMT vung TNB   12-12-2011 2 4 2" xfId="29197"/>
    <cellStyle name="T_Book1_1_Bieu tong hop nhu cau ung 2011 da chon loc -Mien nui_!1 1 bao cao giao KH ve HTCMT vung TNB   12-12-2011 2 4 2 2" xfId="29198"/>
    <cellStyle name="T_Book1_1_Bieu tong hop nhu cau ung 2011 da chon loc -Mien nui_!1 1 bao cao giao KH ve HTCMT vung TNB   12-12-2011 2 4 3" xfId="29199"/>
    <cellStyle name="T_Book1_1_Bieu tong hop nhu cau ung 2011 da chon loc -Mien nui_!1 1 bao cao giao KH ve HTCMT vung TNB   12-12-2011 2 5" xfId="29200"/>
    <cellStyle name="T_Book1_1_Bieu tong hop nhu cau ung 2011 da chon loc -Mien nui_!1 1 bao cao giao KH ve HTCMT vung TNB   12-12-2011 2 5 2" xfId="29201"/>
    <cellStyle name="T_Book1_1_Bieu tong hop nhu cau ung 2011 da chon loc -Mien nui_!1 1 bao cao giao KH ve HTCMT vung TNB   12-12-2011 2 6" xfId="29202"/>
    <cellStyle name="T_Book1_1_Bieu tong hop nhu cau ung 2011 da chon loc -Mien nui_!1 1 bao cao giao KH ve HTCMT vung TNB   12-12-2011 2 7" xfId="29203"/>
    <cellStyle name="T_Book1_1_Bieu tong hop nhu cau ung 2011 da chon loc -Mien nui_!1 1 bao cao giao KH ve HTCMT vung TNB   12-12-2011 3" xfId="29204"/>
    <cellStyle name="T_Book1_1_Bieu tong hop nhu cau ung 2011 da chon loc -Mien nui_!1 1 bao cao giao KH ve HTCMT vung TNB   12-12-2011 3 2" xfId="29205"/>
    <cellStyle name="T_Book1_1_Bieu tong hop nhu cau ung 2011 da chon loc -Mien nui_!1 1 bao cao giao KH ve HTCMT vung TNB   12-12-2011 3 2 2" xfId="29206"/>
    <cellStyle name="T_Book1_1_Bieu tong hop nhu cau ung 2011 da chon loc -Mien nui_!1 1 bao cao giao KH ve HTCMT vung TNB   12-12-2011 3 2 2 2" xfId="29207"/>
    <cellStyle name="T_Book1_1_Bieu tong hop nhu cau ung 2011 da chon loc -Mien nui_!1 1 bao cao giao KH ve HTCMT vung TNB   12-12-2011 3 2 3" xfId="29208"/>
    <cellStyle name="T_Book1_1_Bieu tong hop nhu cau ung 2011 da chon loc -Mien nui_!1 1 bao cao giao KH ve HTCMT vung TNB   12-12-2011 3 3" xfId="29209"/>
    <cellStyle name="T_Book1_1_Bieu tong hop nhu cau ung 2011 da chon loc -Mien nui_!1 1 bao cao giao KH ve HTCMT vung TNB   12-12-2011 3 3 2" xfId="29210"/>
    <cellStyle name="T_Book1_1_Bieu tong hop nhu cau ung 2011 da chon loc -Mien nui_!1 1 bao cao giao KH ve HTCMT vung TNB   12-12-2011 3 4" xfId="29211"/>
    <cellStyle name="T_Book1_1_Bieu tong hop nhu cau ung 2011 da chon loc -Mien nui_!1 1 bao cao giao KH ve HTCMT vung TNB   12-12-2011 4" xfId="29212"/>
    <cellStyle name="T_Book1_1_Bieu tong hop nhu cau ung 2011 da chon loc -Mien nui_!1 1 bao cao giao KH ve HTCMT vung TNB   12-12-2011 4 2" xfId="29213"/>
    <cellStyle name="T_Book1_1_Bieu tong hop nhu cau ung 2011 da chon loc -Mien nui_!1 1 bao cao giao KH ve HTCMT vung TNB   12-12-2011 4 2 2" xfId="29214"/>
    <cellStyle name="T_Book1_1_Bieu tong hop nhu cau ung 2011 da chon loc -Mien nui_!1 1 bao cao giao KH ve HTCMT vung TNB   12-12-2011 4 2 2 2" xfId="29215"/>
    <cellStyle name="T_Book1_1_Bieu tong hop nhu cau ung 2011 da chon loc -Mien nui_!1 1 bao cao giao KH ve HTCMT vung TNB   12-12-2011 4 2 3" xfId="29216"/>
    <cellStyle name="T_Book1_1_Bieu tong hop nhu cau ung 2011 da chon loc -Mien nui_!1 1 bao cao giao KH ve HTCMT vung TNB   12-12-2011 4 3" xfId="29217"/>
    <cellStyle name="T_Book1_1_Bieu tong hop nhu cau ung 2011 da chon loc -Mien nui_!1 1 bao cao giao KH ve HTCMT vung TNB   12-12-2011 4 3 2" xfId="29218"/>
    <cellStyle name="T_Book1_1_Bieu tong hop nhu cau ung 2011 da chon loc -Mien nui_!1 1 bao cao giao KH ve HTCMT vung TNB   12-12-2011 4 4" xfId="29219"/>
    <cellStyle name="T_Book1_1_Bieu tong hop nhu cau ung 2011 da chon loc -Mien nui_!1 1 bao cao giao KH ve HTCMT vung TNB   12-12-2011 5" xfId="29220"/>
    <cellStyle name="T_Book1_1_Bieu tong hop nhu cau ung 2011 da chon loc -Mien nui_!1 1 bao cao giao KH ve HTCMT vung TNB   12-12-2011 5 2" xfId="29221"/>
    <cellStyle name="T_Book1_1_Bieu tong hop nhu cau ung 2011 da chon loc -Mien nui_!1 1 bao cao giao KH ve HTCMT vung TNB   12-12-2011 5 2 2" xfId="29222"/>
    <cellStyle name="T_Book1_1_Bieu tong hop nhu cau ung 2011 da chon loc -Mien nui_!1 1 bao cao giao KH ve HTCMT vung TNB   12-12-2011 5 3" xfId="29223"/>
    <cellStyle name="T_Book1_1_Bieu tong hop nhu cau ung 2011 da chon loc -Mien nui_!1 1 bao cao giao KH ve HTCMT vung TNB   12-12-2011 6" xfId="29224"/>
    <cellStyle name="T_Book1_1_Bieu tong hop nhu cau ung 2011 da chon loc -Mien nui_!1 1 bao cao giao KH ve HTCMT vung TNB   12-12-2011 6 2" xfId="29225"/>
    <cellStyle name="T_Book1_1_Bieu tong hop nhu cau ung 2011 da chon loc -Mien nui_!1 1 bao cao giao KH ve HTCMT vung TNB   12-12-2011 7" xfId="29226"/>
    <cellStyle name="T_Book1_1_Bieu tong hop nhu cau ung 2011 da chon loc -Mien nui_!1 1 bao cao giao KH ve HTCMT vung TNB   12-12-2011 8" xfId="29227"/>
    <cellStyle name="T_Book1_1_Bieu tong hop nhu cau ung 2011 da chon loc -Mien nui_KH TPCP vung TNB (03-1-2012)" xfId="5063"/>
    <cellStyle name="T_Book1_1_Bieu tong hop nhu cau ung 2011 da chon loc -Mien nui_KH TPCP vung TNB (03-1-2012) 2" xfId="5064"/>
    <cellStyle name="T_Book1_1_Bieu tong hop nhu cau ung 2011 da chon loc -Mien nui_KH TPCP vung TNB (03-1-2012) 2 2" xfId="29228"/>
    <cellStyle name="T_Book1_1_Bieu tong hop nhu cau ung 2011 da chon loc -Mien nui_KH TPCP vung TNB (03-1-2012) 2 2 2" xfId="29229"/>
    <cellStyle name="T_Book1_1_Bieu tong hop nhu cau ung 2011 da chon loc -Mien nui_KH TPCP vung TNB (03-1-2012) 2 2 2 2" xfId="29230"/>
    <cellStyle name="T_Book1_1_Bieu tong hop nhu cau ung 2011 da chon loc -Mien nui_KH TPCP vung TNB (03-1-2012) 2 2 2 2 2" xfId="29231"/>
    <cellStyle name="T_Book1_1_Bieu tong hop nhu cau ung 2011 da chon loc -Mien nui_KH TPCP vung TNB (03-1-2012) 2 2 2 3" xfId="29232"/>
    <cellStyle name="T_Book1_1_Bieu tong hop nhu cau ung 2011 da chon loc -Mien nui_KH TPCP vung TNB (03-1-2012) 2 2 3" xfId="29233"/>
    <cellStyle name="T_Book1_1_Bieu tong hop nhu cau ung 2011 da chon loc -Mien nui_KH TPCP vung TNB (03-1-2012) 2 2 3 2" xfId="29234"/>
    <cellStyle name="T_Book1_1_Bieu tong hop nhu cau ung 2011 da chon loc -Mien nui_KH TPCP vung TNB (03-1-2012) 2 2 4" xfId="29235"/>
    <cellStyle name="T_Book1_1_Bieu tong hop nhu cau ung 2011 da chon loc -Mien nui_KH TPCP vung TNB (03-1-2012) 2 3" xfId="29236"/>
    <cellStyle name="T_Book1_1_Bieu tong hop nhu cau ung 2011 da chon loc -Mien nui_KH TPCP vung TNB (03-1-2012) 2 3 2" xfId="29237"/>
    <cellStyle name="T_Book1_1_Bieu tong hop nhu cau ung 2011 da chon loc -Mien nui_KH TPCP vung TNB (03-1-2012) 2 3 2 2" xfId="29238"/>
    <cellStyle name="T_Book1_1_Bieu tong hop nhu cau ung 2011 da chon loc -Mien nui_KH TPCP vung TNB (03-1-2012) 2 3 2 2 2" xfId="29239"/>
    <cellStyle name="T_Book1_1_Bieu tong hop nhu cau ung 2011 da chon loc -Mien nui_KH TPCP vung TNB (03-1-2012) 2 3 2 3" xfId="29240"/>
    <cellStyle name="T_Book1_1_Bieu tong hop nhu cau ung 2011 da chon loc -Mien nui_KH TPCP vung TNB (03-1-2012) 2 3 3" xfId="29241"/>
    <cellStyle name="T_Book1_1_Bieu tong hop nhu cau ung 2011 da chon loc -Mien nui_KH TPCP vung TNB (03-1-2012) 2 3 3 2" xfId="29242"/>
    <cellStyle name="T_Book1_1_Bieu tong hop nhu cau ung 2011 da chon loc -Mien nui_KH TPCP vung TNB (03-1-2012) 2 3 4" xfId="29243"/>
    <cellStyle name="T_Book1_1_Bieu tong hop nhu cau ung 2011 da chon loc -Mien nui_KH TPCP vung TNB (03-1-2012) 2 4" xfId="29244"/>
    <cellStyle name="T_Book1_1_Bieu tong hop nhu cau ung 2011 da chon loc -Mien nui_KH TPCP vung TNB (03-1-2012) 2 4 2" xfId="29245"/>
    <cellStyle name="T_Book1_1_Bieu tong hop nhu cau ung 2011 da chon loc -Mien nui_KH TPCP vung TNB (03-1-2012) 2 4 2 2" xfId="29246"/>
    <cellStyle name="T_Book1_1_Bieu tong hop nhu cau ung 2011 da chon loc -Mien nui_KH TPCP vung TNB (03-1-2012) 2 4 3" xfId="29247"/>
    <cellStyle name="T_Book1_1_Bieu tong hop nhu cau ung 2011 da chon loc -Mien nui_KH TPCP vung TNB (03-1-2012) 2 5" xfId="29248"/>
    <cellStyle name="T_Book1_1_Bieu tong hop nhu cau ung 2011 da chon loc -Mien nui_KH TPCP vung TNB (03-1-2012) 2 5 2" xfId="29249"/>
    <cellStyle name="T_Book1_1_Bieu tong hop nhu cau ung 2011 da chon loc -Mien nui_KH TPCP vung TNB (03-1-2012) 2 6" xfId="29250"/>
    <cellStyle name="T_Book1_1_Bieu tong hop nhu cau ung 2011 da chon loc -Mien nui_KH TPCP vung TNB (03-1-2012) 2 7" xfId="29251"/>
    <cellStyle name="T_Book1_1_Bieu tong hop nhu cau ung 2011 da chon loc -Mien nui_KH TPCP vung TNB (03-1-2012) 3" xfId="29252"/>
    <cellStyle name="T_Book1_1_Bieu tong hop nhu cau ung 2011 da chon loc -Mien nui_KH TPCP vung TNB (03-1-2012) 3 2" xfId="29253"/>
    <cellStyle name="T_Book1_1_Bieu tong hop nhu cau ung 2011 da chon loc -Mien nui_KH TPCP vung TNB (03-1-2012) 3 2 2" xfId="29254"/>
    <cellStyle name="T_Book1_1_Bieu tong hop nhu cau ung 2011 da chon loc -Mien nui_KH TPCP vung TNB (03-1-2012) 3 2 2 2" xfId="29255"/>
    <cellStyle name="T_Book1_1_Bieu tong hop nhu cau ung 2011 da chon loc -Mien nui_KH TPCP vung TNB (03-1-2012) 3 2 3" xfId="29256"/>
    <cellStyle name="T_Book1_1_Bieu tong hop nhu cau ung 2011 da chon loc -Mien nui_KH TPCP vung TNB (03-1-2012) 3 3" xfId="29257"/>
    <cellStyle name="T_Book1_1_Bieu tong hop nhu cau ung 2011 da chon loc -Mien nui_KH TPCP vung TNB (03-1-2012) 3 3 2" xfId="29258"/>
    <cellStyle name="T_Book1_1_Bieu tong hop nhu cau ung 2011 da chon loc -Mien nui_KH TPCP vung TNB (03-1-2012) 3 4" xfId="29259"/>
    <cellStyle name="T_Book1_1_Bieu tong hop nhu cau ung 2011 da chon loc -Mien nui_KH TPCP vung TNB (03-1-2012) 4" xfId="29260"/>
    <cellStyle name="T_Book1_1_Bieu tong hop nhu cau ung 2011 da chon loc -Mien nui_KH TPCP vung TNB (03-1-2012) 4 2" xfId="29261"/>
    <cellStyle name="T_Book1_1_Bieu tong hop nhu cau ung 2011 da chon loc -Mien nui_KH TPCP vung TNB (03-1-2012) 4 2 2" xfId="29262"/>
    <cellStyle name="T_Book1_1_Bieu tong hop nhu cau ung 2011 da chon loc -Mien nui_KH TPCP vung TNB (03-1-2012) 4 2 2 2" xfId="29263"/>
    <cellStyle name="T_Book1_1_Bieu tong hop nhu cau ung 2011 da chon loc -Mien nui_KH TPCP vung TNB (03-1-2012) 4 2 3" xfId="29264"/>
    <cellStyle name="T_Book1_1_Bieu tong hop nhu cau ung 2011 da chon loc -Mien nui_KH TPCP vung TNB (03-1-2012) 4 3" xfId="29265"/>
    <cellStyle name="T_Book1_1_Bieu tong hop nhu cau ung 2011 da chon loc -Mien nui_KH TPCP vung TNB (03-1-2012) 4 3 2" xfId="29266"/>
    <cellStyle name="T_Book1_1_Bieu tong hop nhu cau ung 2011 da chon loc -Mien nui_KH TPCP vung TNB (03-1-2012) 4 4" xfId="29267"/>
    <cellStyle name="T_Book1_1_Bieu tong hop nhu cau ung 2011 da chon loc -Mien nui_KH TPCP vung TNB (03-1-2012) 5" xfId="29268"/>
    <cellStyle name="T_Book1_1_Bieu tong hop nhu cau ung 2011 da chon loc -Mien nui_KH TPCP vung TNB (03-1-2012) 5 2" xfId="29269"/>
    <cellStyle name="T_Book1_1_Bieu tong hop nhu cau ung 2011 da chon loc -Mien nui_KH TPCP vung TNB (03-1-2012) 5 2 2" xfId="29270"/>
    <cellStyle name="T_Book1_1_Bieu tong hop nhu cau ung 2011 da chon loc -Mien nui_KH TPCP vung TNB (03-1-2012) 5 3" xfId="29271"/>
    <cellStyle name="T_Book1_1_Bieu tong hop nhu cau ung 2011 da chon loc -Mien nui_KH TPCP vung TNB (03-1-2012) 6" xfId="29272"/>
    <cellStyle name="T_Book1_1_Bieu tong hop nhu cau ung 2011 da chon loc -Mien nui_KH TPCP vung TNB (03-1-2012) 6 2" xfId="29273"/>
    <cellStyle name="T_Book1_1_Bieu tong hop nhu cau ung 2011 da chon loc -Mien nui_KH TPCP vung TNB (03-1-2012) 7" xfId="29274"/>
    <cellStyle name="T_Book1_1_Bieu tong hop nhu cau ung 2011 da chon loc -Mien nui_KH TPCP vung TNB (03-1-2012) 8" xfId="29275"/>
    <cellStyle name="T_Book1_1_Bieu3ODA" xfId="5065"/>
    <cellStyle name="T_Book1_1_Bieu3ODA 2" xfId="5066"/>
    <cellStyle name="T_Book1_1_Bieu3ODA 2 2" xfId="29276"/>
    <cellStyle name="T_Book1_1_Bieu3ODA 2 2 2" xfId="29277"/>
    <cellStyle name="T_Book1_1_Bieu3ODA 2 2 2 2" xfId="29278"/>
    <cellStyle name="T_Book1_1_Bieu3ODA 2 2 2 2 2" xfId="29279"/>
    <cellStyle name="T_Book1_1_Bieu3ODA 2 2 2 3" xfId="29280"/>
    <cellStyle name="T_Book1_1_Bieu3ODA 2 2 3" xfId="29281"/>
    <cellStyle name="T_Book1_1_Bieu3ODA 2 2 3 2" xfId="29282"/>
    <cellStyle name="T_Book1_1_Bieu3ODA 2 2 4" xfId="29283"/>
    <cellStyle name="T_Book1_1_Bieu3ODA 2 3" xfId="29284"/>
    <cellStyle name="T_Book1_1_Bieu3ODA 2 3 2" xfId="29285"/>
    <cellStyle name="T_Book1_1_Bieu3ODA 2 3 2 2" xfId="29286"/>
    <cellStyle name="T_Book1_1_Bieu3ODA 2 3 2 2 2" xfId="29287"/>
    <cellStyle name="T_Book1_1_Bieu3ODA 2 3 2 3" xfId="29288"/>
    <cellStyle name="T_Book1_1_Bieu3ODA 2 3 3" xfId="29289"/>
    <cellStyle name="T_Book1_1_Bieu3ODA 2 3 3 2" xfId="29290"/>
    <cellStyle name="T_Book1_1_Bieu3ODA 2 3 4" xfId="29291"/>
    <cellStyle name="T_Book1_1_Bieu3ODA 2 4" xfId="29292"/>
    <cellStyle name="T_Book1_1_Bieu3ODA 2 4 2" xfId="29293"/>
    <cellStyle name="T_Book1_1_Bieu3ODA 2 4 2 2" xfId="29294"/>
    <cellStyle name="T_Book1_1_Bieu3ODA 2 4 3" xfId="29295"/>
    <cellStyle name="T_Book1_1_Bieu3ODA 2 5" xfId="29296"/>
    <cellStyle name="T_Book1_1_Bieu3ODA 2 5 2" xfId="29297"/>
    <cellStyle name="T_Book1_1_Bieu3ODA 2 6" xfId="29298"/>
    <cellStyle name="T_Book1_1_Bieu3ODA 2 7" xfId="29299"/>
    <cellStyle name="T_Book1_1_Bieu3ODA 3" xfId="29300"/>
    <cellStyle name="T_Book1_1_Bieu3ODA 3 2" xfId="29301"/>
    <cellStyle name="T_Book1_1_Bieu3ODA 3 2 2" xfId="29302"/>
    <cellStyle name="T_Book1_1_Bieu3ODA 3 2 2 2" xfId="29303"/>
    <cellStyle name="T_Book1_1_Bieu3ODA 3 2 3" xfId="29304"/>
    <cellStyle name="T_Book1_1_Bieu3ODA 3 3" xfId="29305"/>
    <cellStyle name="T_Book1_1_Bieu3ODA 3 3 2" xfId="29306"/>
    <cellStyle name="T_Book1_1_Bieu3ODA 3 4" xfId="29307"/>
    <cellStyle name="T_Book1_1_Bieu3ODA 4" xfId="29308"/>
    <cellStyle name="T_Book1_1_Bieu3ODA 4 2" xfId="29309"/>
    <cellStyle name="T_Book1_1_Bieu3ODA 4 2 2" xfId="29310"/>
    <cellStyle name="T_Book1_1_Bieu3ODA 4 2 2 2" xfId="29311"/>
    <cellStyle name="T_Book1_1_Bieu3ODA 4 2 3" xfId="29312"/>
    <cellStyle name="T_Book1_1_Bieu3ODA 4 3" xfId="29313"/>
    <cellStyle name="T_Book1_1_Bieu3ODA 4 3 2" xfId="29314"/>
    <cellStyle name="T_Book1_1_Bieu3ODA 4 4" xfId="29315"/>
    <cellStyle name="T_Book1_1_Bieu3ODA 5" xfId="29316"/>
    <cellStyle name="T_Book1_1_Bieu3ODA 5 2" xfId="29317"/>
    <cellStyle name="T_Book1_1_Bieu3ODA 5 2 2" xfId="29318"/>
    <cellStyle name="T_Book1_1_Bieu3ODA 5 3" xfId="29319"/>
    <cellStyle name="T_Book1_1_Bieu3ODA 6" xfId="29320"/>
    <cellStyle name="T_Book1_1_Bieu3ODA 6 2" xfId="29321"/>
    <cellStyle name="T_Book1_1_Bieu3ODA 7" xfId="29322"/>
    <cellStyle name="T_Book1_1_Bieu3ODA 8" xfId="29323"/>
    <cellStyle name="T_Book1_1_Bieu3ODA_!1 1 bao cao giao KH ve HTCMT vung TNB   12-12-2011" xfId="5067"/>
    <cellStyle name="T_Book1_1_Bieu3ODA_!1 1 bao cao giao KH ve HTCMT vung TNB   12-12-2011 2" xfId="5068"/>
    <cellStyle name="T_Book1_1_Bieu3ODA_!1 1 bao cao giao KH ve HTCMT vung TNB   12-12-2011 2 2" xfId="29324"/>
    <cellStyle name="T_Book1_1_Bieu3ODA_!1 1 bao cao giao KH ve HTCMT vung TNB   12-12-2011 2 2 2" xfId="29325"/>
    <cellStyle name="T_Book1_1_Bieu3ODA_!1 1 bao cao giao KH ve HTCMT vung TNB   12-12-2011 2 2 2 2" xfId="29326"/>
    <cellStyle name="T_Book1_1_Bieu3ODA_!1 1 bao cao giao KH ve HTCMT vung TNB   12-12-2011 2 2 2 2 2" xfId="29327"/>
    <cellStyle name="T_Book1_1_Bieu3ODA_!1 1 bao cao giao KH ve HTCMT vung TNB   12-12-2011 2 2 2 3" xfId="29328"/>
    <cellStyle name="T_Book1_1_Bieu3ODA_!1 1 bao cao giao KH ve HTCMT vung TNB   12-12-2011 2 2 3" xfId="29329"/>
    <cellStyle name="T_Book1_1_Bieu3ODA_!1 1 bao cao giao KH ve HTCMT vung TNB   12-12-2011 2 2 3 2" xfId="29330"/>
    <cellStyle name="T_Book1_1_Bieu3ODA_!1 1 bao cao giao KH ve HTCMT vung TNB   12-12-2011 2 2 4" xfId="29331"/>
    <cellStyle name="T_Book1_1_Bieu3ODA_!1 1 bao cao giao KH ve HTCMT vung TNB   12-12-2011 2 3" xfId="29332"/>
    <cellStyle name="T_Book1_1_Bieu3ODA_!1 1 bao cao giao KH ve HTCMT vung TNB   12-12-2011 2 3 2" xfId="29333"/>
    <cellStyle name="T_Book1_1_Bieu3ODA_!1 1 bao cao giao KH ve HTCMT vung TNB   12-12-2011 2 3 2 2" xfId="29334"/>
    <cellStyle name="T_Book1_1_Bieu3ODA_!1 1 bao cao giao KH ve HTCMT vung TNB   12-12-2011 2 3 2 2 2" xfId="29335"/>
    <cellStyle name="T_Book1_1_Bieu3ODA_!1 1 bao cao giao KH ve HTCMT vung TNB   12-12-2011 2 3 2 3" xfId="29336"/>
    <cellStyle name="T_Book1_1_Bieu3ODA_!1 1 bao cao giao KH ve HTCMT vung TNB   12-12-2011 2 3 3" xfId="29337"/>
    <cellStyle name="T_Book1_1_Bieu3ODA_!1 1 bao cao giao KH ve HTCMT vung TNB   12-12-2011 2 3 3 2" xfId="29338"/>
    <cellStyle name="T_Book1_1_Bieu3ODA_!1 1 bao cao giao KH ve HTCMT vung TNB   12-12-2011 2 3 4" xfId="29339"/>
    <cellStyle name="T_Book1_1_Bieu3ODA_!1 1 bao cao giao KH ve HTCMT vung TNB   12-12-2011 2 4" xfId="29340"/>
    <cellStyle name="T_Book1_1_Bieu3ODA_!1 1 bao cao giao KH ve HTCMT vung TNB   12-12-2011 2 4 2" xfId="29341"/>
    <cellStyle name="T_Book1_1_Bieu3ODA_!1 1 bao cao giao KH ve HTCMT vung TNB   12-12-2011 2 4 2 2" xfId="29342"/>
    <cellStyle name="T_Book1_1_Bieu3ODA_!1 1 bao cao giao KH ve HTCMT vung TNB   12-12-2011 2 4 3" xfId="29343"/>
    <cellStyle name="T_Book1_1_Bieu3ODA_!1 1 bao cao giao KH ve HTCMT vung TNB   12-12-2011 2 5" xfId="29344"/>
    <cellStyle name="T_Book1_1_Bieu3ODA_!1 1 bao cao giao KH ve HTCMT vung TNB   12-12-2011 2 5 2" xfId="29345"/>
    <cellStyle name="T_Book1_1_Bieu3ODA_!1 1 bao cao giao KH ve HTCMT vung TNB   12-12-2011 2 6" xfId="29346"/>
    <cellStyle name="T_Book1_1_Bieu3ODA_!1 1 bao cao giao KH ve HTCMT vung TNB   12-12-2011 2 7" xfId="29347"/>
    <cellStyle name="T_Book1_1_Bieu3ODA_!1 1 bao cao giao KH ve HTCMT vung TNB   12-12-2011 3" xfId="29348"/>
    <cellStyle name="T_Book1_1_Bieu3ODA_!1 1 bao cao giao KH ve HTCMT vung TNB   12-12-2011 3 2" xfId="29349"/>
    <cellStyle name="T_Book1_1_Bieu3ODA_!1 1 bao cao giao KH ve HTCMT vung TNB   12-12-2011 3 2 2" xfId="29350"/>
    <cellStyle name="T_Book1_1_Bieu3ODA_!1 1 bao cao giao KH ve HTCMT vung TNB   12-12-2011 3 2 2 2" xfId="29351"/>
    <cellStyle name="T_Book1_1_Bieu3ODA_!1 1 bao cao giao KH ve HTCMT vung TNB   12-12-2011 3 2 3" xfId="29352"/>
    <cellStyle name="T_Book1_1_Bieu3ODA_!1 1 bao cao giao KH ve HTCMT vung TNB   12-12-2011 3 3" xfId="29353"/>
    <cellStyle name="T_Book1_1_Bieu3ODA_!1 1 bao cao giao KH ve HTCMT vung TNB   12-12-2011 3 3 2" xfId="29354"/>
    <cellStyle name="T_Book1_1_Bieu3ODA_!1 1 bao cao giao KH ve HTCMT vung TNB   12-12-2011 3 4" xfId="29355"/>
    <cellStyle name="T_Book1_1_Bieu3ODA_!1 1 bao cao giao KH ve HTCMT vung TNB   12-12-2011 4" xfId="29356"/>
    <cellStyle name="T_Book1_1_Bieu3ODA_!1 1 bao cao giao KH ve HTCMT vung TNB   12-12-2011 4 2" xfId="29357"/>
    <cellStyle name="T_Book1_1_Bieu3ODA_!1 1 bao cao giao KH ve HTCMT vung TNB   12-12-2011 4 2 2" xfId="29358"/>
    <cellStyle name="T_Book1_1_Bieu3ODA_!1 1 bao cao giao KH ve HTCMT vung TNB   12-12-2011 4 2 2 2" xfId="29359"/>
    <cellStyle name="T_Book1_1_Bieu3ODA_!1 1 bao cao giao KH ve HTCMT vung TNB   12-12-2011 4 2 3" xfId="29360"/>
    <cellStyle name="T_Book1_1_Bieu3ODA_!1 1 bao cao giao KH ve HTCMT vung TNB   12-12-2011 4 3" xfId="29361"/>
    <cellStyle name="T_Book1_1_Bieu3ODA_!1 1 bao cao giao KH ve HTCMT vung TNB   12-12-2011 4 3 2" xfId="29362"/>
    <cellStyle name="T_Book1_1_Bieu3ODA_!1 1 bao cao giao KH ve HTCMT vung TNB   12-12-2011 4 4" xfId="29363"/>
    <cellStyle name="T_Book1_1_Bieu3ODA_!1 1 bao cao giao KH ve HTCMT vung TNB   12-12-2011 5" xfId="29364"/>
    <cellStyle name="T_Book1_1_Bieu3ODA_!1 1 bao cao giao KH ve HTCMT vung TNB   12-12-2011 5 2" xfId="29365"/>
    <cellStyle name="T_Book1_1_Bieu3ODA_!1 1 bao cao giao KH ve HTCMT vung TNB   12-12-2011 5 2 2" xfId="29366"/>
    <cellStyle name="T_Book1_1_Bieu3ODA_!1 1 bao cao giao KH ve HTCMT vung TNB   12-12-2011 5 3" xfId="29367"/>
    <cellStyle name="T_Book1_1_Bieu3ODA_!1 1 bao cao giao KH ve HTCMT vung TNB   12-12-2011 6" xfId="29368"/>
    <cellStyle name="T_Book1_1_Bieu3ODA_!1 1 bao cao giao KH ve HTCMT vung TNB   12-12-2011 6 2" xfId="29369"/>
    <cellStyle name="T_Book1_1_Bieu3ODA_!1 1 bao cao giao KH ve HTCMT vung TNB   12-12-2011 7" xfId="29370"/>
    <cellStyle name="T_Book1_1_Bieu3ODA_!1 1 bao cao giao KH ve HTCMT vung TNB   12-12-2011 8" xfId="29371"/>
    <cellStyle name="T_Book1_1_Bieu3ODA_KH TPCP vung TNB (03-1-2012)" xfId="5069"/>
    <cellStyle name="T_Book1_1_Bieu3ODA_KH TPCP vung TNB (03-1-2012) 2" xfId="5070"/>
    <cellStyle name="T_Book1_1_Bieu3ODA_KH TPCP vung TNB (03-1-2012) 2 2" xfId="29372"/>
    <cellStyle name="T_Book1_1_Bieu3ODA_KH TPCP vung TNB (03-1-2012) 2 2 2" xfId="29373"/>
    <cellStyle name="T_Book1_1_Bieu3ODA_KH TPCP vung TNB (03-1-2012) 2 2 2 2" xfId="29374"/>
    <cellStyle name="T_Book1_1_Bieu3ODA_KH TPCP vung TNB (03-1-2012) 2 2 2 2 2" xfId="29375"/>
    <cellStyle name="T_Book1_1_Bieu3ODA_KH TPCP vung TNB (03-1-2012) 2 2 2 3" xfId="29376"/>
    <cellStyle name="T_Book1_1_Bieu3ODA_KH TPCP vung TNB (03-1-2012) 2 2 3" xfId="29377"/>
    <cellStyle name="T_Book1_1_Bieu3ODA_KH TPCP vung TNB (03-1-2012) 2 2 3 2" xfId="29378"/>
    <cellStyle name="T_Book1_1_Bieu3ODA_KH TPCP vung TNB (03-1-2012) 2 2 4" xfId="29379"/>
    <cellStyle name="T_Book1_1_Bieu3ODA_KH TPCP vung TNB (03-1-2012) 2 3" xfId="29380"/>
    <cellStyle name="T_Book1_1_Bieu3ODA_KH TPCP vung TNB (03-1-2012) 2 3 2" xfId="29381"/>
    <cellStyle name="T_Book1_1_Bieu3ODA_KH TPCP vung TNB (03-1-2012) 2 3 2 2" xfId="29382"/>
    <cellStyle name="T_Book1_1_Bieu3ODA_KH TPCP vung TNB (03-1-2012) 2 3 2 2 2" xfId="29383"/>
    <cellStyle name="T_Book1_1_Bieu3ODA_KH TPCP vung TNB (03-1-2012) 2 3 2 3" xfId="29384"/>
    <cellStyle name="T_Book1_1_Bieu3ODA_KH TPCP vung TNB (03-1-2012) 2 3 3" xfId="29385"/>
    <cellStyle name="T_Book1_1_Bieu3ODA_KH TPCP vung TNB (03-1-2012) 2 3 3 2" xfId="29386"/>
    <cellStyle name="T_Book1_1_Bieu3ODA_KH TPCP vung TNB (03-1-2012) 2 3 4" xfId="29387"/>
    <cellStyle name="T_Book1_1_Bieu3ODA_KH TPCP vung TNB (03-1-2012) 2 4" xfId="29388"/>
    <cellStyle name="T_Book1_1_Bieu3ODA_KH TPCP vung TNB (03-1-2012) 2 4 2" xfId="29389"/>
    <cellStyle name="T_Book1_1_Bieu3ODA_KH TPCP vung TNB (03-1-2012) 2 4 2 2" xfId="29390"/>
    <cellStyle name="T_Book1_1_Bieu3ODA_KH TPCP vung TNB (03-1-2012) 2 4 3" xfId="29391"/>
    <cellStyle name="T_Book1_1_Bieu3ODA_KH TPCP vung TNB (03-1-2012) 2 5" xfId="29392"/>
    <cellStyle name="T_Book1_1_Bieu3ODA_KH TPCP vung TNB (03-1-2012) 2 5 2" xfId="29393"/>
    <cellStyle name="T_Book1_1_Bieu3ODA_KH TPCP vung TNB (03-1-2012) 2 6" xfId="29394"/>
    <cellStyle name="T_Book1_1_Bieu3ODA_KH TPCP vung TNB (03-1-2012) 2 7" xfId="29395"/>
    <cellStyle name="T_Book1_1_Bieu3ODA_KH TPCP vung TNB (03-1-2012) 3" xfId="29396"/>
    <cellStyle name="T_Book1_1_Bieu3ODA_KH TPCP vung TNB (03-1-2012) 3 2" xfId="29397"/>
    <cellStyle name="T_Book1_1_Bieu3ODA_KH TPCP vung TNB (03-1-2012) 3 2 2" xfId="29398"/>
    <cellStyle name="T_Book1_1_Bieu3ODA_KH TPCP vung TNB (03-1-2012) 3 2 2 2" xfId="29399"/>
    <cellStyle name="T_Book1_1_Bieu3ODA_KH TPCP vung TNB (03-1-2012) 3 2 3" xfId="29400"/>
    <cellStyle name="T_Book1_1_Bieu3ODA_KH TPCP vung TNB (03-1-2012) 3 3" xfId="29401"/>
    <cellStyle name="T_Book1_1_Bieu3ODA_KH TPCP vung TNB (03-1-2012) 3 3 2" xfId="29402"/>
    <cellStyle name="T_Book1_1_Bieu3ODA_KH TPCP vung TNB (03-1-2012) 3 4" xfId="29403"/>
    <cellStyle name="T_Book1_1_Bieu3ODA_KH TPCP vung TNB (03-1-2012) 4" xfId="29404"/>
    <cellStyle name="T_Book1_1_Bieu3ODA_KH TPCP vung TNB (03-1-2012) 4 2" xfId="29405"/>
    <cellStyle name="T_Book1_1_Bieu3ODA_KH TPCP vung TNB (03-1-2012) 4 2 2" xfId="29406"/>
    <cellStyle name="T_Book1_1_Bieu3ODA_KH TPCP vung TNB (03-1-2012) 4 2 2 2" xfId="29407"/>
    <cellStyle name="T_Book1_1_Bieu3ODA_KH TPCP vung TNB (03-1-2012) 4 2 3" xfId="29408"/>
    <cellStyle name="T_Book1_1_Bieu3ODA_KH TPCP vung TNB (03-1-2012) 4 3" xfId="29409"/>
    <cellStyle name="T_Book1_1_Bieu3ODA_KH TPCP vung TNB (03-1-2012) 4 3 2" xfId="29410"/>
    <cellStyle name="T_Book1_1_Bieu3ODA_KH TPCP vung TNB (03-1-2012) 4 4" xfId="29411"/>
    <cellStyle name="T_Book1_1_Bieu3ODA_KH TPCP vung TNB (03-1-2012) 5" xfId="29412"/>
    <cellStyle name="T_Book1_1_Bieu3ODA_KH TPCP vung TNB (03-1-2012) 5 2" xfId="29413"/>
    <cellStyle name="T_Book1_1_Bieu3ODA_KH TPCP vung TNB (03-1-2012) 5 2 2" xfId="29414"/>
    <cellStyle name="T_Book1_1_Bieu3ODA_KH TPCP vung TNB (03-1-2012) 5 3" xfId="29415"/>
    <cellStyle name="T_Book1_1_Bieu3ODA_KH TPCP vung TNB (03-1-2012) 6" xfId="29416"/>
    <cellStyle name="T_Book1_1_Bieu3ODA_KH TPCP vung TNB (03-1-2012) 6 2" xfId="29417"/>
    <cellStyle name="T_Book1_1_Bieu3ODA_KH TPCP vung TNB (03-1-2012) 7" xfId="29418"/>
    <cellStyle name="T_Book1_1_Bieu3ODA_KH TPCP vung TNB (03-1-2012) 8" xfId="29419"/>
    <cellStyle name="T_Book1_1_CPK" xfId="5071"/>
    <cellStyle name="T_Book1_1_CPK 2" xfId="5072"/>
    <cellStyle name="T_Book1_1_CPK 2 2" xfId="29420"/>
    <cellStyle name="T_Book1_1_CPK 2 2 2" xfId="29421"/>
    <cellStyle name="T_Book1_1_CPK 2 2 2 2" xfId="29422"/>
    <cellStyle name="T_Book1_1_CPK 2 2 2 2 2" xfId="29423"/>
    <cellStyle name="T_Book1_1_CPK 2 2 2 3" xfId="29424"/>
    <cellStyle name="T_Book1_1_CPK 2 2 3" xfId="29425"/>
    <cellStyle name="T_Book1_1_CPK 2 2 3 2" xfId="29426"/>
    <cellStyle name="T_Book1_1_CPK 2 2 4" xfId="29427"/>
    <cellStyle name="T_Book1_1_CPK 2 3" xfId="29428"/>
    <cellStyle name="T_Book1_1_CPK 2 3 2" xfId="29429"/>
    <cellStyle name="T_Book1_1_CPK 2 3 2 2" xfId="29430"/>
    <cellStyle name="T_Book1_1_CPK 2 3 2 2 2" xfId="29431"/>
    <cellStyle name="T_Book1_1_CPK 2 3 2 3" xfId="29432"/>
    <cellStyle name="T_Book1_1_CPK 2 3 3" xfId="29433"/>
    <cellStyle name="T_Book1_1_CPK 2 3 3 2" xfId="29434"/>
    <cellStyle name="T_Book1_1_CPK 2 3 4" xfId="29435"/>
    <cellStyle name="T_Book1_1_CPK 2 4" xfId="29436"/>
    <cellStyle name="T_Book1_1_CPK 2 4 2" xfId="29437"/>
    <cellStyle name="T_Book1_1_CPK 2 4 2 2" xfId="29438"/>
    <cellStyle name="T_Book1_1_CPK 2 4 3" xfId="29439"/>
    <cellStyle name="T_Book1_1_CPK 2 5" xfId="29440"/>
    <cellStyle name="T_Book1_1_CPK 2 5 2" xfId="29441"/>
    <cellStyle name="T_Book1_1_CPK 2 6" xfId="29442"/>
    <cellStyle name="T_Book1_1_CPK 2 7" xfId="29443"/>
    <cellStyle name="T_Book1_1_CPK 3" xfId="29444"/>
    <cellStyle name="T_Book1_1_CPK 3 2" xfId="29445"/>
    <cellStyle name="T_Book1_1_CPK 3 2 2" xfId="29446"/>
    <cellStyle name="T_Book1_1_CPK 3 2 2 2" xfId="29447"/>
    <cellStyle name="T_Book1_1_CPK 3 2 3" xfId="29448"/>
    <cellStyle name="T_Book1_1_CPK 3 3" xfId="29449"/>
    <cellStyle name="T_Book1_1_CPK 3 3 2" xfId="29450"/>
    <cellStyle name="T_Book1_1_CPK 3 4" xfId="29451"/>
    <cellStyle name="T_Book1_1_CPK 4" xfId="29452"/>
    <cellStyle name="T_Book1_1_CPK 4 2" xfId="29453"/>
    <cellStyle name="T_Book1_1_CPK 4 2 2" xfId="29454"/>
    <cellStyle name="T_Book1_1_CPK 4 2 2 2" xfId="29455"/>
    <cellStyle name="T_Book1_1_CPK 4 2 3" xfId="29456"/>
    <cellStyle name="T_Book1_1_CPK 4 3" xfId="29457"/>
    <cellStyle name="T_Book1_1_CPK 4 3 2" xfId="29458"/>
    <cellStyle name="T_Book1_1_CPK 4 4" xfId="29459"/>
    <cellStyle name="T_Book1_1_CPK 5" xfId="29460"/>
    <cellStyle name="T_Book1_1_CPK 5 2" xfId="29461"/>
    <cellStyle name="T_Book1_1_CPK 5 2 2" xfId="29462"/>
    <cellStyle name="T_Book1_1_CPK 5 3" xfId="29463"/>
    <cellStyle name="T_Book1_1_CPK 6" xfId="29464"/>
    <cellStyle name="T_Book1_1_CPK 6 2" xfId="29465"/>
    <cellStyle name="T_Book1_1_CPK 7" xfId="29466"/>
    <cellStyle name="T_Book1_1_CPK 8" xfId="29467"/>
    <cellStyle name="T_Book1_1_CPK_!1 1 bao cao giao KH ve HTCMT vung TNB   12-12-2011" xfId="5073"/>
    <cellStyle name="T_Book1_1_CPK_!1 1 bao cao giao KH ve HTCMT vung TNB   12-12-2011 2" xfId="5074"/>
    <cellStyle name="T_Book1_1_CPK_!1 1 bao cao giao KH ve HTCMT vung TNB   12-12-2011 2 2" xfId="29468"/>
    <cellStyle name="T_Book1_1_CPK_!1 1 bao cao giao KH ve HTCMT vung TNB   12-12-2011 2 2 2" xfId="29469"/>
    <cellStyle name="T_Book1_1_CPK_!1 1 bao cao giao KH ve HTCMT vung TNB   12-12-2011 2 2 2 2" xfId="29470"/>
    <cellStyle name="T_Book1_1_CPK_!1 1 bao cao giao KH ve HTCMT vung TNB   12-12-2011 2 2 2 2 2" xfId="29471"/>
    <cellStyle name="T_Book1_1_CPK_!1 1 bao cao giao KH ve HTCMT vung TNB   12-12-2011 2 2 2 3" xfId="29472"/>
    <cellStyle name="T_Book1_1_CPK_!1 1 bao cao giao KH ve HTCMT vung TNB   12-12-2011 2 2 3" xfId="29473"/>
    <cellStyle name="T_Book1_1_CPK_!1 1 bao cao giao KH ve HTCMT vung TNB   12-12-2011 2 2 3 2" xfId="29474"/>
    <cellStyle name="T_Book1_1_CPK_!1 1 bao cao giao KH ve HTCMT vung TNB   12-12-2011 2 2 4" xfId="29475"/>
    <cellStyle name="T_Book1_1_CPK_!1 1 bao cao giao KH ve HTCMT vung TNB   12-12-2011 2 3" xfId="29476"/>
    <cellStyle name="T_Book1_1_CPK_!1 1 bao cao giao KH ve HTCMT vung TNB   12-12-2011 2 3 2" xfId="29477"/>
    <cellStyle name="T_Book1_1_CPK_!1 1 bao cao giao KH ve HTCMT vung TNB   12-12-2011 2 3 2 2" xfId="29478"/>
    <cellStyle name="T_Book1_1_CPK_!1 1 bao cao giao KH ve HTCMT vung TNB   12-12-2011 2 3 2 2 2" xfId="29479"/>
    <cellStyle name="T_Book1_1_CPK_!1 1 bao cao giao KH ve HTCMT vung TNB   12-12-2011 2 3 2 3" xfId="29480"/>
    <cellStyle name="T_Book1_1_CPK_!1 1 bao cao giao KH ve HTCMT vung TNB   12-12-2011 2 3 3" xfId="29481"/>
    <cellStyle name="T_Book1_1_CPK_!1 1 bao cao giao KH ve HTCMT vung TNB   12-12-2011 2 3 3 2" xfId="29482"/>
    <cellStyle name="T_Book1_1_CPK_!1 1 bao cao giao KH ve HTCMT vung TNB   12-12-2011 2 3 4" xfId="29483"/>
    <cellStyle name="T_Book1_1_CPK_!1 1 bao cao giao KH ve HTCMT vung TNB   12-12-2011 2 4" xfId="29484"/>
    <cellStyle name="T_Book1_1_CPK_!1 1 bao cao giao KH ve HTCMT vung TNB   12-12-2011 2 4 2" xfId="29485"/>
    <cellStyle name="T_Book1_1_CPK_!1 1 bao cao giao KH ve HTCMT vung TNB   12-12-2011 2 4 2 2" xfId="29486"/>
    <cellStyle name="T_Book1_1_CPK_!1 1 bao cao giao KH ve HTCMT vung TNB   12-12-2011 2 4 3" xfId="29487"/>
    <cellStyle name="T_Book1_1_CPK_!1 1 bao cao giao KH ve HTCMT vung TNB   12-12-2011 2 5" xfId="29488"/>
    <cellStyle name="T_Book1_1_CPK_!1 1 bao cao giao KH ve HTCMT vung TNB   12-12-2011 2 5 2" xfId="29489"/>
    <cellStyle name="T_Book1_1_CPK_!1 1 bao cao giao KH ve HTCMT vung TNB   12-12-2011 2 6" xfId="29490"/>
    <cellStyle name="T_Book1_1_CPK_!1 1 bao cao giao KH ve HTCMT vung TNB   12-12-2011 2 7" xfId="29491"/>
    <cellStyle name="T_Book1_1_CPK_!1 1 bao cao giao KH ve HTCMT vung TNB   12-12-2011 3" xfId="29492"/>
    <cellStyle name="T_Book1_1_CPK_!1 1 bao cao giao KH ve HTCMT vung TNB   12-12-2011 3 2" xfId="29493"/>
    <cellStyle name="T_Book1_1_CPK_!1 1 bao cao giao KH ve HTCMT vung TNB   12-12-2011 3 2 2" xfId="29494"/>
    <cellStyle name="T_Book1_1_CPK_!1 1 bao cao giao KH ve HTCMT vung TNB   12-12-2011 3 2 2 2" xfId="29495"/>
    <cellStyle name="T_Book1_1_CPK_!1 1 bao cao giao KH ve HTCMT vung TNB   12-12-2011 3 2 3" xfId="29496"/>
    <cellStyle name="T_Book1_1_CPK_!1 1 bao cao giao KH ve HTCMT vung TNB   12-12-2011 3 3" xfId="29497"/>
    <cellStyle name="T_Book1_1_CPK_!1 1 bao cao giao KH ve HTCMT vung TNB   12-12-2011 3 3 2" xfId="29498"/>
    <cellStyle name="T_Book1_1_CPK_!1 1 bao cao giao KH ve HTCMT vung TNB   12-12-2011 3 4" xfId="29499"/>
    <cellStyle name="T_Book1_1_CPK_!1 1 bao cao giao KH ve HTCMT vung TNB   12-12-2011 4" xfId="29500"/>
    <cellStyle name="T_Book1_1_CPK_!1 1 bao cao giao KH ve HTCMT vung TNB   12-12-2011 4 2" xfId="29501"/>
    <cellStyle name="T_Book1_1_CPK_!1 1 bao cao giao KH ve HTCMT vung TNB   12-12-2011 4 2 2" xfId="29502"/>
    <cellStyle name="T_Book1_1_CPK_!1 1 bao cao giao KH ve HTCMT vung TNB   12-12-2011 4 2 2 2" xfId="29503"/>
    <cellStyle name="T_Book1_1_CPK_!1 1 bao cao giao KH ve HTCMT vung TNB   12-12-2011 4 2 3" xfId="29504"/>
    <cellStyle name="T_Book1_1_CPK_!1 1 bao cao giao KH ve HTCMT vung TNB   12-12-2011 4 3" xfId="29505"/>
    <cellStyle name="T_Book1_1_CPK_!1 1 bao cao giao KH ve HTCMT vung TNB   12-12-2011 4 3 2" xfId="29506"/>
    <cellStyle name="T_Book1_1_CPK_!1 1 bao cao giao KH ve HTCMT vung TNB   12-12-2011 4 4" xfId="29507"/>
    <cellStyle name="T_Book1_1_CPK_!1 1 bao cao giao KH ve HTCMT vung TNB   12-12-2011 5" xfId="29508"/>
    <cellStyle name="T_Book1_1_CPK_!1 1 bao cao giao KH ve HTCMT vung TNB   12-12-2011 5 2" xfId="29509"/>
    <cellStyle name="T_Book1_1_CPK_!1 1 bao cao giao KH ve HTCMT vung TNB   12-12-2011 5 2 2" xfId="29510"/>
    <cellStyle name="T_Book1_1_CPK_!1 1 bao cao giao KH ve HTCMT vung TNB   12-12-2011 5 3" xfId="29511"/>
    <cellStyle name="T_Book1_1_CPK_!1 1 bao cao giao KH ve HTCMT vung TNB   12-12-2011 6" xfId="29512"/>
    <cellStyle name="T_Book1_1_CPK_!1 1 bao cao giao KH ve HTCMT vung TNB   12-12-2011 6 2" xfId="29513"/>
    <cellStyle name="T_Book1_1_CPK_!1 1 bao cao giao KH ve HTCMT vung TNB   12-12-2011 7" xfId="29514"/>
    <cellStyle name="T_Book1_1_CPK_!1 1 bao cao giao KH ve HTCMT vung TNB   12-12-2011 8" xfId="29515"/>
    <cellStyle name="T_Book1_1_CPK_Bieu4HTMT" xfId="5075"/>
    <cellStyle name="T_Book1_1_CPK_Bieu4HTMT 2" xfId="5076"/>
    <cellStyle name="T_Book1_1_CPK_Bieu4HTMT 2 2" xfId="29516"/>
    <cellStyle name="T_Book1_1_CPK_Bieu4HTMT 2 2 2" xfId="29517"/>
    <cellStyle name="T_Book1_1_CPK_Bieu4HTMT 2 2 2 2" xfId="29518"/>
    <cellStyle name="T_Book1_1_CPK_Bieu4HTMT 2 2 2 2 2" xfId="29519"/>
    <cellStyle name="T_Book1_1_CPK_Bieu4HTMT 2 2 2 3" xfId="29520"/>
    <cellStyle name="T_Book1_1_CPK_Bieu4HTMT 2 2 3" xfId="29521"/>
    <cellStyle name="T_Book1_1_CPK_Bieu4HTMT 2 2 3 2" xfId="29522"/>
    <cellStyle name="T_Book1_1_CPK_Bieu4HTMT 2 2 4" xfId="29523"/>
    <cellStyle name="T_Book1_1_CPK_Bieu4HTMT 2 3" xfId="29524"/>
    <cellStyle name="T_Book1_1_CPK_Bieu4HTMT 2 3 2" xfId="29525"/>
    <cellStyle name="T_Book1_1_CPK_Bieu4HTMT 2 3 2 2" xfId="29526"/>
    <cellStyle name="T_Book1_1_CPK_Bieu4HTMT 2 3 2 2 2" xfId="29527"/>
    <cellStyle name="T_Book1_1_CPK_Bieu4HTMT 2 3 2 3" xfId="29528"/>
    <cellStyle name="T_Book1_1_CPK_Bieu4HTMT 2 3 3" xfId="29529"/>
    <cellStyle name="T_Book1_1_CPK_Bieu4HTMT 2 3 3 2" xfId="29530"/>
    <cellStyle name="T_Book1_1_CPK_Bieu4HTMT 2 3 4" xfId="29531"/>
    <cellStyle name="T_Book1_1_CPK_Bieu4HTMT 2 4" xfId="29532"/>
    <cellStyle name="T_Book1_1_CPK_Bieu4HTMT 2 4 2" xfId="29533"/>
    <cellStyle name="T_Book1_1_CPK_Bieu4HTMT 2 4 2 2" xfId="29534"/>
    <cellStyle name="T_Book1_1_CPK_Bieu4HTMT 2 4 3" xfId="29535"/>
    <cellStyle name="T_Book1_1_CPK_Bieu4HTMT 2 5" xfId="29536"/>
    <cellStyle name="T_Book1_1_CPK_Bieu4HTMT 2 5 2" xfId="29537"/>
    <cellStyle name="T_Book1_1_CPK_Bieu4HTMT 2 6" xfId="29538"/>
    <cellStyle name="T_Book1_1_CPK_Bieu4HTMT 2 7" xfId="29539"/>
    <cellStyle name="T_Book1_1_CPK_Bieu4HTMT 3" xfId="29540"/>
    <cellStyle name="T_Book1_1_CPK_Bieu4HTMT 3 2" xfId="29541"/>
    <cellStyle name="T_Book1_1_CPK_Bieu4HTMT 3 2 2" xfId="29542"/>
    <cellStyle name="T_Book1_1_CPK_Bieu4HTMT 3 2 2 2" xfId="29543"/>
    <cellStyle name="T_Book1_1_CPK_Bieu4HTMT 3 2 3" xfId="29544"/>
    <cellStyle name="T_Book1_1_CPK_Bieu4HTMT 3 3" xfId="29545"/>
    <cellStyle name="T_Book1_1_CPK_Bieu4HTMT 3 3 2" xfId="29546"/>
    <cellStyle name="T_Book1_1_CPK_Bieu4HTMT 3 4" xfId="29547"/>
    <cellStyle name="T_Book1_1_CPK_Bieu4HTMT 4" xfId="29548"/>
    <cellStyle name="T_Book1_1_CPK_Bieu4HTMT 4 2" xfId="29549"/>
    <cellStyle name="T_Book1_1_CPK_Bieu4HTMT 4 2 2" xfId="29550"/>
    <cellStyle name="T_Book1_1_CPK_Bieu4HTMT 4 2 2 2" xfId="29551"/>
    <cellStyle name="T_Book1_1_CPK_Bieu4HTMT 4 2 3" xfId="29552"/>
    <cellStyle name="T_Book1_1_CPK_Bieu4HTMT 4 3" xfId="29553"/>
    <cellStyle name="T_Book1_1_CPK_Bieu4HTMT 4 3 2" xfId="29554"/>
    <cellStyle name="T_Book1_1_CPK_Bieu4HTMT 4 4" xfId="29555"/>
    <cellStyle name="T_Book1_1_CPK_Bieu4HTMT 5" xfId="29556"/>
    <cellStyle name="T_Book1_1_CPK_Bieu4HTMT 5 2" xfId="29557"/>
    <cellStyle name="T_Book1_1_CPK_Bieu4HTMT 5 2 2" xfId="29558"/>
    <cellStyle name="T_Book1_1_CPK_Bieu4HTMT 5 3" xfId="29559"/>
    <cellStyle name="T_Book1_1_CPK_Bieu4HTMT 6" xfId="29560"/>
    <cellStyle name="T_Book1_1_CPK_Bieu4HTMT 6 2" xfId="29561"/>
    <cellStyle name="T_Book1_1_CPK_Bieu4HTMT 7" xfId="29562"/>
    <cellStyle name="T_Book1_1_CPK_Bieu4HTMT 8" xfId="29563"/>
    <cellStyle name="T_Book1_1_CPK_Bieu4HTMT_!1 1 bao cao giao KH ve HTCMT vung TNB   12-12-2011" xfId="5077"/>
    <cellStyle name="T_Book1_1_CPK_Bieu4HTMT_!1 1 bao cao giao KH ve HTCMT vung TNB   12-12-2011 2" xfId="5078"/>
    <cellStyle name="T_Book1_1_CPK_Bieu4HTMT_!1 1 bao cao giao KH ve HTCMT vung TNB   12-12-2011 2 2" xfId="29564"/>
    <cellStyle name="T_Book1_1_CPK_Bieu4HTMT_!1 1 bao cao giao KH ve HTCMT vung TNB   12-12-2011 2 2 2" xfId="29565"/>
    <cellStyle name="T_Book1_1_CPK_Bieu4HTMT_!1 1 bao cao giao KH ve HTCMT vung TNB   12-12-2011 2 2 2 2" xfId="29566"/>
    <cellStyle name="T_Book1_1_CPK_Bieu4HTMT_!1 1 bao cao giao KH ve HTCMT vung TNB   12-12-2011 2 2 2 2 2" xfId="29567"/>
    <cellStyle name="T_Book1_1_CPK_Bieu4HTMT_!1 1 bao cao giao KH ve HTCMT vung TNB   12-12-2011 2 2 2 3" xfId="29568"/>
    <cellStyle name="T_Book1_1_CPK_Bieu4HTMT_!1 1 bao cao giao KH ve HTCMT vung TNB   12-12-2011 2 2 3" xfId="29569"/>
    <cellStyle name="T_Book1_1_CPK_Bieu4HTMT_!1 1 bao cao giao KH ve HTCMT vung TNB   12-12-2011 2 2 3 2" xfId="29570"/>
    <cellStyle name="T_Book1_1_CPK_Bieu4HTMT_!1 1 bao cao giao KH ve HTCMT vung TNB   12-12-2011 2 2 4" xfId="29571"/>
    <cellStyle name="T_Book1_1_CPK_Bieu4HTMT_!1 1 bao cao giao KH ve HTCMT vung TNB   12-12-2011 2 3" xfId="29572"/>
    <cellStyle name="T_Book1_1_CPK_Bieu4HTMT_!1 1 bao cao giao KH ve HTCMT vung TNB   12-12-2011 2 3 2" xfId="29573"/>
    <cellStyle name="T_Book1_1_CPK_Bieu4HTMT_!1 1 bao cao giao KH ve HTCMT vung TNB   12-12-2011 2 3 2 2" xfId="29574"/>
    <cellStyle name="T_Book1_1_CPK_Bieu4HTMT_!1 1 bao cao giao KH ve HTCMT vung TNB   12-12-2011 2 3 2 2 2" xfId="29575"/>
    <cellStyle name="T_Book1_1_CPK_Bieu4HTMT_!1 1 bao cao giao KH ve HTCMT vung TNB   12-12-2011 2 3 2 3" xfId="29576"/>
    <cellStyle name="T_Book1_1_CPK_Bieu4HTMT_!1 1 bao cao giao KH ve HTCMT vung TNB   12-12-2011 2 3 3" xfId="29577"/>
    <cellStyle name="T_Book1_1_CPK_Bieu4HTMT_!1 1 bao cao giao KH ve HTCMT vung TNB   12-12-2011 2 3 3 2" xfId="29578"/>
    <cellStyle name="T_Book1_1_CPK_Bieu4HTMT_!1 1 bao cao giao KH ve HTCMT vung TNB   12-12-2011 2 3 4" xfId="29579"/>
    <cellStyle name="T_Book1_1_CPK_Bieu4HTMT_!1 1 bao cao giao KH ve HTCMT vung TNB   12-12-2011 2 4" xfId="29580"/>
    <cellStyle name="T_Book1_1_CPK_Bieu4HTMT_!1 1 bao cao giao KH ve HTCMT vung TNB   12-12-2011 2 4 2" xfId="29581"/>
    <cellStyle name="T_Book1_1_CPK_Bieu4HTMT_!1 1 bao cao giao KH ve HTCMT vung TNB   12-12-2011 2 4 2 2" xfId="29582"/>
    <cellStyle name="T_Book1_1_CPK_Bieu4HTMT_!1 1 bao cao giao KH ve HTCMT vung TNB   12-12-2011 2 4 3" xfId="29583"/>
    <cellStyle name="T_Book1_1_CPK_Bieu4HTMT_!1 1 bao cao giao KH ve HTCMT vung TNB   12-12-2011 2 5" xfId="29584"/>
    <cellStyle name="T_Book1_1_CPK_Bieu4HTMT_!1 1 bao cao giao KH ve HTCMT vung TNB   12-12-2011 2 5 2" xfId="29585"/>
    <cellStyle name="T_Book1_1_CPK_Bieu4HTMT_!1 1 bao cao giao KH ve HTCMT vung TNB   12-12-2011 2 6" xfId="29586"/>
    <cellStyle name="T_Book1_1_CPK_Bieu4HTMT_!1 1 bao cao giao KH ve HTCMT vung TNB   12-12-2011 2 7" xfId="29587"/>
    <cellStyle name="T_Book1_1_CPK_Bieu4HTMT_!1 1 bao cao giao KH ve HTCMT vung TNB   12-12-2011 3" xfId="29588"/>
    <cellStyle name="T_Book1_1_CPK_Bieu4HTMT_!1 1 bao cao giao KH ve HTCMT vung TNB   12-12-2011 3 2" xfId="29589"/>
    <cellStyle name="T_Book1_1_CPK_Bieu4HTMT_!1 1 bao cao giao KH ve HTCMT vung TNB   12-12-2011 3 2 2" xfId="29590"/>
    <cellStyle name="T_Book1_1_CPK_Bieu4HTMT_!1 1 bao cao giao KH ve HTCMT vung TNB   12-12-2011 3 2 2 2" xfId="29591"/>
    <cellStyle name="T_Book1_1_CPK_Bieu4HTMT_!1 1 bao cao giao KH ve HTCMT vung TNB   12-12-2011 3 2 3" xfId="29592"/>
    <cellStyle name="T_Book1_1_CPK_Bieu4HTMT_!1 1 bao cao giao KH ve HTCMT vung TNB   12-12-2011 3 3" xfId="29593"/>
    <cellStyle name="T_Book1_1_CPK_Bieu4HTMT_!1 1 bao cao giao KH ve HTCMT vung TNB   12-12-2011 3 3 2" xfId="29594"/>
    <cellStyle name="T_Book1_1_CPK_Bieu4HTMT_!1 1 bao cao giao KH ve HTCMT vung TNB   12-12-2011 3 4" xfId="29595"/>
    <cellStyle name="T_Book1_1_CPK_Bieu4HTMT_!1 1 bao cao giao KH ve HTCMT vung TNB   12-12-2011 4" xfId="29596"/>
    <cellStyle name="T_Book1_1_CPK_Bieu4HTMT_!1 1 bao cao giao KH ve HTCMT vung TNB   12-12-2011 4 2" xfId="29597"/>
    <cellStyle name="T_Book1_1_CPK_Bieu4HTMT_!1 1 bao cao giao KH ve HTCMT vung TNB   12-12-2011 4 2 2" xfId="29598"/>
    <cellStyle name="T_Book1_1_CPK_Bieu4HTMT_!1 1 bao cao giao KH ve HTCMT vung TNB   12-12-2011 4 2 2 2" xfId="29599"/>
    <cellStyle name="T_Book1_1_CPK_Bieu4HTMT_!1 1 bao cao giao KH ve HTCMT vung TNB   12-12-2011 4 2 3" xfId="29600"/>
    <cellStyle name="T_Book1_1_CPK_Bieu4HTMT_!1 1 bao cao giao KH ve HTCMT vung TNB   12-12-2011 4 3" xfId="29601"/>
    <cellStyle name="T_Book1_1_CPK_Bieu4HTMT_!1 1 bao cao giao KH ve HTCMT vung TNB   12-12-2011 4 3 2" xfId="29602"/>
    <cellStyle name="T_Book1_1_CPK_Bieu4HTMT_!1 1 bao cao giao KH ve HTCMT vung TNB   12-12-2011 4 4" xfId="29603"/>
    <cellStyle name="T_Book1_1_CPK_Bieu4HTMT_!1 1 bao cao giao KH ve HTCMT vung TNB   12-12-2011 5" xfId="29604"/>
    <cellStyle name="T_Book1_1_CPK_Bieu4HTMT_!1 1 bao cao giao KH ve HTCMT vung TNB   12-12-2011 5 2" xfId="29605"/>
    <cellStyle name="T_Book1_1_CPK_Bieu4HTMT_!1 1 bao cao giao KH ve HTCMT vung TNB   12-12-2011 5 2 2" xfId="29606"/>
    <cellStyle name="T_Book1_1_CPK_Bieu4HTMT_!1 1 bao cao giao KH ve HTCMT vung TNB   12-12-2011 5 3" xfId="29607"/>
    <cellStyle name="T_Book1_1_CPK_Bieu4HTMT_!1 1 bao cao giao KH ve HTCMT vung TNB   12-12-2011 6" xfId="29608"/>
    <cellStyle name="T_Book1_1_CPK_Bieu4HTMT_!1 1 bao cao giao KH ve HTCMT vung TNB   12-12-2011 6 2" xfId="29609"/>
    <cellStyle name="T_Book1_1_CPK_Bieu4HTMT_!1 1 bao cao giao KH ve HTCMT vung TNB   12-12-2011 7" xfId="29610"/>
    <cellStyle name="T_Book1_1_CPK_Bieu4HTMT_!1 1 bao cao giao KH ve HTCMT vung TNB   12-12-2011 8" xfId="29611"/>
    <cellStyle name="T_Book1_1_CPK_Bieu4HTMT_KH TPCP vung TNB (03-1-2012)" xfId="5079"/>
    <cellStyle name="T_Book1_1_CPK_Bieu4HTMT_KH TPCP vung TNB (03-1-2012) 2" xfId="5080"/>
    <cellStyle name="T_Book1_1_CPK_Bieu4HTMT_KH TPCP vung TNB (03-1-2012) 2 2" xfId="29612"/>
    <cellStyle name="T_Book1_1_CPK_Bieu4HTMT_KH TPCP vung TNB (03-1-2012) 2 2 2" xfId="29613"/>
    <cellStyle name="T_Book1_1_CPK_Bieu4HTMT_KH TPCP vung TNB (03-1-2012) 2 2 2 2" xfId="29614"/>
    <cellStyle name="T_Book1_1_CPK_Bieu4HTMT_KH TPCP vung TNB (03-1-2012) 2 2 2 2 2" xfId="29615"/>
    <cellStyle name="T_Book1_1_CPK_Bieu4HTMT_KH TPCP vung TNB (03-1-2012) 2 2 2 3" xfId="29616"/>
    <cellStyle name="T_Book1_1_CPK_Bieu4HTMT_KH TPCP vung TNB (03-1-2012) 2 2 3" xfId="29617"/>
    <cellStyle name="T_Book1_1_CPK_Bieu4HTMT_KH TPCP vung TNB (03-1-2012) 2 2 3 2" xfId="29618"/>
    <cellStyle name="T_Book1_1_CPK_Bieu4HTMT_KH TPCP vung TNB (03-1-2012) 2 2 4" xfId="29619"/>
    <cellStyle name="T_Book1_1_CPK_Bieu4HTMT_KH TPCP vung TNB (03-1-2012) 2 3" xfId="29620"/>
    <cellStyle name="T_Book1_1_CPK_Bieu4HTMT_KH TPCP vung TNB (03-1-2012) 2 3 2" xfId="29621"/>
    <cellStyle name="T_Book1_1_CPK_Bieu4HTMT_KH TPCP vung TNB (03-1-2012) 2 3 2 2" xfId="29622"/>
    <cellStyle name="T_Book1_1_CPK_Bieu4HTMT_KH TPCP vung TNB (03-1-2012) 2 3 2 2 2" xfId="29623"/>
    <cellStyle name="T_Book1_1_CPK_Bieu4HTMT_KH TPCP vung TNB (03-1-2012) 2 3 2 3" xfId="29624"/>
    <cellStyle name="T_Book1_1_CPK_Bieu4HTMT_KH TPCP vung TNB (03-1-2012) 2 3 3" xfId="29625"/>
    <cellStyle name="T_Book1_1_CPK_Bieu4HTMT_KH TPCP vung TNB (03-1-2012) 2 3 3 2" xfId="29626"/>
    <cellStyle name="T_Book1_1_CPK_Bieu4HTMT_KH TPCP vung TNB (03-1-2012) 2 3 4" xfId="29627"/>
    <cellStyle name="T_Book1_1_CPK_Bieu4HTMT_KH TPCP vung TNB (03-1-2012) 2 4" xfId="29628"/>
    <cellStyle name="T_Book1_1_CPK_Bieu4HTMT_KH TPCP vung TNB (03-1-2012) 2 4 2" xfId="29629"/>
    <cellStyle name="T_Book1_1_CPK_Bieu4HTMT_KH TPCP vung TNB (03-1-2012) 2 4 2 2" xfId="29630"/>
    <cellStyle name="T_Book1_1_CPK_Bieu4HTMT_KH TPCP vung TNB (03-1-2012) 2 4 3" xfId="29631"/>
    <cellStyle name="T_Book1_1_CPK_Bieu4HTMT_KH TPCP vung TNB (03-1-2012) 2 5" xfId="29632"/>
    <cellStyle name="T_Book1_1_CPK_Bieu4HTMT_KH TPCP vung TNB (03-1-2012) 2 5 2" xfId="29633"/>
    <cellStyle name="T_Book1_1_CPK_Bieu4HTMT_KH TPCP vung TNB (03-1-2012) 2 6" xfId="29634"/>
    <cellStyle name="T_Book1_1_CPK_Bieu4HTMT_KH TPCP vung TNB (03-1-2012) 2 7" xfId="29635"/>
    <cellStyle name="T_Book1_1_CPK_Bieu4HTMT_KH TPCP vung TNB (03-1-2012) 3" xfId="29636"/>
    <cellStyle name="T_Book1_1_CPK_Bieu4HTMT_KH TPCP vung TNB (03-1-2012) 3 2" xfId="29637"/>
    <cellStyle name="T_Book1_1_CPK_Bieu4HTMT_KH TPCP vung TNB (03-1-2012) 3 2 2" xfId="29638"/>
    <cellStyle name="T_Book1_1_CPK_Bieu4HTMT_KH TPCP vung TNB (03-1-2012) 3 2 2 2" xfId="29639"/>
    <cellStyle name="T_Book1_1_CPK_Bieu4HTMT_KH TPCP vung TNB (03-1-2012) 3 2 3" xfId="29640"/>
    <cellStyle name="T_Book1_1_CPK_Bieu4HTMT_KH TPCP vung TNB (03-1-2012) 3 3" xfId="29641"/>
    <cellStyle name="T_Book1_1_CPK_Bieu4HTMT_KH TPCP vung TNB (03-1-2012) 3 3 2" xfId="29642"/>
    <cellStyle name="T_Book1_1_CPK_Bieu4HTMT_KH TPCP vung TNB (03-1-2012) 3 4" xfId="29643"/>
    <cellStyle name="T_Book1_1_CPK_Bieu4HTMT_KH TPCP vung TNB (03-1-2012) 4" xfId="29644"/>
    <cellStyle name="T_Book1_1_CPK_Bieu4HTMT_KH TPCP vung TNB (03-1-2012) 4 2" xfId="29645"/>
    <cellStyle name="T_Book1_1_CPK_Bieu4HTMT_KH TPCP vung TNB (03-1-2012) 4 2 2" xfId="29646"/>
    <cellStyle name="T_Book1_1_CPK_Bieu4HTMT_KH TPCP vung TNB (03-1-2012) 4 2 2 2" xfId="29647"/>
    <cellStyle name="T_Book1_1_CPK_Bieu4HTMT_KH TPCP vung TNB (03-1-2012) 4 2 3" xfId="29648"/>
    <cellStyle name="T_Book1_1_CPK_Bieu4HTMT_KH TPCP vung TNB (03-1-2012) 4 3" xfId="29649"/>
    <cellStyle name="T_Book1_1_CPK_Bieu4HTMT_KH TPCP vung TNB (03-1-2012) 4 3 2" xfId="29650"/>
    <cellStyle name="T_Book1_1_CPK_Bieu4HTMT_KH TPCP vung TNB (03-1-2012) 4 4" xfId="29651"/>
    <cellStyle name="T_Book1_1_CPK_Bieu4HTMT_KH TPCP vung TNB (03-1-2012) 5" xfId="29652"/>
    <cellStyle name="T_Book1_1_CPK_Bieu4HTMT_KH TPCP vung TNB (03-1-2012) 5 2" xfId="29653"/>
    <cellStyle name="T_Book1_1_CPK_Bieu4HTMT_KH TPCP vung TNB (03-1-2012) 5 2 2" xfId="29654"/>
    <cellStyle name="T_Book1_1_CPK_Bieu4HTMT_KH TPCP vung TNB (03-1-2012) 5 3" xfId="29655"/>
    <cellStyle name="T_Book1_1_CPK_Bieu4HTMT_KH TPCP vung TNB (03-1-2012) 6" xfId="29656"/>
    <cellStyle name="T_Book1_1_CPK_Bieu4HTMT_KH TPCP vung TNB (03-1-2012) 6 2" xfId="29657"/>
    <cellStyle name="T_Book1_1_CPK_Bieu4HTMT_KH TPCP vung TNB (03-1-2012) 7" xfId="29658"/>
    <cellStyle name="T_Book1_1_CPK_Bieu4HTMT_KH TPCP vung TNB (03-1-2012) 8" xfId="29659"/>
    <cellStyle name="T_Book1_1_CPK_KH TPCP vung TNB (03-1-2012)" xfId="5081"/>
    <cellStyle name="T_Book1_1_CPK_KH TPCP vung TNB (03-1-2012) 2" xfId="5082"/>
    <cellStyle name="T_Book1_1_CPK_KH TPCP vung TNB (03-1-2012) 2 2" xfId="29660"/>
    <cellStyle name="T_Book1_1_CPK_KH TPCP vung TNB (03-1-2012) 2 2 2" xfId="29661"/>
    <cellStyle name="T_Book1_1_CPK_KH TPCP vung TNB (03-1-2012) 2 2 2 2" xfId="29662"/>
    <cellStyle name="T_Book1_1_CPK_KH TPCP vung TNB (03-1-2012) 2 2 2 2 2" xfId="29663"/>
    <cellStyle name="T_Book1_1_CPK_KH TPCP vung TNB (03-1-2012) 2 2 2 3" xfId="29664"/>
    <cellStyle name="T_Book1_1_CPK_KH TPCP vung TNB (03-1-2012) 2 2 3" xfId="29665"/>
    <cellStyle name="T_Book1_1_CPK_KH TPCP vung TNB (03-1-2012) 2 2 3 2" xfId="29666"/>
    <cellStyle name="T_Book1_1_CPK_KH TPCP vung TNB (03-1-2012) 2 2 4" xfId="29667"/>
    <cellStyle name="T_Book1_1_CPK_KH TPCP vung TNB (03-1-2012) 2 3" xfId="29668"/>
    <cellStyle name="T_Book1_1_CPK_KH TPCP vung TNB (03-1-2012) 2 3 2" xfId="29669"/>
    <cellStyle name="T_Book1_1_CPK_KH TPCP vung TNB (03-1-2012) 2 3 2 2" xfId="29670"/>
    <cellStyle name="T_Book1_1_CPK_KH TPCP vung TNB (03-1-2012) 2 3 2 2 2" xfId="29671"/>
    <cellStyle name="T_Book1_1_CPK_KH TPCP vung TNB (03-1-2012) 2 3 2 3" xfId="29672"/>
    <cellStyle name="T_Book1_1_CPK_KH TPCP vung TNB (03-1-2012) 2 3 3" xfId="29673"/>
    <cellStyle name="T_Book1_1_CPK_KH TPCP vung TNB (03-1-2012) 2 3 3 2" xfId="29674"/>
    <cellStyle name="T_Book1_1_CPK_KH TPCP vung TNB (03-1-2012) 2 3 4" xfId="29675"/>
    <cellStyle name="T_Book1_1_CPK_KH TPCP vung TNB (03-1-2012) 2 4" xfId="29676"/>
    <cellStyle name="T_Book1_1_CPK_KH TPCP vung TNB (03-1-2012) 2 4 2" xfId="29677"/>
    <cellStyle name="T_Book1_1_CPK_KH TPCP vung TNB (03-1-2012) 2 4 2 2" xfId="29678"/>
    <cellStyle name="T_Book1_1_CPK_KH TPCP vung TNB (03-1-2012) 2 4 3" xfId="29679"/>
    <cellStyle name="T_Book1_1_CPK_KH TPCP vung TNB (03-1-2012) 2 5" xfId="29680"/>
    <cellStyle name="T_Book1_1_CPK_KH TPCP vung TNB (03-1-2012) 2 5 2" xfId="29681"/>
    <cellStyle name="T_Book1_1_CPK_KH TPCP vung TNB (03-1-2012) 2 6" xfId="29682"/>
    <cellStyle name="T_Book1_1_CPK_KH TPCP vung TNB (03-1-2012) 2 7" xfId="29683"/>
    <cellStyle name="T_Book1_1_CPK_KH TPCP vung TNB (03-1-2012) 3" xfId="29684"/>
    <cellStyle name="T_Book1_1_CPK_KH TPCP vung TNB (03-1-2012) 3 2" xfId="29685"/>
    <cellStyle name="T_Book1_1_CPK_KH TPCP vung TNB (03-1-2012) 3 2 2" xfId="29686"/>
    <cellStyle name="T_Book1_1_CPK_KH TPCP vung TNB (03-1-2012) 3 2 2 2" xfId="29687"/>
    <cellStyle name="T_Book1_1_CPK_KH TPCP vung TNB (03-1-2012) 3 2 3" xfId="29688"/>
    <cellStyle name="T_Book1_1_CPK_KH TPCP vung TNB (03-1-2012) 3 3" xfId="29689"/>
    <cellStyle name="T_Book1_1_CPK_KH TPCP vung TNB (03-1-2012) 3 3 2" xfId="29690"/>
    <cellStyle name="T_Book1_1_CPK_KH TPCP vung TNB (03-1-2012) 3 4" xfId="29691"/>
    <cellStyle name="T_Book1_1_CPK_KH TPCP vung TNB (03-1-2012) 4" xfId="29692"/>
    <cellStyle name="T_Book1_1_CPK_KH TPCP vung TNB (03-1-2012) 4 2" xfId="29693"/>
    <cellStyle name="T_Book1_1_CPK_KH TPCP vung TNB (03-1-2012) 4 2 2" xfId="29694"/>
    <cellStyle name="T_Book1_1_CPK_KH TPCP vung TNB (03-1-2012) 4 2 2 2" xfId="29695"/>
    <cellStyle name="T_Book1_1_CPK_KH TPCP vung TNB (03-1-2012) 4 2 3" xfId="29696"/>
    <cellStyle name="T_Book1_1_CPK_KH TPCP vung TNB (03-1-2012) 4 3" xfId="29697"/>
    <cellStyle name="T_Book1_1_CPK_KH TPCP vung TNB (03-1-2012) 4 3 2" xfId="29698"/>
    <cellStyle name="T_Book1_1_CPK_KH TPCP vung TNB (03-1-2012) 4 4" xfId="29699"/>
    <cellStyle name="T_Book1_1_CPK_KH TPCP vung TNB (03-1-2012) 5" xfId="29700"/>
    <cellStyle name="T_Book1_1_CPK_KH TPCP vung TNB (03-1-2012) 5 2" xfId="29701"/>
    <cellStyle name="T_Book1_1_CPK_KH TPCP vung TNB (03-1-2012) 5 2 2" xfId="29702"/>
    <cellStyle name="T_Book1_1_CPK_KH TPCP vung TNB (03-1-2012) 5 3" xfId="29703"/>
    <cellStyle name="T_Book1_1_CPK_KH TPCP vung TNB (03-1-2012) 6" xfId="29704"/>
    <cellStyle name="T_Book1_1_CPK_KH TPCP vung TNB (03-1-2012) 6 2" xfId="29705"/>
    <cellStyle name="T_Book1_1_CPK_KH TPCP vung TNB (03-1-2012) 7" xfId="29706"/>
    <cellStyle name="T_Book1_1_CPK_KH TPCP vung TNB (03-1-2012) 8" xfId="29707"/>
    <cellStyle name="T_Book1_1_CPK_Sheet1" xfId="29708"/>
    <cellStyle name="T_Book1_1_CPK_Sheet1 2" xfId="29709"/>
    <cellStyle name="T_Book1_1_KH TPCP vung TNB (03-1-2012)" xfId="5083"/>
    <cellStyle name="T_Book1_1_KH TPCP vung TNB (03-1-2012) 2" xfId="5084"/>
    <cellStyle name="T_Book1_1_KH TPCP vung TNB (03-1-2012) 2 2" xfId="29710"/>
    <cellStyle name="T_Book1_1_KH TPCP vung TNB (03-1-2012) 2 2 2" xfId="29711"/>
    <cellStyle name="T_Book1_1_KH TPCP vung TNB (03-1-2012) 2 2 2 2" xfId="29712"/>
    <cellStyle name="T_Book1_1_KH TPCP vung TNB (03-1-2012) 2 2 2 2 2" xfId="29713"/>
    <cellStyle name="T_Book1_1_KH TPCP vung TNB (03-1-2012) 2 2 2 3" xfId="29714"/>
    <cellStyle name="T_Book1_1_KH TPCP vung TNB (03-1-2012) 2 2 3" xfId="29715"/>
    <cellStyle name="T_Book1_1_KH TPCP vung TNB (03-1-2012) 2 2 3 2" xfId="29716"/>
    <cellStyle name="T_Book1_1_KH TPCP vung TNB (03-1-2012) 2 2 4" xfId="29717"/>
    <cellStyle name="T_Book1_1_KH TPCP vung TNB (03-1-2012) 2 3" xfId="29718"/>
    <cellStyle name="T_Book1_1_KH TPCP vung TNB (03-1-2012) 2 3 2" xfId="29719"/>
    <cellStyle name="T_Book1_1_KH TPCP vung TNB (03-1-2012) 2 3 2 2" xfId="29720"/>
    <cellStyle name="T_Book1_1_KH TPCP vung TNB (03-1-2012) 2 3 2 2 2" xfId="29721"/>
    <cellStyle name="T_Book1_1_KH TPCP vung TNB (03-1-2012) 2 3 2 3" xfId="29722"/>
    <cellStyle name="T_Book1_1_KH TPCP vung TNB (03-1-2012) 2 3 3" xfId="29723"/>
    <cellStyle name="T_Book1_1_KH TPCP vung TNB (03-1-2012) 2 3 3 2" xfId="29724"/>
    <cellStyle name="T_Book1_1_KH TPCP vung TNB (03-1-2012) 2 3 4" xfId="29725"/>
    <cellStyle name="T_Book1_1_KH TPCP vung TNB (03-1-2012) 2 4" xfId="29726"/>
    <cellStyle name="T_Book1_1_KH TPCP vung TNB (03-1-2012) 2 4 2" xfId="29727"/>
    <cellStyle name="T_Book1_1_KH TPCP vung TNB (03-1-2012) 2 4 2 2" xfId="29728"/>
    <cellStyle name="T_Book1_1_KH TPCP vung TNB (03-1-2012) 2 4 3" xfId="29729"/>
    <cellStyle name="T_Book1_1_KH TPCP vung TNB (03-1-2012) 2 5" xfId="29730"/>
    <cellStyle name="T_Book1_1_KH TPCP vung TNB (03-1-2012) 2 5 2" xfId="29731"/>
    <cellStyle name="T_Book1_1_KH TPCP vung TNB (03-1-2012) 2 6" xfId="29732"/>
    <cellStyle name="T_Book1_1_KH TPCP vung TNB (03-1-2012) 2 7" xfId="29733"/>
    <cellStyle name="T_Book1_1_KH TPCP vung TNB (03-1-2012) 3" xfId="29734"/>
    <cellStyle name="T_Book1_1_KH TPCP vung TNB (03-1-2012) 3 2" xfId="29735"/>
    <cellStyle name="T_Book1_1_KH TPCP vung TNB (03-1-2012) 3 2 2" xfId="29736"/>
    <cellStyle name="T_Book1_1_KH TPCP vung TNB (03-1-2012) 3 2 2 2" xfId="29737"/>
    <cellStyle name="T_Book1_1_KH TPCP vung TNB (03-1-2012) 3 2 3" xfId="29738"/>
    <cellStyle name="T_Book1_1_KH TPCP vung TNB (03-1-2012) 3 3" xfId="29739"/>
    <cellStyle name="T_Book1_1_KH TPCP vung TNB (03-1-2012) 3 3 2" xfId="29740"/>
    <cellStyle name="T_Book1_1_KH TPCP vung TNB (03-1-2012) 3 4" xfId="29741"/>
    <cellStyle name="T_Book1_1_KH TPCP vung TNB (03-1-2012) 4" xfId="29742"/>
    <cellStyle name="T_Book1_1_KH TPCP vung TNB (03-1-2012) 4 2" xfId="29743"/>
    <cellStyle name="T_Book1_1_KH TPCP vung TNB (03-1-2012) 4 2 2" xfId="29744"/>
    <cellStyle name="T_Book1_1_KH TPCP vung TNB (03-1-2012) 4 2 2 2" xfId="29745"/>
    <cellStyle name="T_Book1_1_KH TPCP vung TNB (03-1-2012) 4 2 3" xfId="29746"/>
    <cellStyle name="T_Book1_1_KH TPCP vung TNB (03-1-2012) 4 3" xfId="29747"/>
    <cellStyle name="T_Book1_1_KH TPCP vung TNB (03-1-2012) 4 3 2" xfId="29748"/>
    <cellStyle name="T_Book1_1_KH TPCP vung TNB (03-1-2012) 4 4" xfId="29749"/>
    <cellStyle name="T_Book1_1_KH TPCP vung TNB (03-1-2012) 5" xfId="29750"/>
    <cellStyle name="T_Book1_1_KH TPCP vung TNB (03-1-2012) 5 2" xfId="29751"/>
    <cellStyle name="T_Book1_1_KH TPCP vung TNB (03-1-2012) 5 2 2" xfId="29752"/>
    <cellStyle name="T_Book1_1_KH TPCP vung TNB (03-1-2012) 5 3" xfId="29753"/>
    <cellStyle name="T_Book1_1_KH TPCP vung TNB (03-1-2012) 6" xfId="29754"/>
    <cellStyle name="T_Book1_1_KH TPCP vung TNB (03-1-2012) 6 2" xfId="29755"/>
    <cellStyle name="T_Book1_1_KH TPCP vung TNB (03-1-2012) 7" xfId="29756"/>
    <cellStyle name="T_Book1_1_KH TPCP vung TNB (03-1-2012) 8" xfId="29757"/>
    <cellStyle name="T_Book1_1_kien giang 2" xfId="5085"/>
    <cellStyle name="T_Book1_1_kien giang 2 2" xfId="5086"/>
    <cellStyle name="T_Book1_1_kien giang 2 2 2" xfId="29758"/>
    <cellStyle name="T_Book1_1_kien giang 2 2 2 2" xfId="29759"/>
    <cellStyle name="T_Book1_1_kien giang 2 2 2 2 2" xfId="29760"/>
    <cellStyle name="T_Book1_1_kien giang 2 2 2 2 2 2" xfId="29761"/>
    <cellStyle name="T_Book1_1_kien giang 2 2 2 2 3" xfId="29762"/>
    <cellStyle name="T_Book1_1_kien giang 2 2 2 3" xfId="29763"/>
    <cellStyle name="T_Book1_1_kien giang 2 2 2 3 2" xfId="29764"/>
    <cellStyle name="T_Book1_1_kien giang 2 2 2 4" xfId="29765"/>
    <cellStyle name="T_Book1_1_kien giang 2 2 3" xfId="29766"/>
    <cellStyle name="T_Book1_1_kien giang 2 2 3 2" xfId="29767"/>
    <cellStyle name="T_Book1_1_kien giang 2 2 3 2 2" xfId="29768"/>
    <cellStyle name="T_Book1_1_kien giang 2 2 3 2 2 2" xfId="29769"/>
    <cellStyle name="T_Book1_1_kien giang 2 2 3 2 3" xfId="29770"/>
    <cellStyle name="T_Book1_1_kien giang 2 2 3 3" xfId="29771"/>
    <cellStyle name="T_Book1_1_kien giang 2 2 3 3 2" xfId="29772"/>
    <cellStyle name="T_Book1_1_kien giang 2 2 3 4" xfId="29773"/>
    <cellStyle name="T_Book1_1_kien giang 2 2 4" xfId="29774"/>
    <cellStyle name="T_Book1_1_kien giang 2 2 4 2" xfId="29775"/>
    <cellStyle name="T_Book1_1_kien giang 2 2 4 2 2" xfId="29776"/>
    <cellStyle name="T_Book1_1_kien giang 2 2 4 3" xfId="29777"/>
    <cellStyle name="T_Book1_1_kien giang 2 2 5" xfId="29778"/>
    <cellStyle name="T_Book1_1_kien giang 2 2 5 2" xfId="29779"/>
    <cellStyle name="T_Book1_1_kien giang 2 2 6" xfId="29780"/>
    <cellStyle name="T_Book1_1_kien giang 2 2 7" xfId="29781"/>
    <cellStyle name="T_Book1_1_kien giang 2 3" xfId="29782"/>
    <cellStyle name="T_Book1_1_kien giang 2 3 2" xfId="29783"/>
    <cellStyle name="T_Book1_1_kien giang 2 3 2 2" xfId="29784"/>
    <cellStyle name="T_Book1_1_kien giang 2 3 2 2 2" xfId="29785"/>
    <cellStyle name="T_Book1_1_kien giang 2 3 2 3" xfId="29786"/>
    <cellStyle name="T_Book1_1_kien giang 2 3 3" xfId="29787"/>
    <cellStyle name="T_Book1_1_kien giang 2 3 3 2" xfId="29788"/>
    <cellStyle name="T_Book1_1_kien giang 2 3 4" xfId="29789"/>
    <cellStyle name="T_Book1_1_kien giang 2 4" xfId="29790"/>
    <cellStyle name="T_Book1_1_kien giang 2 4 2" xfId="29791"/>
    <cellStyle name="T_Book1_1_kien giang 2 4 2 2" xfId="29792"/>
    <cellStyle name="T_Book1_1_kien giang 2 4 2 2 2" xfId="29793"/>
    <cellStyle name="T_Book1_1_kien giang 2 4 2 3" xfId="29794"/>
    <cellStyle name="T_Book1_1_kien giang 2 4 3" xfId="29795"/>
    <cellStyle name="T_Book1_1_kien giang 2 4 3 2" xfId="29796"/>
    <cellStyle name="T_Book1_1_kien giang 2 4 4" xfId="29797"/>
    <cellStyle name="T_Book1_1_kien giang 2 5" xfId="29798"/>
    <cellStyle name="T_Book1_1_kien giang 2 5 2" xfId="29799"/>
    <cellStyle name="T_Book1_1_kien giang 2 5 2 2" xfId="29800"/>
    <cellStyle name="T_Book1_1_kien giang 2 5 3" xfId="29801"/>
    <cellStyle name="T_Book1_1_kien giang 2 6" xfId="29802"/>
    <cellStyle name="T_Book1_1_kien giang 2 6 2" xfId="29803"/>
    <cellStyle name="T_Book1_1_kien giang 2 7" xfId="29804"/>
    <cellStyle name="T_Book1_1_kien giang 2 8" xfId="29805"/>
    <cellStyle name="T_Book1_1_Luy ke von ung nam 2011 -Thoa gui ngay 12-8-2012" xfId="5087"/>
    <cellStyle name="T_Book1_1_Luy ke von ung nam 2011 -Thoa gui ngay 12-8-2012 2" xfId="5088"/>
    <cellStyle name="T_Book1_1_Luy ke von ung nam 2011 -Thoa gui ngay 12-8-2012 2 2" xfId="29806"/>
    <cellStyle name="T_Book1_1_Luy ke von ung nam 2011 -Thoa gui ngay 12-8-2012 2 2 2" xfId="29807"/>
    <cellStyle name="T_Book1_1_Luy ke von ung nam 2011 -Thoa gui ngay 12-8-2012 2 2 2 2" xfId="29808"/>
    <cellStyle name="T_Book1_1_Luy ke von ung nam 2011 -Thoa gui ngay 12-8-2012 2 2 2 2 2" xfId="29809"/>
    <cellStyle name="T_Book1_1_Luy ke von ung nam 2011 -Thoa gui ngay 12-8-2012 2 2 2 3" xfId="29810"/>
    <cellStyle name="T_Book1_1_Luy ke von ung nam 2011 -Thoa gui ngay 12-8-2012 2 2 3" xfId="29811"/>
    <cellStyle name="T_Book1_1_Luy ke von ung nam 2011 -Thoa gui ngay 12-8-2012 2 2 3 2" xfId="29812"/>
    <cellStyle name="T_Book1_1_Luy ke von ung nam 2011 -Thoa gui ngay 12-8-2012 2 2 4" xfId="29813"/>
    <cellStyle name="T_Book1_1_Luy ke von ung nam 2011 -Thoa gui ngay 12-8-2012 2 3" xfId="29814"/>
    <cellStyle name="T_Book1_1_Luy ke von ung nam 2011 -Thoa gui ngay 12-8-2012 2 3 2" xfId="29815"/>
    <cellStyle name="T_Book1_1_Luy ke von ung nam 2011 -Thoa gui ngay 12-8-2012 2 3 2 2" xfId="29816"/>
    <cellStyle name="T_Book1_1_Luy ke von ung nam 2011 -Thoa gui ngay 12-8-2012 2 3 2 2 2" xfId="29817"/>
    <cellStyle name="T_Book1_1_Luy ke von ung nam 2011 -Thoa gui ngay 12-8-2012 2 3 2 3" xfId="29818"/>
    <cellStyle name="T_Book1_1_Luy ke von ung nam 2011 -Thoa gui ngay 12-8-2012 2 3 3" xfId="29819"/>
    <cellStyle name="T_Book1_1_Luy ke von ung nam 2011 -Thoa gui ngay 12-8-2012 2 3 3 2" xfId="29820"/>
    <cellStyle name="T_Book1_1_Luy ke von ung nam 2011 -Thoa gui ngay 12-8-2012 2 3 4" xfId="29821"/>
    <cellStyle name="T_Book1_1_Luy ke von ung nam 2011 -Thoa gui ngay 12-8-2012 2 4" xfId="29822"/>
    <cellStyle name="T_Book1_1_Luy ke von ung nam 2011 -Thoa gui ngay 12-8-2012 2 4 2" xfId="29823"/>
    <cellStyle name="T_Book1_1_Luy ke von ung nam 2011 -Thoa gui ngay 12-8-2012 2 4 2 2" xfId="29824"/>
    <cellStyle name="T_Book1_1_Luy ke von ung nam 2011 -Thoa gui ngay 12-8-2012 2 4 3" xfId="29825"/>
    <cellStyle name="T_Book1_1_Luy ke von ung nam 2011 -Thoa gui ngay 12-8-2012 2 5" xfId="29826"/>
    <cellStyle name="T_Book1_1_Luy ke von ung nam 2011 -Thoa gui ngay 12-8-2012 2 5 2" xfId="29827"/>
    <cellStyle name="T_Book1_1_Luy ke von ung nam 2011 -Thoa gui ngay 12-8-2012 2 6" xfId="29828"/>
    <cellStyle name="T_Book1_1_Luy ke von ung nam 2011 -Thoa gui ngay 12-8-2012 2 7" xfId="29829"/>
    <cellStyle name="T_Book1_1_Luy ke von ung nam 2011 -Thoa gui ngay 12-8-2012 3" xfId="29830"/>
    <cellStyle name="T_Book1_1_Luy ke von ung nam 2011 -Thoa gui ngay 12-8-2012 3 2" xfId="29831"/>
    <cellStyle name="T_Book1_1_Luy ke von ung nam 2011 -Thoa gui ngay 12-8-2012 3 2 2" xfId="29832"/>
    <cellStyle name="T_Book1_1_Luy ke von ung nam 2011 -Thoa gui ngay 12-8-2012 3 2 2 2" xfId="29833"/>
    <cellStyle name="T_Book1_1_Luy ke von ung nam 2011 -Thoa gui ngay 12-8-2012 3 2 3" xfId="29834"/>
    <cellStyle name="T_Book1_1_Luy ke von ung nam 2011 -Thoa gui ngay 12-8-2012 3 3" xfId="29835"/>
    <cellStyle name="T_Book1_1_Luy ke von ung nam 2011 -Thoa gui ngay 12-8-2012 3 3 2" xfId="29836"/>
    <cellStyle name="T_Book1_1_Luy ke von ung nam 2011 -Thoa gui ngay 12-8-2012 3 4" xfId="29837"/>
    <cellStyle name="T_Book1_1_Luy ke von ung nam 2011 -Thoa gui ngay 12-8-2012 4" xfId="29838"/>
    <cellStyle name="T_Book1_1_Luy ke von ung nam 2011 -Thoa gui ngay 12-8-2012 4 2" xfId="29839"/>
    <cellStyle name="T_Book1_1_Luy ke von ung nam 2011 -Thoa gui ngay 12-8-2012 4 2 2" xfId="29840"/>
    <cellStyle name="T_Book1_1_Luy ke von ung nam 2011 -Thoa gui ngay 12-8-2012 4 2 2 2" xfId="29841"/>
    <cellStyle name="T_Book1_1_Luy ke von ung nam 2011 -Thoa gui ngay 12-8-2012 4 2 3" xfId="29842"/>
    <cellStyle name="T_Book1_1_Luy ke von ung nam 2011 -Thoa gui ngay 12-8-2012 4 3" xfId="29843"/>
    <cellStyle name="T_Book1_1_Luy ke von ung nam 2011 -Thoa gui ngay 12-8-2012 4 3 2" xfId="29844"/>
    <cellStyle name="T_Book1_1_Luy ke von ung nam 2011 -Thoa gui ngay 12-8-2012 4 4" xfId="29845"/>
    <cellStyle name="T_Book1_1_Luy ke von ung nam 2011 -Thoa gui ngay 12-8-2012 5" xfId="29846"/>
    <cellStyle name="T_Book1_1_Luy ke von ung nam 2011 -Thoa gui ngay 12-8-2012 5 2" xfId="29847"/>
    <cellStyle name="T_Book1_1_Luy ke von ung nam 2011 -Thoa gui ngay 12-8-2012 5 2 2" xfId="29848"/>
    <cellStyle name="T_Book1_1_Luy ke von ung nam 2011 -Thoa gui ngay 12-8-2012 5 3" xfId="29849"/>
    <cellStyle name="T_Book1_1_Luy ke von ung nam 2011 -Thoa gui ngay 12-8-2012 6" xfId="29850"/>
    <cellStyle name="T_Book1_1_Luy ke von ung nam 2011 -Thoa gui ngay 12-8-2012 6 2" xfId="29851"/>
    <cellStyle name="T_Book1_1_Luy ke von ung nam 2011 -Thoa gui ngay 12-8-2012 7" xfId="29852"/>
    <cellStyle name="T_Book1_1_Luy ke von ung nam 2011 -Thoa gui ngay 12-8-2012 8" xfId="29853"/>
    <cellStyle name="T_Book1_1_Luy ke von ung nam 2011 -Thoa gui ngay 12-8-2012_!1 1 bao cao giao KH ve HTCMT vung TNB   12-12-2011" xfId="5089"/>
    <cellStyle name="T_Book1_1_Luy ke von ung nam 2011 -Thoa gui ngay 12-8-2012_!1 1 bao cao giao KH ve HTCMT vung TNB   12-12-2011 2" xfId="5090"/>
    <cellStyle name="T_Book1_1_Luy ke von ung nam 2011 -Thoa gui ngay 12-8-2012_!1 1 bao cao giao KH ve HTCMT vung TNB   12-12-2011 2 2" xfId="29854"/>
    <cellStyle name="T_Book1_1_Luy ke von ung nam 2011 -Thoa gui ngay 12-8-2012_!1 1 bao cao giao KH ve HTCMT vung TNB   12-12-2011 2 2 2" xfId="29855"/>
    <cellStyle name="T_Book1_1_Luy ke von ung nam 2011 -Thoa gui ngay 12-8-2012_!1 1 bao cao giao KH ve HTCMT vung TNB   12-12-2011 2 2 2 2" xfId="29856"/>
    <cellStyle name="T_Book1_1_Luy ke von ung nam 2011 -Thoa gui ngay 12-8-2012_!1 1 bao cao giao KH ve HTCMT vung TNB   12-12-2011 2 2 2 2 2" xfId="29857"/>
    <cellStyle name="T_Book1_1_Luy ke von ung nam 2011 -Thoa gui ngay 12-8-2012_!1 1 bao cao giao KH ve HTCMT vung TNB   12-12-2011 2 2 2 3" xfId="29858"/>
    <cellStyle name="T_Book1_1_Luy ke von ung nam 2011 -Thoa gui ngay 12-8-2012_!1 1 bao cao giao KH ve HTCMT vung TNB   12-12-2011 2 2 3" xfId="29859"/>
    <cellStyle name="T_Book1_1_Luy ke von ung nam 2011 -Thoa gui ngay 12-8-2012_!1 1 bao cao giao KH ve HTCMT vung TNB   12-12-2011 2 2 3 2" xfId="29860"/>
    <cellStyle name="T_Book1_1_Luy ke von ung nam 2011 -Thoa gui ngay 12-8-2012_!1 1 bao cao giao KH ve HTCMT vung TNB   12-12-2011 2 2 4" xfId="29861"/>
    <cellStyle name="T_Book1_1_Luy ke von ung nam 2011 -Thoa gui ngay 12-8-2012_!1 1 bao cao giao KH ve HTCMT vung TNB   12-12-2011 2 3" xfId="29862"/>
    <cellStyle name="T_Book1_1_Luy ke von ung nam 2011 -Thoa gui ngay 12-8-2012_!1 1 bao cao giao KH ve HTCMT vung TNB   12-12-2011 2 3 2" xfId="29863"/>
    <cellStyle name="T_Book1_1_Luy ke von ung nam 2011 -Thoa gui ngay 12-8-2012_!1 1 bao cao giao KH ve HTCMT vung TNB   12-12-2011 2 3 2 2" xfId="29864"/>
    <cellStyle name="T_Book1_1_Luy ke von ung nam 2011 -Thoa gui ngay 12-8-2012_!1 1 bao cao giao KH ve HTCMT vung TNB   12-12-2011 2 3 2 2 2" xfId="29865"/>
    <cellStyle name="T_Book1_1_Luy ke von ung nam 2011 -Thoa gui ngay 12-8-2012_!1 1 bao cao giao KH ve HTCMT vung TNB   12-12-2011 2 3 2 3" xfId="29866"/>
    <cellStyle name="T_Book1_1_Luy ke von ung nam 2011 -Thoa gui ngay 12-8-2012_!1 1 bao cao giao KH ve HTCMT vung TNB   12-12-2011 2 3 3" xfId="29867"/>
    <cellStyle name="T_Book1_1_Luy ke von ung nam 2011 -Thoa gui ngay 12-8-2012_!1 1 bao cao giao KH ve HTCMT vung TNB   12-12-2011 2 3 3 2" xfId="29868"/>
    <cellStyle name="T_Book1_1_Luy ke von ung nam 2011 -Thoa gui ngay 12-8-2012_!1 1 bao cao giao KH ve HTCMT vung TNB   12-12-2011 2 3 4" xfId="29869"/>
    <cellStyle name="T_Book1_1_Luy ke von ung nam 2011 -Thoa gui ngay 12-8-2012_!1 1 bao cao giao KH ve HTCMT vung TNB   12-12-2011 2 4" xfId="29870"/>
    <cellStyle name="T_Book1_1_Luy ke von ung nam 2011 -Thoa gui ngay 12-8-2012_!1 1 bao cao giao KH ve HTCMT vung TNB   12-12-2011 2 4 2" xfId="29871"/>
    <cellStyle name="T_Book1_1_Luy ke von ung nam 2011 -Thoa gui ngay 12-8-2012_!1 1 bao cao giao KH ve HTCMT vung TNB   12-12-2011 2 4 2 2" xfId="29872"/>
    <cellStyle name="T_Book1_1_Luy ke von ung nam 2011 -Thoa gui ngay 12-8-2012_!1 1 bao cao giao KH ve HTCMT vung TNB   12-12-2011 2 4 3" xfId="29873"/>
    <cellStyle name="T_Book1_1_Luy ke von ung nam 2011 -Thoa gui ngay 12-8-2012_!1 1 bao cao giao KH ve HTCMT vung TNB   12-12-2011 2 5" xfId="29874"/>
    <cellStyle name="T_Book1_1_Luy ke von ung nam 2011 -Thoa gui ngay 12-8-2012_!1 1 bao cao giao KH ve HTCMT vung TNB   12-12-2011 2 5 2" xfId="29875"/>
    <cellStyle name="T_Book1_1_Luy ke von ung nam 2011 -Thoa gui ngay 12-8-2012_!1 1 bao cao giao KH ve HTCMT vung TNB   12-12-2011 2 6" xfId="29876"/>
    <cellStyle name="T_Book1_1_Luy ke von ung nam 2011 -Thoa gui ngay 12-8-2012_!1 1 bao cao giao KH ve HTCMT vung TNB   12-12-2011 2 7" xfId="29877"/>
    <cellStyle name="T_Book1_1_Luy ke von ung nam 2011 -Thoa gui ngay 12-8-2012_!1 1 bao cao giao KH ve HTCMT vung TNB   12-12-2011 3" xfId="29878"/>
    <cellStyle name="T_Book1_1_Luy ke von ung nam 2011 -Thoa gui ngay 12-8-2012_!1 1 bao cao giao KH ve HTCMT vung TNB   12-12-2011 3 2" xfId="29879"/>
    <cellStyle name="T_Book1_1_Luy ke von ung nam 2011 -Thoa gui ngay 12-8-2012_!1 1 bao cao giao KH ve HTCMT vung TNB   12-12-2011 3 2 2" xfId="29880"/>
    <cellStyle name="T_Book1_1_Luy ke von ung nam 2011 -Thoa gui ngay 12-8-2012_!1 1 bao cao giao KH ve HTCMT vung TNB   12-12-2011 3 2 2 2" xfId="29881"/>
    <cellStyle name="T_Book1_1_Luy ke von ung nam 2011 -Thoa gui ngay 12-8-2012_!1 1 bao cao giao KH ve HTCMT vung TNB   12-12-2011 3 2 3" xfId="29882"/>
    <cellStyle name="T_Book1_1_Luy ke von ung nam 2011 -Thoa gui ngay 12-8-2012_!1 1 bao cao giao KH ve HTCMT vung TNB   12-12-2011 3 3" xfId="29883"/>
    <cellStyle name="T_Book1_1_Luy ke von ung nam 2011 -Thoa gui ngay 12-8-2012_!1 1 bao cao giao KH ve HTCMT vung TNB   12-12-2011 3 3 2" xfId="29884"/>
    <cellStyle name="T_Book1_1_Luy ke von ung nam 2011 -Thoa gui ngay 12-8-2012_!1 1 bao cao giao KH ve HTCMT vung TNB   12-12-2011 3 4" xfId="29885"/>
    <cellStyle name="T_Book1_1_Luy ke von ung nam 2011 -Thoa gui ngay 12-8-2012_!1 1 bao cao giao KH ve HTCMT vung TNB   12-12-2011 4" xfId="29886"/>
    <cellStyle name="T_Book1_1_Luy ke von ung nam 2011 -Thoa gui ngay 12-8-2012_!1 1 bao cao giao KH ve HTCMT vung TNB   12-12-2011 4 2" xfId="29887"/>
    <cellStyle name="T_Book1_1_Luy ke von ung nam 2011 -Thoa gui ngay 12-8-2012_!1 1 bao cao giao KH ve HTCMT vung TNB   12-12-2011 4 2 2" xfId="29888"/>
    <cellStyle name="T_Book1_1_Luy ke von ung nam 2011 -Thoa gui ngay 12-8-2012_!1 1 bao cao giao KH ve HTCMT vung TNB   12-12-2011 4 2 2 2" xfId="29889"/>
    <cellStyle name="T_Book1_1_Luy ke von ung nam 2011 -Thoa gui ngay 12-8-2012_!1 1 bao cao giao KH ve HTCMT vung TNB   12-12-2011 4 2 3" xfId="29890"/>
    <cellStyle name="T_Book1_1_Luy ke von ung nam 2011 -Thoa gui ngay 12-8-2012_!1 1 bao cao giao KH ve HTCMT vung TNB   12-12-2011 4 3" xfId="29891"/>
    <cellStyle name="T_Book1_1_Luy ke von ung nam 2011 -Thoa gui ngay 12-8-2012_!1 1 bao cao giao KH ve HTCMT vung TNB   12-12-2011 4 3 2" xfId="29892"/>
    <cellStyle name="T_Book1_1_Luy ke von ung nam 2011 -Thoa gui ngay 12-8-2012_!1 1 bao cao giao KH ve HTCMT vung TNB   12-12-2011 4 4" xfId="29893"/>
    <cellStyle name="T_Book1_1_Luy ke von ung nam 2011 -Thoa gui ngay 12-8-2012_!1 1 bao cao giao KH ve HTCMT vung TNB   12-12-2011 5" xfId="29894"/>
    <cellStyle name="T_Book1_1_Luy ke von ung nam 2011 -Thoa gui ngay 12-8-2012_!1 1 bao cao giao KH ve HTCMT vung TNB   12-12-2011 5 2" xfId="29895"/>
    <cellStyle name="T_Book1_1_Luy ke von ung nam 2011 -Thoa gui ngay 12-8-2012_!1 1 bao cao giao KH ve HTCMT vung TNB   12-12-2011 5 2 2" xfId="29896"/>
    <cellStyle name="T_Book1_1_Luy ke von ung nam 2011 -Thoa gui ngay 12-8-2012_!1 1 bao cao giao KH ve HTCMT vung TNB   12-12-2011 5 3" xfId="29897"/>
    <cellStyle name="T_Book1_1_Luy ke von ung nam 2011 -Thoa gui ngay 12-8-2012_!1 1 bao cao giao KH ve HTCMT vung TNB   12-12-2011 6" xfId="29898"/>
    <cellStyle name="T_Book1_1_Luy ke von ung nam 2011 -Thoa gui ngay 12-8-2012_!1 1 bao cao giao KH ve HTCMT vung TNB   12-12-2011 6 2" xfId="29899"/>
    <cellStyle name="T_Book1_1_Luy ke von ung nam 2011 -Thoa gui ngay 12-8-2012_!1 1 bao cao giao KH ve HTCMT vung TNB   12-12-2011 7" xfId="29900"/>
    <cellStyle name="T_Book1_1_Luy ke von ung nam 2011 -Thoa gui ngay 12-8-2012_!1 1 bao cao giao KH ve HTCMT vung TNB   12-12-2011 8" xfId="29901"/>
    <cellStyle name="T_Book1_1_Luy ke von ung nam 2011 -Thoa gui ngay 12-8-2012_KH TPCP vung TNB (03-1-2012)" xfId="5091"/>
    <cellStyle name="T_Book1_1_Luy ke von ung nam 2011 -Thoa gui ngay 12-8-2012_KH TPCP vung TNB (03-1-2012) 2" xfId="5092"/>
    <cellStyle name="T_Book1_1_Luy ke von ung nam 2011 -Thoa gui ngay 12-8-2012_KH TPCP vung TNB (03-1-2012) 2 2" xfId="29902"/>
    <cellStyle name="T_Book1_1_Luy ke von ung nam 2011 -Thoa gui ngay 12-8-2012_KH TPCP vung TNB (03-1-2012) 2 2 2" xfId="29903"/>
    <cellStyle name="T_Book1_1_Luy ke von ung nam 2011 -Thoa gui ngay 12-8-2012_KH TPCP vung TNB (03-1-2012) 2 2 2 2" xfId="29904"/>
    <cellStyle name="T_Book1_1_Luy ke von ung nam 2011 -Thoa gui ngay 12-8-2012_KH TPCP vung TNB (03-1-2012) 2 2 2 2 2" xfId="29905"/>
    <cellStyle name="T_Book1_1_Luy ke von ung nam 2011 -Thoa gui ngay 12-8-2012_KH TPCP vung TNB (03-1-2012) 2 2 2 3" xfId="29906"/>
    <cellStyle name="T_Book1_1_Luy ke von ung nam 2011 -Thoa gui ngay 12-8-2012_KH TPCP vung TNB (03-1-2012) 2 2 3" xfId="29907"/>
    <cellStyle name="T_Book1_1_Luy ke von ung nam 2011 -Thoa gui ngay 12-8-2012_KH TPCP vung TNB (03-1-2012) 2 2 3 2" xfId="29908"/>
    <cellStyle name="T_Book1_1_Luy ke von ung nam 2011 -Thoa gui ngay 12-8-2012_KH TPCP vung TNB (03-1-2012) 2 2 4" xfId="29909"/>
    <cellStyle name="T_Book1_1_Luy ke von ung nam 2011 -Thoa gui ngay 12-8-2012_KH TPCP vung TNB (03-1-2012) 2 3" xfId="29910"/>
    <cellStyle name="T_Book1_1_Luy ke von ung nam 2011 -Thoa gui ngay 12-8-2012_KH TPCP vung TNB (03-1-2012) 2 3 2" xfId="29911"/>
    <cellStyle name="T_Book1_1_Luy ke von ung nam 2011 -Thoa gui ngay 12-8-2012_KH TPCP vung TNB (03-1-2012) 2 3 2 2" xfId="29912"/>
    <cellStyle name="T_Book1_1_Luy ke von ung nam 2011 -Thoa gui ngay 12-8-2012_KH TPCP vung TNB (03-1-2012) 2 3 2 2 2" xfId="29913"/>
    <cellStyle name="T_Book1_1_Luy ke von ung nam 2011 -Thoa gui ngay 12-8-2012_KH TPCP vung TNB (03-1-2012) 2 3 2 3" xfId="29914"/>
    <cellStyle name="T_Book1_1_Luy ke von ung nam 2011 -Thoa gui ngay 12-8-2012_KH TPCP vung TNB (03-1-2012) 2 3 3" xfId="29915"/>
    <cellStyle name="T_Book1_1_Luy ke von ung nam 2011 -Thoa gui ngay 12-8-2012_KH TPCP vung TNB (03-1-2012) 2 3 3 2" xfId="29916"/>
    <cellStyle name="T_Book1_1_Luy ke von ung nam 2011 -Thoa gui ngay 12-8-2012_KH TPCP vung TNB (03-1-2012) 2 3 4" xfId="29917"/>
    <cellStyle name="T_Book1_1_Luy ke von ung nam 2011 -Thoa gui ngay 12-8-2012_KH TPCP vung TNB (03-1-2012) 2 4" xfId="29918"/>
    <cellStyle name="T_Book1_1_Luy ke von ung nam 2011 -Thoa gui ngay 12-8-2012_KH TPCP vung TNB (03-1-2012) 2 4 2" xfId="29919"/>
    <cellStyle name="T_Book1_1_Luy ke von ung nam 2011 -Thoa gui ngay 12-8-2012_KH TPCP vung TNB (03-1-2012) 2 4 2 2" xfId="29920"/>
    <cellStyle name="T_Book1_1_Luy ke von ung nam 2011 -Thoa gui ngay 12-8-2012_KH TPCP vung TNB (03-1-2012) 2 4 3" xfId="29921"/>
    <cellStyle name="T_Book1_1_Luy ke von ung nam 2011 -Thoa gui ngay 12-8-2012_KH TPCP vung TNB (03-1-2012) 2 5" xfId="29922"/>
    <cellStyle name="T_Book1_1_Luy ke von ung nam 2011 -Thoa gui ngay 12-8-2012_KH TPCP vung TNB (03-1-2012) 2 5 2" xfId="29923"/>
    <cellStyle name="T_Book1_1_Luy ke von ung nam 2011 -Thoa gui ngay 12-8-2012_KH TPCP vung TNB (03-1-2012) 2 6" xfId="29924"/>
    <cellStyle name="T_Book1_1_Luy ke von ung nam 2011 -Thoa gui ngay 12-8-2012_KH TPCP vung TNB (03-1-2012) 2 7" xfId="29925"/>
    <cellStyle name="T_Book1_1_Luy ke von ung nam 2011 -Thoa gui ngay 12-8-2012_KH TPCP vung TNB (03-1-2012) 3" xfId="29926"/>
    <cellStyle name="T_Book1_1_Luy ke von ung nam 2011 -Thoa gui ngay 12-8-2012_KH TPCP vung TNB (03-1-2012) 3 2" xfId="29927"/>
    <cellStyle name="T_Book1_1_Luy ke von ung nam 2011 -Thoa gui ngay 12-8-2012_KH TPCP vung TNB (03-1-2012) 3 2 2" xfId="29928"/>
    <cellStyle name="T_Book1_1_Luy ke von ung nam 2011 -Thoa gui ngay 12-8-2012_KH TPCP vung TNB (03-1-2012) 3 2 2 2" xfId="29929"/>
    <cellStyle name="T_Book1_1_Luy ke von ung nam 2011 -Thoa gui ngay 12-8-2012_KH TPCP vung TNB (03-1-2012) 3 2 3" xfId="29930"/>
    <cellStyle name="T_Book1_1_Luy ke von ung nam 2011 -Thoa gui ngay 12-8-2012_KH TPCP vung TNB (03-1-2012) 3 3" xfId="29931"/>
    <cellStyle name="T_Book1_1_Luy ke von ung nam 2011 -Thoa gui ngay 12-8-2012_KH TPCP vung TNB (03-1-2012) 3 3 2" xfId="29932"/>
    <cellStyle name="T_Book1_1_Luy ke von ung nam 2011 -Thoa gui ngay 12-8-2012_KH TPCP vung TNB (03-1-2012) 3 4" xfId="29933"/>
    <cellStyle name="T_Book1_1_Luy ke von ung nam 2011 -Thoa gui ngay 12-8-2012_KH TPCP vung TNB (03-1-2012) 4" xfId="29934"/>
    <cellStyle name="T_Book1_1_Luy ke von ung nam 2011 -Thoa gui ngay 12-8-2012_KH TPCP vung TNB (03-1-2012) 4 2" xfId="29935"/>
    <cellStyle name="T_Book1_1_Luy ke von ung nam 2011 -Thoa gui ngay 12-8-2012_KH TPCP vung TNB (03-1-2012) 4 2 2" xfId="29936"/>
    <cellStyle name="T_Book1_1_Luy ke von ung nam 2011 -Thoa gui ngay 12-8-2012_KH TPCP vung TNB (03-1-2012) 4 2 2 2" xfId="29937"/>
    <cellStyle name="T_Book1_1_Luy ke von ung nam 2011 -Thoa gui ngay 12-8-2012_KH TPCP vung TNB (03-1-2012) 4 2 3" xfId="29938"/>
    <cellStyle name="T_Book1_1_Luy ke von ung nam 2011 -Thoa gui ngay 12-8-2012_KH TPCP vung TNB (03-1-2012) 4 3" xfId="29939"/>
    <cellStyle name="T_Book1_1_Luy ke von ung nam 2011 -Thoa gui ngay 12-8-2012_KH TPCP vung TNB (03-1-2012) 4 3 2" xfId="29940"/>
    <cellStyle name="T_Book1_1_Luy ke von ung nam 2011 -Thoa gui ngay 12-8-2012_KH TPCP vung TNB (03-1-2012) 4 4" xfId="29941"/>
    <cellStyle name="T_Book1_1_Luy ke von ung nam 2011 -Thoa gui ngay 12-8-2012_KH TPCP vung TNB (03-1-2012) 5" xfId="29942"/>
    <cellStyle name="T_Book1_1_Luy ke von ung nam 2011 -Thoa gui ngay 12-8-2012_KH TPCP vung TNB (03-1-2012) 5 2" xfId="29943"/>
    <cellStyle name="T_Book1_1_Luy ke von ung nam 2011 -Thoa gui ngay 12-8-2012_KH TPCP vung TNB (03-1-2012) 5 2 2" xfId="29944"/>
    <cellStyle name="T_Book1_1_Luy ke von ung nam 2011 -Thoa gui ngay 12-8-2012_KH TPCP vung TNB (03-1-2012) 5 3" xfId="29945"/>
    <cellStyle name="T_Book1_1_Luy ke von ung nam 2011 -Thoa gui ngay 12-8-2012_KH TPCP vung TNB (03-1-2012) 6" xfId="29946"/>
    <cellStyle name="T_Book1_1_Luy ke von ung nam 2011 -Thoa gui ngay 12-8-2012_KH TPCP vung TNB (03-1-2012) 6 2" xfId="29947"/>
    <cellStyle name="T_Book1_1_Luy ke von ung nam 2011 -Thoa gui ngay 12-8-2012_KH TPCP vung TNB (03-1-2012) 7" xfId="29948"/>
    <cellStyle name="T_Book1_1_Luy ke von ung nam 2011 -Thoa gui ngay 12-8-2012_KH TPCP vung TNB (03-1-2012) 8" xfId="29949"/>
    <cellStyle name="T_Book1_1_Thiet bi" xfId="5093"/>
    <cellStyle name="T_Book1_1_Thiet bi 2" xfId="5094"/>
    <cellStyle name="T_Book1_1_Thiet bi 2 2" xfId="29950"/>
    <cellStyle name="T_Book1_1_Thiet bi 2 2 2" xfId="29951"/>
    <cellStyle name="T_Book1_1_Thiet bi 2 2 2 2" xfId="29952"/>
    <cellStyle name="T_Book1_1_Thiet bi 2 2 2 2 2" xfId="29953"/>
    <cellStyle name="T_Book1_1_Thiet bi 2 2 2 3" xfId="29954"/>
    <cellStyle name="T_Book1_1_Thiet bi 2 2 3" xfId="29955"/>
    <cellStyle name="T_Book1_1_Thiet bi 2 2 3 2" xfId="29956"/>
    <cellStyle name="T_Book1_1_Thiet bi 2 2 4" xfId="29957"/>
    <cellStyle name="T_Book1_1_Thiet bi 2 3" xfId="29958"/>
    <cellStyle name="T_Book1_1_Thiet bi 2 3 2" xfId="29959"/>
    <cellStyle name="T_Book1_1_Thiet bi 2 3 2 2" xfId="29960"/>
    <cellStyle name="T_Book1_1_Thiet bi 2 3 2 2 2" xfId="29961"/>
    <cellStyle name="T_Book1_1_Thiet bi 2 3 2 3" xfId="29962"/>
    <cellStyle name="T_Book1_1_Thiet bi 2 3 3" xfId="29963"/>
    <cellStyle name="T_Book1_1_Thiet bi 2 3 3 2" xfId="29964"/>
    <cellStyle name="T_Book1_1_Thiet bi 2 3 4" xfId="29965"/>
    <cellStyle name="T_Book1_1_Thiet bi 2 4" xfId="29966"/>
    <cellStyle name="T_Book1_1_Thiet bi 2 4 2" xfId="29967"/>
    <cellStyle name="T_Book1_1_Thiet bi 2 4 2 2" xfId="29968"/>
    <cellStyle name="T_Book1_1_Thiet bi 2 4 3" xfId="29969"/>
    <cellStyle name="T_Book1_1_Thiet bi 2 5" xfId="29970"/>
    <cellStyle name="T_Book1_1_Thiet bi 2 5 2" xfId="29971"/>
    <cellStyle name="T_Book1_1_Thiet bi 2 6" xfId="29972"/>
    <cellStyle name="T_Book1_1_Thiet bi 2 7" xfId="29973"/>
    <cellStyle name="T_Book1_1_Thiet bi 3" xfId="29974"/>
    <cellStyle name="T_Book1_1_Thiet bi 3 2" xfId="29975"/>
    <cellStyle name="T_Book1_1_Thiet bi 3 2 2" xfId="29976"/>
    <cellStyle name="T_Book1_1_Thiet bi 3 2 2 2" xfId="29977"/>
    <cellStyle name="T_Book1_1_Thiet bi 3 2 3" xfId="29978"/>
    <cellStyle name="T_Book1_1_Thiet bi 3 3" xfId="29979"/>
    <cellStyle name="T_Book1_1_Thiet bi 3 3 2" xfId="29980"/>
    <cellStyle name="T_Book1_1_Thiet bi 3 4" xfId="29981"/>
    <cellStyle name="T_Book1_1_Thiet bi 4" xfId="29982"/>
    <cellStyle name="T_Book1_1_Thiet bi 4 2" xfId="29983"/>
    <cellStyle name="T_Book1_1_Thiet bi 4 2 2" xfId="29984"/>
    <cellStyle name="T_Book1_1_Thiet bi 4 2 2 2" xfId="29985"/>
    <cellStyle name="T_Book1_1_Thiet bi 4 2 3" xfId="29986"/>
    <cellStyle name="T_Book1_1_Thiet bi 4 3" xfId="29987"/>
    <cellStyle name="T_Book1_1_Thiet bi 4 3 2" xfId="29988"/>
    <cellStyle name="T_Book1_1_Thiet bi 4 4" xfId="29989"/>
    <cellStyle name="T_Book1_1_Thiet bi 5" xfId="29990"/>
    <cellStyle name="T_Book1_1_Thiet bi 5 2" xfId="29991"/>
    <cellStyle name="T_Book1_1_Thiet bi 5 2 2" xfId="29992"/>
    <cellStyle name="T_Book1_1_Thiet bi 5 3" xfId="29993"/>
    <cellStyle name="T_Book1_1_Thiet bi 6" xfId="29994"/>
    <cellStyle name="T_Book1_1_Thiet bi 6 2" xfId="29995"/>
    <cellStyle name="T_Book1_1_Thiet bi 7" xfId="29996"/>
    <cellStyle name="T_Book1_1_Thiet bi 8" xfId="29997"/>
    <cellStyle name="T_Book1_1_Thiet bi_!1 1 bao cao giao KH ve HTCMT vung TNB   12-12-2011" xfId="5095"/>
    <cellStyle name="T_Book1_1_Thiet bi_!1 1 bao cao giao KH ve HTCMT vung TNB   12-12-2011 2" xfId="5096"/>
    <cellStyle name="T_Book1_1_Thiet bi_!1 1 bao cao giao KH ve HTCMT vung TNB   12-12-2011 2 2" xfId="29998"/>
    <cellStyle name="T_Book1_1_Thiet bi_!1 1 bao cao giao KH ve HTCMT vung TNB   12-12-2011 2 2 2" xfId="29999"/>
    <cellStyle name="T_Book1_1_Thiet bi_!1 1 bao cao giao KH ve HTCMT vung TNB   12-12-2011 2 2 2 2" xfId="30000"/>
    <cellStyle name="T_Book1_1_Thiet bi_!1 1 bao cao giao KH ve HTCMT vung TNB   12-12-2011 2 2 2 2 2" xfId="30001"/>
    <cellStyle name="T_Book1_1_Thiet bi_!1 1 bao cao giao KH ve HTCMT vung TNB   12-12-2011 2 2 2 3" xfId="30002"/>
    <cellStyle name="T_Book1_1_Thiet bi_!1 1 bao cao giao KH ve HTCMT vung TNB   12-12-2011 2 2 3" xfId="30003"/>
    <cellStyle name="T_Book1_1_Thiet bi_!1 1 bao cao giao KH ve HTCMT vung TNB   12-12-2011 2 2 3 2" xfId="30004"/>
    <cellStyle name="T_Book1_1_Thiet bi_!1 1 bao cao giao KH ve HTCMT vung TNB   12-12-2011 2 2 4" xfId="30005"/>
    <cellStyle name="T_Book1_1_Thiet bi_!1 1 bao cao giao KH ve HTCMT vung TNB   12-12-2011 2 3" xfId="30006"/>
    <cellStyle name="T_Book1_1_Thiet bi_!1 1 bao cao giao KH ve HTCMT vung TNB   12-12-2011 2 3 2" xfId="30007"/>
    <cellStyle name="T_Book1_1_Thiet bi_!1 1 bao cao giao KH ve HTCMT vung TNB   12-12-2011 2 3 2 2" xfId="30008"/>
    <cellStyle name="T_Book1_1_Thiet bi_!1 1 bao cao giao KH ve HTCMT vung TNB   12-12-2011 2 3 2 2 2" xfId="30009"/>
    <cellStyle name="T_Book1_1_Thiet bi_!1 1 bao cao giao KH ve HTCMT vung TNB   12-12-2011 2 3 2 3" xfId="30010"/>
    <cellStyle name="T_Book1_1_Thiet bi_!1 1 bao cao giao KH ve HTCMT vung TNB   12-12-2011 2 3 3" xfId="30011"/>
    <cellStyle name="T_Book1_1_Thiet bi_!1 1 bao cao giao KH ve HTCMT vung TNB   12-12-2011 2 3 3 2" xfId="30012"/>
    <cellStyle name="T_Book1_1_Thiet bi_!1 1 bao cao giao KH ve HTCMT vung TNB   12-12-2011 2 3 4" xfId="30013"/>
    <cellStyle name="T_Book1_1_Thiet bi_!1 1 bao cao giao KH ve HTCMT vung TNB   12-12-2011 2 4" xfId="30014"/>
    <cellStyle name="T_Book1_1_Thiet bi_!1 1 bao cao giao KH ve HTCMT vung TNB   12-12-2011 2 4 2" xfId="30015"/>
    <cellStyle name="T_Book1_1_Thiet bi_!1 1 bao cao giao KH ve HTCMT vung TNB   12-12-2011 2 4 2 2" xfId="30016"/>
    <cellStyle name="T_Book1_1_Thiet bi_!1 1 bao cao giao KH ve HTCMT vung TNB   12-12-2011 2 4 3" xfId="30017"/>
    <cellStyle name="T_Book1_1_Thiet bi_!1 1 bao cao giao KH ve HTCMT vung TNB   12-12-2011 2 5" xfId="30018"/>
    <cellStyle name="T_Book1_1_Thiet bi_!1 1 bao cao giao KH ve HTCMT vung TNB   12-12-2011 2 5 2" xfId="30019"/>
    <cellStyle name="T_Book1_1_Thiet bi_!1 1 bao cao giao KH ve HTCMT vung TNB   12-12-2011 2 6" xfId="30020"/>
    <cellStyle name="T_Book1_1_Thiet bi_!1 1 bao cao giao KH ve HTCMT vung TNB   12-12-2011 2 7" xfId="30021"/>
    <cellStyle name="T_Book1_1_Thiet bi_!1 1 bao cao giao KH ve HTCMT vung TNB   12-12-2011 3" xfId="30022"/>
    <cellStyle name="T_Book1_1_Thiet bi_!1 1 bao cao giao KH ve HTCMT vung TNB   12-12-2011 3 2" xfId="30023"/>
    <cellStyle name="T_Book1_1_Thiet bi_!1 1 bao cao giao KH ve HTCMT vung TNB   12-12-2011 3 2 2" xfId="30024"/>
    <cellStyle name="T_Book1_1_Thiet bi_!1 1 bao cao giao KH ve HTCMT vung TNB   12-12-2011 3 2 2 2" xfId="30025"/>
    <cellStyle name="T_Book1_1_Thiet bi_!1 1 bao cao giao KH ve HTCMT vung TNB   12-12-2011 3 2 3" xfId="30026"/>
    <cellStyle name="T_Book1_1_Thiet bi_!1 1 bao cao giao KH ve HTCMT vung TNB   12-12-2011 3 3" xfId="30027"/>
    <cellStyle name="T_Book1_1_Thiet bi_!1 1 bao cao giao KH ve HTCMT vung TNB   12-12-2011 3 3 2" xfId="30028"/>
    <cellStyle name="T_Book1_1_Thiet bi_!1 1 bao cao giao KH ve HTCMT vung TNB   12-12-2011 3 4" xfId="30029"/>
    <cellStyle name="T_Book1_1_Thiet bi_!1 1 bao cao giao KH ve HTCMT vung TNB   12-12-2011 4" xfId="30030"/>
    <cellStyle name="T_Book1_1_Thiet bi_!1 1 bao cao giao KH ve HTCMT vung TNB   12-12-2011 4 2" xfId="30031"/>
    <cellStyle name="T_Book1_1_Thiet bi_!1 1 bao cao giao KH ve HTCMT vung TNB   12-12-2011 4 2 2" xfId="30032"/>
    <cellStyle name="T_Book1_1_Thiet bi_!1 1 bao cao giao KH ve HTCMT vung TNB   12-12-2011 4 2 2 2" xfId="30033"/>
    <cellStyle name="T_Book1_1_Thiet bi_!1 1 bao cao giao KH ve HTCMT vung TNB   12-12-2011 4 2 3" xfId="30034"/>
    <cellStyle name="T_Book1_1_Thiet bi_!1 1 bao cao giao KH ve HTCMT vung TNB   12-12-2011 4 3" xfId="30035"/>
    <cellStyle name="T_Book1_1_Thiet bi_!1 1 bao cao giao KH ve HTCMT vung TNB   12-12-2011 4 3 2" xfId="30036"/>
    <cellStyle name="T_Book1_1_Thiet bi_!1 1 bao cao giao KH ve HTCMT vung TNB   12-12-2011 4 4" xfId="30037"/>
    <cellStyle name="T_Book1_1_Thiet bi_!1 1 bao cao giao KH ve HTCMT vung TNB   12-12-2011 5" xfId="30038"/>
    <cellStyle name="T_Book1_1_Thiet bi_!1 1 bao cao giao KH ve HTCMT vung TNB   12-12-2011 5 2" xfId="30039"/>
    <cellStyle name="T_Book1_1_Thiet bi_!1 1 bao cao giao KH ve HTCMT vung TNB   12-12-2011 5 2 2" xfId="30040"/>
    <cellStyle name="T_Book1_1_Thiet bi_!1 1 bao cao giao KH ve HTCMT vung TNB   12-12-2011 5 3" xfId="30041"/>
    <cellStyle name="T_Book1_1_Thiet bi_!1 1 bao cao giao KH ve HTCMT vung TNB   12-12-2011 6" xfId="30042"/>
    <cellStyle name="T_Book1_1_Thiet bi_!1 1 bao cao giao KH ve HTCMT vung TNB   12-12-2011 6 2" xfId="30043"/>
    <cellStyle name="T_Book1_1_Thiet bi_!1 1 bao cao giao KH ve HTCMT vung TNB   12-12-2011 7" xfId="30044"/>
    <cellStyle name="T_Book1_1_Thiet bi_!1 1 bao cao giao KH ve HTCMT vung TNB   12-12-2011 8" xfId="30045"/>
    <cellStyle name="T_Book1_1_Thiet bi_Bieu4HTMT" xfId="5097"/>
    <cellStyle name="T_Book1_1_Thiet bi_Bieu4HTMT 2" xfId="5098"/>
    <cellStyle name="T_Book1_1_Thiet bi_Bieu4HTMT 2 2" xfId="30046"/>
    <cellStyle name="T_Book1_1_Thiet bi_Bieu4HTMT 2 2 2" xfId="30047"/>
    <cellStyle name="T_Book1_1_Thiet bi_Bieu4HTMT 2 2 2 2" xfId="30048"/>
    <cellStyle name="T_Book1_1_Thiet bi_Bieu4HTMT 2 2 2 2 2" xfId="30049"/>
    <cellStyle name="T_Book1_1_Thiet bi_Bieu4HTMT 2 2 2 3" xfId="30050"/>
    <cellStyle name="T_Book1_1_Thiet bi_Bieu4HTMT 2 2 3" xfId="30051"/>
    <cellStyle name="T_Book1_1_Thiet bi_Bieu4HTMT 2 2 3 2" xfId="30052"/>
    <cellStyle name="T_Book1_1_Thiet bi_Bieu4HTMT 2 2 4" xfId="30053"/>
    <cellStyle name="T_Book1_1_Thiet bi_Bieu4HTMT 2 3" xfId="30054"/>
    <cellStyle name="T_Book1_1_Thiet bi_Bieu4HTMT 2 3 2" xfId="30055"/>
    <cellStyle name="T_Book1_1_Thiet bi_Bieu4HTMT 2 3 2 2" xfId="30056"/>
    <cellStyle name="T_Book1_1_Thiet bi_Bieu4HTMT 2 3 2 2 2" xfId="30057"/>
    <cellStyle name="T_Book1_1_Thiet bi_Bieu4HTMT 2 3 2 3" xfId="30058"/>
    <cellStyle name="T_Book1_1_Thiet bi_Bieu4HTMT 2 3 3" xfId="30059"/>
    <cellStyle name="T_Book1_1_Thiet bi_Bieu4HTMT 2 3 3 2" xfId="30060"/>
    <cellStyle name="T_Book1_1_Thiet bi_Bieu4HTMT 2 3 4" xfId="30061"/>
    <cellStyle name="T_Book1_1_Thiet bi_Bieu4HTMT 2 4" xfId="30062"/>
    <cellStyle name="T_Book1_1_Thiet bi_Bieu4HTMT 2 4 2" xfId="30063"/>
    <cellStyle name="T_Book1_1_Thiet bi_Bieu4HTMT 2 4 2 2" xfId="30064"/>
    <cellStyle name="T_Book1_1_Thiet bi_Bieu4HTMT 2 4 3" xfId="30065"/>
    <cellStyle name="T_Book1_1_Thiet bi_Bieu4HTMT 2 5" xfId="30066"/>
    <cellStyle name="T_Book1_1_Thiet bi_Bieu4HTMT 2 5 2" xfId="30067"/>
    <cellStyle name="T_Book1_1_Thiet bi_Bieu4HTMT 2 6" xfId="30068"/>
    <cellStyle name="T_Book1_1_Thiet bi_Bieu4HTMT 2 7" xfId="30069"/>
    <cellStyle name="T_Book1_1_Thiet bi_Bieu4HTMT 3" xfId="30070"/>
    <cellStyle name="T_Book1_1_Thiet bi_Bieu4HTMT 3 2" xfId="30071"/>
    <cellStyle name="T_Book1_1_Thiet bi_Bieu4HTMT 3 2 2" xfId="30072"/>
    <cellStyle name="T_Book1_1_Thiet bi_Bieu4HTMT 3 2 2 2" xfId="30073"/>
    <cellStyle name="T_Book1_1_Thiet bi_Bieu4HTMT 3 2 3" xfId="30074"/>
    <cellStyle name="T_Book1_1_Thiet bi_Bieu4HTMT 3 3" xfId="30075"/>
    <cellStyle name="T_Book1_1_Thiet bi_Bieu4HTMT 3 3 2" xfId="30076"/>
    <cellStyle name="T_Book1_1_Thiet bi_Bieu4HTMT 3 4" xfId="30077"/>
    <cellStyle name="T_Book1_1_Thiet bi_Bieu4HTMT 4" xfId="30078"/>
    <cellStyle name="T_Book1_1_Thiet bi_Bieu4HTMT 4 2" xfId="30079"/>
    <cellStyle name="T_Book1_1_Thiet bi_Bieu4HTMT 4 2 2" xfId="30080"/>
    <cellStyle name="T_Book1_1_Thiet bi_Bieu4HTMT 4 2 2 2" xfId="30081"/>
    <cellStyle name="T_Book1_1_Thiet bi_Bieu4HTMT 4 2 3" xfId="30082"/>
    <cellStyle name="T_Book1_1_Thiet bi_Bieu4HTMT 4 3" xfId="30083"/>
    <cellStyle name="T_Book1_1_Thiet bi_Bieu4HTMT 4 3 2" xfId="30084"/>
    <cellStyle name="T_Book1_1_Thiet bi_Bieu4HTMT 4 4" xfId="30085"/>
    <cellStyle name="T_Book1_1_Thiet bi_Bieu4HTMT 5" xfId="30086"/>
    <cellStyle name="T_Book1_1_Thiet bi_Bieu4HTMT 5 2" xfId="30087"/>
    <cellStyle name="T_Book1_1_Thiet bi_Bieu4HTMT 5 2 2" xfId="30088"/>
    <cellStyle name="T_Book1_1_Thiet bi_Bieu4HTMT 5 3" xfId="30089"/>
    <cellStyle name="T_Book1_1_Thiet bi_Bieu4HTMT 6" xfId="30090"/>
    <cellStyle name="T_Book1_1_Thiet bi_Bieu4HTMT 6 2" xfId="30091"/>
    <cellStyle name="T_Book1_1_Thiet bi_Bieu4HTMT 7" xfId="30092"/>
    <cellStyle name="T_Book1_1_Thiet bi_Bieu4HTMT 8" xfId="30093"/>
    <cellStyle name="T_Book1_1_Thiet bi_Bieu4HTMT_!1 1 bao cao giao KH ve HTCMT vung TNB   12-12-2011" xfId="5099"/>
    <cellStyle name="T_Book1_1_Thiet bi_Bieu4HTMT_!1 1 bao cao giao KH ve HTCMT vung TNB   12-12-2011 2" xfId="5100"/>
    <cellStyle name="T_Book1_1_Thiet bi_Bieu4HTMT_!1 1 bao cao giao KH ve HTCMT vung TNB   12-12-2011 2 2" xfId="30094"/>
    <cellStyle name="T_Book1_1_Thiet bi_Bieu4HTMT_!1 1 bao cao giao KH ve HTCMT vung TNB   12-12-2011 2 2 2" xfId="30095"/>
    <cellStyle name="T_Book1_1_Thiet bi_Bieu4HTMT_!1 1 bao cao giao KH ve HTCMT vung TNB   12-12-2011 2 2 2 2" xfId="30096"/>
    <cellStyle name="T_Book1_1_Thiet bi_Bieu4HTMT_!1 1 bao cao giao KH ve HTCMT vung TNB   12-12-2011 2 2 2 2 2" xfId="30097"/>
    <cellStyle name="T_Book1_1_Thiet bi_Bieu4HTMT_!1 1 bao cao giao KH ve HTCMT vung TNB   12-12-2011 2 2 2 3" xfId="30098"/>
    <cellStyle name="T_Book1_1_Thiet bi_Bieu4HTMT_!1 1 bao cao giao KH ve HTCMT vung TNB   12-12-2011 2 2 3" xfId="30099"/>
    <cellStyle name="T_Book1_1_Thiet bi_Bieu4HTMT_!1 1 bao cao giao KH ve HTCMT vung TNB   12-12-2011 2 2 3 2" xfId="30100"/>
    <cellStyle name="T_Book1_1_Thiet bi_Bieu4HTMT_!1 1 bao cao giao KH ve HTCMT vung TNB   12-12-2011 2 2 4" xfId="30101"/>
    <cellStyle name="T_Book1_1_Thiet bi_Bieu4HTMT_!1 1 bao cao giao KH ve HTCMT vung TNB   12-12-2011 2 3" xfId="30102"/>
    <cellStyle name="T_Book1_1_Thiet bi_Bieu4HTMT_!1 1 bao cao giao KH ve HTCMT vung TNB   12-12-2011 2 3 2" xfId="30103"/>
    <cellStyle name="T_Book1_1_Thiet bi_Bieu4HTMT_!1 1 bao cao giao KH ve HTCMT vung TNB   12-12-2011 2 3 2 2" xfId="30104"/>
    <cellStyle name="T_Book1_1_Thiet bi_Bieu4HTMT_!1 1 bao cao giao KH ve HTCMT vung TNB   12-12-2011 2 3 2 2 2" xfId="30105"/>
    <cellStyle name="T_Book1_1_Thiet bi_Bieu4HTMT_!1 1 bao cao giao KH ve HTCMT vung TNB   12-12-2011 2 3 2 3" xfId="30106"/>
    <cellStyle name="T_Book1_1_Thiet bi_Bieu4HTMT_!1 1 bao cao giao KH ve HTCMT vung TNB   12-12-2011 2 3 3" xfId="30107"/>
    <cellStyle name="T_Book1_1_Thiet bi_Bieu4HTMT_!1 1 bao cao giao KH ve HTCMT vung TNB   12-12-2011 2 3 3 2" xfId="30108"/>
    <cellStyle name="T_Book1_1_Thiet bi_Bieu4HTMT_!1 1 bao cao giao KH ve HTCMT vung TNB   12-12-2011 2 3 4" xfId="30109"/>
    <cellStyle name="T_Book1_1_Thiet bi_Bieu4HTMT_!1 1 bao cao giao KH ve HTCMT vung TNB   12-12-2011 2 4" xfId="30110"/>
    <cellStyle name="T_Book1_1_Thiet bi_Bieu4HTMT_!1 1 bao cao giao KH ve HTCMT vung TNB   12-12-2011 2 4 2" xfId="30111"/>
    <cellStyle name="T_Book1_1_Thiet bi_Bieu4HTMT_!1 1 bao cao giao KH ve HTCMT vung TNB   12-12-2011 2 4 2 2" xfId="30112"/>
    <cellStyle name="T_Book1_1_Thiet bi_Bieu4HTMT_!1 1 bao cao giao KH ve HTCMT vung TNB   12-12-2011 2 4 3" xfId="30113"/>
    <cellStyle name="T_Book1_1_Thiet bi_Bieu4HTMT_!1 1 bao cao giao KH ve HTCMT vung TNB   12-12-2011 2 5" xfId="30114"/>
    <cellStyle name="T_Book1_1_Thiet bi_Bieu4HTMT_!1 1 bao cao giao KH ve HTCMT vung TNB   12-12-2011 2 5 2" xfId="30115"/>
    <cellStyle name="T_Book1_1_Thiet bi_Bieu4HTMT_!1 1 bao cao giao KH ve HTCMT vung TNB   12-12-2011 2 6" xfId="30116"/>
    <cellStyle name="T_Book1_1_Thiet bi_Bieu4HTMT_!1 1 bao cao giao KH ve HTCMT vung TNB   12-12-2011 2 7" xfId="30117"/>
    <cellStyle name="T_Book1_1_Thiet bi_Bieu4HTMT_!1 1 bao cao giao KH ve HTCMT vung TNB   12-12-2011 3" xfId="30118"/>
    <cellStyle name="T_Book1_1_Thiet bi_Bieu4HTMT_!1 1 bao cao giao KH ve HTCMT vung TNB   12-12-2011 3 2" xfId="30119"/>
    <cellStyle name="T_Book1_1_Thiet bi_Bieu4HTMT_!1 1 bao cao giao KH ve HTCMT vung TNB   12-12-2011 3 2 2" xfId="30120"/>
    <cellStyle name="T_Book1_1_Thiet bi_Bieu4HTMT_!1 1 bao cao giao KH ve HTCMT vung TNB   12-12-2011 3 2 2 2" xfId="30121"/>
    <cellStyle name="T_Book1_1_Thiet bi_Bieu4HTMT_!1 1 bao cao giao KH ve HTCMT vung TNB   12-12-2011 3 2 3" xfId="30122"/>
    <cellStyle name="T_Book1_1_Thiet bi_Bieu4HTMT_!1 1 bao cao giao KH ve HTCMT vung TNB   12-12-2011 3 3" xfId="30123"/>
    <cellStyle name="T_Book1_1_Thiet bi_Bieu4HTMT_!1 1 bao cao giao KH ve HTCMT vung TNB   12-12-2011 3 3 2" xfId="30124"/>
    <cellStyle name="T_Book1_1_Thiet bi_Bieu4HTMT_!1 1 bao cao giao KH ve HTCMT vung TNB   12-12-2011 3 4" xfId="30125"/>
    <cellStyle name="T_Book1_1_Thiet bi_Bieu4HTMT_!1 1 bao cao giao KH ve HTCMT vung TNB   12-12-2011 4" xfId="30126"/>
    <cellStyle name="T_Book1_1_Thiet bi_Bieu4HTMT_!1 1 bao cao giao KH ve HTCMT vung TNB   12-12-2011 4 2" xfId="30127"/>
    <cellStyle name="T_Book1_1_Thiet bi_Bieu4HTMT_!1 1 bao cao giao KH ve HTCMT vung TNB   12-12-2011 4 2 2" xfId="30128"/>
    <cellStyle name="T_Book1_1_Thiet bi_Bieu4HTMT_!1 1 bao cao giao KH ve HTCMT vung TNB   12-12-2011 4 2 2 2" xfId="30129"/>
    <cellStyle name="T_Book1_1_Thiet bi_Bieu4HTMT_!1 1 bao cao giao KH ve HTCMT vung TNB   12-12-2011 4 2 3" xfId="30130"/>
    <cellStyle name="T_Book1_1_Thiet bi_Bieu4HTMT_!1 1 bao cao giao KH ve HTCMT vung TNB   12-12-2011 4 3" xfId="30131"/>
    <cellStyle name="T_Book1_1_Thiet bi_Bieu4HTMT_!1 1 bao cao giao KH ve HTCMT vung TNB   12-12-2011 4 3 2" xfId="30132"/>
    <cellStyle name="T_Book1_1_Thiet bi_Bieu4HTMT_!1 1 bao cao giao KH ve HTCMT vung TNB   12-12-2011 4 4" xfId="30133"/>
    <cellStyle name="T_Book1_1_Thiet bi_Bieu4HTMT_!1 1 bao cao giao KH ve HTCMT vung TNB   12-12-2011 5" xfId="30134"/>
    <cellStyle name="T_Book1_1_Thiet bi_Bieu4HTMT_!1 1 bao cao giao KH ve HTCMT vung TNB   12-12-2011 5 2" xfId="30135"/>
    <cellStyle name="T_Book1_1_Thiet bi_Bieu4HTMT_!1 1 bao cao giao KH ve HTCMT vung TNB   12-12-2011 5 2 2" xfId="30136"/>
    <cellStyle name="T_Book1_1_Thiet bi_Bieu4HTMT_!1 1 bao cao giao KH ve HTCMT vung TNB   12-12-2011 5 3" xfId="30137"/>
    <cellStyle name="T_Book1_1_Thiet bi_Bieu4HTMT_!1 1 bao cao giao KH ve HTCMT vung TNB   12-12-2011 6" xfId="30138"/>
    <cellStyle name="T_Book1_1_Thiet bi_Bieu4HTMT_!1 1 bao cao giao KH ve HTCMT vung TNB   12-12-2011 6 2" xfId="30139"/>
    <cellStyle name="T_Book1_1_Thiet bi_Bieu4HTMT_!1 1 bao cao giao KH ve HTCMT vung TNB   12-12-2011 7" xfId="30140"/>
    <cellStyle name="T_Book1_1_Thiet bi_Bieu4HTMT_!1 1 bao cao giao KH ve HTCMT vung TNB   12-12-2011 8" xfId="30141"/>
    <cellStyle name="T_Book1_1_Thiet bi_Bieu4HTMT_KH TPCP vung TNB (03-1-2012)" xfId="5101"/>
    <cellStyle name="T_Book1_1_Thiet bi_Bieu4HTMT_KH TPCP vung TNB (03-1-2012) 2" xfId="5102"/>
    <cellStyle name="T_Book1_1_Thiet bi_Bieu4HTMT_KH TPCP vung TNB (03-1-2012) 2 2" xfId="30142"/>
    <cellStyle name="T_Book1_1_Thiet bi_Bieu4HTMT_KH TPCP vung TNB (03-1-2012) 2 2 2" xfId="30143"/>
    <cellStyle name="T_Book1_1_Thiet bi_Bieu4HTMT_KH TPCP vung TNB (03-1-2012) 2 2 2 2" xfId="30144"/>
    <cellStyle name="T_Book1_1_Thiet bi_Bieu4HTMT_KH TPCP vung TNB (03-1-2012) 2 2 2 2 2" xfId="30145"/>
    <cellStyle name="T_Book1_1_Thiet bi_Bieu4HTMT_KH TPCP vung TNB (03-1-2012) 2 2 2 3" xfId="30146"/>
    <cellStyle name="T_Book1_1_Thiet bi_Bieu4HTMT_KH TPCP vung TNB (03-1-2012) 2 2 3" xfId="30147"/>
    <cellStyle name="T_Book1_1_Thiet bi_Bieu4HTMT_KH TPCP vung TNB (03-1-2012) 2 2 3 2" xfId="30148"/>
    <cellStyle name="T_Book1_1_Thiet bi_Bieu4HTMT_KH TPCP vung TNB (03-1-2012) 2 2 4" xfId="30149"/>
    <cellStyle name="T_Book1_1_Thiet bi_Bieu4HTMT_KH TPCP vung TNB (03-1-2012) 2 3" xfId="30150"/>
    <cellStyle name="T_Book1_1_Thiet bi_Bieu4HTMT_KH TPCP vung TNB (03-1-2012) 2 3 2" xfId="30151"/>
    <cellStyle name="T_Book1_1_Thiet bi_Bieu4HTMT_KH TPCP vung TNB (03-1-2012) 2 3 2 2" xfId="30152"/>
    <cellStyle name="T_Book1_1_Thiet bi_Bieu4HTMT_KH TPCP vung TNB (03-1-2012) 2 3 2 2 2" xfId="30153"/>
    <cellStyle name="T_Book1_1_Thiet bi_Bieu4HTMT_KH TPCP vung TNB (03-1-2012) 2 3 2 3" xfId="30154"/>
    <cellStyle name="T_Book1_1_Thiet bi_Bieu4HTMT_KH TPCP vung TNB (03-1-2012) 2 3 3" xfId="30155"/>
    <cellStyle name="T_Book1_1_Thiet bi_Bieu4HTMT_KH TPCP vung TNB (03-1-2012) 2 3 3 2" xfId="30156"/>
    <cellStyle name="T_Book1_1_Thiet bi_Bieu4HTMT_KH TPCP vung TNB (03-1-2012) 2 3 4" xfId="30157"/>
    <cellStyle name="T_Book1_1_Thiet bi_Bieu4HTMT_KH TPCP vung TNB (03-1-2012) 2 4" xfId="30158"/>
    <cellStyle name="T_Book1_1_Thiet bi_Bieu4HTMT_KH TPCP vung TNB (03-1-2012) 2 4 2" xfId="30159"/>
    <cellStyle name="T_Book1_1_Thiet bi_Bieu4HTMT_KH TPCP vung TNB (03-1-2012) 2 4 2 2" xfId="30160"/>
    <cellStyle name="T_Book1_1_Thiet bi_Bieu4HTMT_KH TPCP vung TNB (03-1-2012) 2 4 3" xfId="30161"/>
    <cellStyle name="T_Book1_1_Thiet bi_Bieu4HTMT_KH TPCP vung TNB (03-1-2012) 2 5" xfId="30162"/>
    <cellStyle name="T_Book1_1_Thiet bi_Bieu4HTMT_KH TPCP vung TNB (03-1-2012) 2 5 2" xfId="30163"/>
    <cellStyle name="T_Book1_1_Thiet bi_Bieu4HTMT_KH TPCP vung TNB (03-1-2012) 2 6" xfId="30164"/>
    <cellStyle name="T_Book1_1_Thiet bi_Bieu4HTMT_KH TPCP vung TNB (03-1-2012) 2 7" xfId="30165"/>
    <cellStyle name="T_Book1_1_Thiet bi_Bieu4HTMT_KH TPCP vung TNB (03-1-2012) 3" xfId="30166"/>
    <cellStyle name="T_Book1_1_Thiet bi_Bieu4HTMT_KH TPCP vung TNB (03-1-2012) 3 2" xfId="30167"/>
    <cellStyle name="T_Book1_1_Thiet bi_Bieu4HTMT_KH TPCP vung TNB (03-1-2012) 3 2 2" xfId="30168"/>
    <cellStyle name="T_Book1_1_Thiet bi_Bieu4HTMT_KH TPCP vung TNB (03-1-2012) 3 2 2 2" xfId="30169"/>
    <cellStyle name="T_Book1_1_Thiet bi_Bieu4HTMT_KH TPCP vung TNB (03-1-2012) 3 2 3" xfId="30170"/>
    <cellStyle name="T_Book1_1_Thiet bi_Bieu4HTMT_KH TPCP vung TNB (03-1-2012) 3 3" xfId="30171"/>
    <cellStyle name="T_Book1_1_Thiet bi_Bieu4HTMT_KH TPCP vung TNB (03-1-2012) 3 3 2" xfId="30172"/>
    <cellStyle name="T_Book1_1_Thiet bi_Bieu4HTMT_KH TPCP vung TNB (03-1-2012) 3 4" xfId="30173"/>
    <cellStyle name="T_Book1_1_Thiet bi_Bieu4HTMT_KH TPCP vung TNB (03-1-2012) 4" xfId="30174"/>
    <cellStyle name="T_Book1_1_Thiet bi_Bieu4HTMT_KH TPCP vung TNB (03-1-2012) 4 2" xfId="30175"/>
    <cellStyle name="T_Book1_1_Thiet bi_Bieu4HTMT_KH TPCP vung TNB (03-1-2012) 4 2 2" xfId="30176"/>
    <cellStyle name="T_Book1_1_Thiet bi_Bieu4HTMT_KH TPCP vung TNB (03-1-2012) 4 2 2 2" xfId="30177"/>
    <cellStyle name="T_Book1_1_Thiet bi_Bieu4HTMT_KH TPCP vung TNB (03-1-2012) 4 2 3" xfId="30178"/>
    <cellStyle name="T_Book1_1_Thiet bi_Bieu4HTMT_KH TPCP vung TNB (03-1-2012) 4 3" xfId="30179"/>
    <cellStyle name="T_Book1_1_Thiet bi_Bieu4HTMT_KH TPCP vung TNB (03-1-2012) 4 3 2" xfId="30180"/>
    <cellStyle name="T_Book1_1_Thiet bi_Bieu4HTMT_KH TPCP vung TNB (03-1-2012) 4 4" xfId="30181"/>
    <cellStyle name="T_Book1_1_Thiet bi_Bieu4HTMT_KH TPCP vung TNB (03-1-2012) 5" xfId="30182"/>
    <cellStyle name="T_Book1_1_Thiet bi_Bieu4HTMT_KH TPCP vung TNB (03-1-2012) 5 2" xfId="30183"/>
    <cellStyle name="T_Book1_1_Thiet bi_Bieu4HTMT_KH TPCP vung TNB (03-1-2012) 5 2 2" xfId="30184"/>
    <cellStyle name="T_Book1_1_Thiet bi_Bieu4HTMT_KH TPCP vung TNB (03-1-2012) 5 3" xfId="30185"/>
    <cellStyle name="T_Book1_1_Thiet bi_Bieu4HTMT_KH TPCP vung TNB (03-1-2012) 6" xfId="30186"/>
    <cellStyle name="T_Book1_1_Thiet bi_Bieu4HTMT_KH TPCP vung TNB (03-1-2012) 6 2" xfId="30187"/>
    <cellStyle name="T_Book1_1_Thiet bi_Bieu4HTMT_KH TPCP vung TNB (03-1-2012) 7" xfId="30188"/>
    <cellStyle name="T_Book1_1_Thiet bi_Bieu4HTMT_KH TPCP vung TNB (03-1-2012) 8" xfId="30189"/>
    <cellStyle name="T_Book1_1_Thiet bi_KH TPCP vung TNB (03-1-2012)" xfId="5103"/>
    <cellStyle name="T_Book1_1_Thiet bi_KH TPCP vung TNB (03-1-2012) 2" xfId="5104"/>
    <cellStyle name="T_Book1_1_Thiet bi_KH TPCP vung TNB (03-1-2012) 2 2" xfId="30190"/>
    <cellStyle name="T_Book1_1_Thiet bi_KH TPCP vung TNB (03-1-2012) 2 2 2" xfId="30191"/>
    <cellStyle name="T_Book1_1_Thiet bi_KH TPCP vung TNB (03-1-2012) 2 2 2 2" xfId="30192"/>
    <cellStyle name="T_Book1_1_Thiet bi_KH TPCP vung TNB (03-1-2012) 2 2 2 2 2" xfId="30193"/>
    <cellStyle name="T_Book1_1_Thiet bi_KH TPCP vung TNB (03-1-2012) 2 2 2 3" xfId="30194"/>
    <cellStyle name="T_Book1_1_Thiet bi_KH TPCP vung TNB (03-1-2012) 2 2 3" xfId="30195"/>
    <cellStyle name="T_Book1_1_Thiet bi_KH TPCP vung TNB (03-1-2012) 2 2 3 2" xfId="30196"/>
    <cellStyle name="T_Book1_1_Thiet bi_KH TPCP vung TNB (03-1-2012) 2 2 4" xfId="30197"/>
    <cellStyle name="T_Book1_1_Thiet bi_KH TPCP vung TNB (03-1-2012) 2 3" xfId="30198"/>
    <cellStyle name="T_Book1_1_Thiet bi_KH TPCP vung TNB (03-1-2012) 2 3 2" xfId="30199"/>
    <cellStyle name="T_Book1_1_Thiet bi_KH TPCP vung TNB (03-1-2012) 2 3 2 2" xfId="30200"/>
    <cellStyle name="T_Book1_1_Thiet bi_KH TPCP vung TNB (03-1-2012) 2 3 2 2 2" xfId="30201"/>
    <cellStyle name="T_Book1_1_Thiet bi_KH TPCP vung TNB (03-1-2012) 2 3 2 3" xfId="30202"/>
    <cellStyle name="T_Book1_1_Thiet bi_KH TPCP vung TNB (03-1-2012) 2 3 3" xfId="30203"/>
    <cellStyle name="T_Book1_1_Thiet bi_KH TPCP vung TNB (03-1-2012) 2 3 3 2" xfId="30204"/>
    <cellStyle name="T_Book1_1_Thiet bi_KH TPCP vung TNB (03-1-2012) 2 3 4" xfId="30205"/>
    <cellStyle name="T_Book1_1_Thiet bi_KH TPCP vung TNB (03-1-2012) 2 4" xfId="30206"/>
    <cellStyle name="T_Book1_1_Thiet bi_KH TPCP vung TNB (03-1-2012) 2 4 2" xfId="30207"/>
    <cellStyle name="T_Book1_1_Thiet bi_KH TPCP vung TNB (03-1-2012) 2 4 2 2" xfId="30208"/>
    <cellStyle name="T_Book1_1_Thiet bi_KH TPCP vung TNB (03-1-2012) 2 4 3" xfId="30209"/>
    <cellStyle name="T_Book1_1_Thiet bi_KH TPCP vung TNB (03-1-2012) 2 5" xfId="30210"/>
    <cellStyle name="T_Book1_1_Thiet bi_KH TPCP vung TNB (03-1-2012) 2 5 2" xfId="30211"/>
    <cellStyle name="T_Book1_1_Thiet bi_KH TPCP vung TNB (03-1-2012) 2 6" xfId="30212"/>
    <cellStyle name="T_Book1_1_Thiet bi_KH TPCP vung TNB (03-1-2012) 2 7" xfId="30213"/>
    <cellStyle name="T_Book1_1_Thiet bi_KH TPCP vung TNB (03-1-2012) 3" xfId="30214"/>
    <cellStyle name="T_Book1_1_Thiet bi_KH TPCP vung TNB (03-1-2012) 3 2" xfId="30215"/>
    <cellStyle name="T_Book1_1_Thiet bi_KH TPCP vung TNB (03-1-2012) 3 2 2" xfId="30216"/>
    <cellStyle name="T_Book1_1_Thiet bi_KH TPCP vung TNB (03-1-2012) 3 2 2 2" xfId="30217"/>
    <cellStyle name="T_Book1_1_Thiet bi_KH TPCP vung TNB (03-1-2012) 3 2 3" xfId="30218"/>
    <cellStyle name="T_Book1_1_Thiet bi_KH TPCP vung TNB (03-1-2012) 3 3" xfId="30219"/>
    <cellStyle name="T_Book1_1_Thiet bi_KH TPCP vung TNB (03-1-2012) 3 3 2" xfId="30220"/>
    <cellStyle name="T_Book1_1_Thiet bi_KH TPCP vung TNB (03-1-2012) 3 4" xfId="30221"/>
    <cellStyle name="T_Book1_1_Thiet bi_KH TPCP vung TNB (03-1-2012) 4" xfId="30222"/>
    <cellStyle name="T_Book1_1_Thiet bi_KH TPCP vung TNB (03-1-2012) 4 2" xfId="30223"/>
    <cellStyle name="T_Book1_1_Thiet bi_KH TPCP vung TNB (03-1-2012) 4 2 2" xfId="30224"/>
    <cellStyle name="T_Book1_1_Thiet bi_KH TPCP vung TNB (03-1-2012) 4 2 2 2" xfId="30225"/>
    <cellStyle name="T_Book1_1_Thiet bi_KH TPCP vung TNB (03-1-2012) 4 2 3" xfId="30226"/>
    <cellStyle name="T_Book1_1_Thiet bi_KH TPCP vung TNB (03-1-2012) 4 3" xfId="30227"/>
    <cellStyle name="T_Book1_1_Thiet bi_KH TPCP vung TNB (03-1-2012) 4 3 2" xfId="30228"/>
    <cellStyle name="T_Book1_1_Thiet bi_KH TPCP vung TNB (03-1-2012) 4 4" xfId="30229"/>
    <cellStyle name="T_Book1_1_Thiet bi_KH TPCP vung TNB (03-1-2012) 5" xfId="30230"/>
    <cellStyle name="T_Book1_1_Thiet bi_KH TPCP vung TNB (03-1-2012) 5 2" xfId="30231"/>
    <cellStyle name="T_Book1_1_Thiet bi_KH TPCP vung TNB (03-1-2012) 5 2 2" xfId="30232"/>
    <cellStyle name="T_Book1_1_Thiet bi_KH TPCP vung TNB (03-1-2012) 5 3" xfId="30233"/>
    <cellStyle name="T_Book1_1_Thiet bi_KH TPCP vung TNB (03-1-2012) 6" xfId="30234"/>
    <cellStyle name="T_Book1_1_Thiet bi_KH TPCP vung TNB (03-1-2012) 6 2" xfId="30235"/>
    <cellStyle name="T_Book1_1_Thiet bi_KH TPCP vung TNB (03-1-2012) 7" xfId="30236"/>
    <cellStyle name="T_Book1_1_Thiet bi_KH TPCP vung TNB (03-1-2012) 8" xfId="30237"/>
    <cellStyle name="T_Book1_1_Thiet bi_Sheet1" xfId="30238"/>
    <cellStyle name="T_Book1_1_Thiet bi_Sheet1 2" xfId="30239"/>
    <cellStyle name="T_Book1_15_10_2013 BC nhu cau von doi ung ODA (2014-2016) ngay 15102013 Sua" xfId="5105"/>
    <cellStyle name="T_Book1_15_10_2013 BC nhu cau von doi ung ODA (2014-2016) ngay 15102013 Sua 2" xfId="30240"/>
    <cellStyle name="T_Book1_15_10_2013 BC nhu cau von doi ung ODA (2014-2016) ngay 15102013 Sua 2 2" xfId="30241"/>
    <cellStyle name="T_Book1_15_10_2013 BC nhu cau von doi ung ODA (2014-2016) ngay 15102013 Sua 2 2 2" xfId="30242"/>
    <cellStyle name="T_Book1_15_10_2013 BC nhu cau von doi ung ODA (2014-2016) ngay 15102013 Sua 2 2 2 2" xfId="30243"/>
    <cellStyle name="T_Book1_15_10_2013 BC nhu cau von doi ung ODA (2014-2016) ngay 15102013 Sua 2 2 3" xfId="30244"/>
    <cellStyle name="T_Book1_15_10_2013 BC nhu cau von doi ung ODA (2014-2016) ngay 15102013 Sua 2 3" xfId="30245"/>
    <cellStyle name="T_Book1_15_10_2013 BC nhu cau von doi ung ODA (2014-2016) ngay 15102013 Sua 2 3 2" xfId="30246"/>
    <cellStyle name="T_Book1_15_10_2013 BC nhu cau von doi ung ODA (2014-2016) ngay 15102013 Sua 2 4" xfId="30247"/>
    <cellStyle name="T_Book1_15_10_2013 BC nhu cau von doi ung ODA (2014-2016) ngay 15102013 Sua 3" xfId="30248"/>
    <cellStyle name="T_Book1_15_10_2013 BC nhu cau von doi ung ODA (2014-2016) ngay 15102013 Sua 3 2" xfId="30249"/>
    <cellStyle name="T_Book1_15_10_2013 BC nhu cau von doi ung ODA (2014-2016) ngay 15102013 Sua 3 2 2" xfId="30250"/>
    <cellStyle name="T_Book1_15_10_2013 BC nhu cau von doi ung ODA (2014-2016) ngay 15102013 Sua 3 2 2 2" xfId="30251"/>
    <cellStyle name="T_Book1_15_10_2013 BC nhu cau von doi ung ODA (2014-2016) ngay 15102013 Sua 3 2 3" xfId="30252"/>
    <cellStyle name="T_Book1_15_10_2013 BC nhu cau von doi ung ODA (2014-2016) ngay 15102013 Sua 3 3" xfId="30253"/>
    <cellStyle name="T_Book1_15_10_2013 BC nhu cau von doi ung ODA (2014-2016) ngay 15102013 Sua 3 3 2" xfId="30254"/>
    <cellStyle name="T_Book1_15_10_2013 BC nhu cau von doi ung ODA (2014-2016) ngay 15102013 Sua 3 4" xfId="30255"/>
    <cellStyle name="T_Book1_15_10_2013 BC nhu cau von doi ung ODA (2014-2016) ngay 15102013 Sua 4" xfId="30256"/>
    <cellStyle name="T_Book1_15_10_2013 BC nhu cau von doi ung ODA (2014-2016) ngay 15102013 Sua 4 2" xfId="30257"/>
    <cellStyle name="T_Book1_15_10_2013 BC nhu cau von doi ung ODA (2014-2016) ngay 15102013 Sua 4 2 2" xfId="30258"/>
    <cellStyle name="T_Book1_15_10_2013 BC nhu cau von doi ung ODA (2014-2016) ngay 15102013 Sua 4 3" xfId="30259"/>
    <cellStyle name="T_Book1_15_10_2013 BC nhu cau von doi ung ODA (2014-2016) ngay 15102013 Sua 5" xfId="30260"/>
    <cellStyle name="T_Book1_15_10_2013 BC nhu cau von doi ung ODA (2014-2016) ngay 15102013 Sua 5 2" xfId="30261"/>
    <cellStyle name="T_Book1_15_10_2013 BC nhu cau von doi ung ODA (2014-2016) ngay 15102013 Sua 6" xfId="30262"/>
    <cellStyle name="T_Book1_15_10_2013 BC nhu cau von doi ung ODA (2014-2016) ngay 15102013 Sua 7" xfId="30263"/>
    <cellStyle name="T_Book1_bao cao phan bo KHDT 2011(final)" xfId="5106"/>
    <cellStyle name="T_Book1_bao cao phan bo KHDT 2011(final) 2" xfId="30264"/>
    <cellStyle name="T_Book1_bao cao phan bo KHDT 2011(final) 2 2" xfId="30265"/>
    <cellStyle name="T_Book1_bao cao phan bo KHDT 2011(final) 2 2 2" xfId="30266"/>
    <cellStyle name="T_Book1_bao cao phan bo KHDT 2011(final) 2 2 2 2" xfId="30267"/>
    <cellStyle name="T_Book1_bao cao phan bo KHDT 2011(final) 2 2 3" xfId="30268"/>
    <cellStyle name="T_Book1_bao cao phan bo KHDT 2011(final) 2 3" xfId="30269"/>
    <cellStyle name="T_Book1_bao cao phan bo KHDT 2011(final) 2 3 2" xfId="30270"/>
    <cellStyle name="T_Book1_bao cao phan bo KHDT 2011(final) 2 4" xfId="30271"/>
    <cellStyle name="T_Book1_bao cao phan bo KHDT 2011(final) 3" xfId="30272"/>
    <cellStyle name="T_Book1_bao cao phan bo KHDT 2011(final) 3 2" xfId="30273"/>
    <cellStyle name="T_Book1_bao cao phan bo KHDT 2011(final) 3 2 2" xfId="30274"/>
    <cellStyle name="T_Book1_bao cao phan bo KHDT 2011(final) 3 2 2 2" xfId="30275"/>
    <cellStyle name="T_Book1_bao cao phan bo KHDT 2011(final) 3 2 3" xfId="30276"/>
    <cellStyle name="T_Book1_bao cao phan bo KHDT 2011(final) 3 3" xfId="30277"/>
    <cellStyle name="T_Book1_bao cao phan bo KHDT 2011(final) 3 3 2" xfId="30278"/>
    <cellStyle name="T_Book1_bao cao phan bo KHDT 2011(final) 3 4" xfId="30279"/>
    <cellStyle name="T_Book1_bao cao phan bo KHDT 2011(final) 4" xfId="30280"/>
    <cellStyle name="T_Book1_bao cao phan bo KHDT 2011(final) 4 2" xfId="30281"/>
    <cellStyle name="T_Book1_bao cao phan bo KHDT 2011(final) 4 2 2" xfId="30282"/>
    <cellStyle name="T_Book1_bao cao phan bo KHDT 2011(final) 4 3" xfId="30283"/>
    <cellStyle name="T_Book1_bao cao phan bo KHDT 2011(final) 5" xfId="30284"/>
    <cellStyle name="T_Book1_bao cao phan bo KHDT 2011(final) 5 2" xfId="30285"/>
    <cellStyle name="T_Book1_bao cao phan bo KHDT 2011(final) 6" xfId="30286"/>
    <cellStyle name="T_Book1_bao cao phan bo KHDT 2011(final) 7" xfId="30287"/>
    <cellStyle name="T_Book1_bao cao phan bo KHDT 2011(final)_BC nhu cau von doi ung ODA nganh NN (BKH)" xfId="5107"/>
    <cellStyle name="T_Book1_bao cao phan bo KHDT 2011(final)_BC nhu cau von doi ung ODA nganh NN (BKH) 2" xfId="30288"/>
    <cellStyle name="T_Book1_bao cao phan bo KHDT 2011(final)_BC nhu cau von doi ung ODA nganh NN (BKH) 2 2" xfId="30289"/>
    <cellStyle name="T_Book1_bao cao phan bo KHDT 2011(final)_BC nhu cau von doi ung ODA nganh NN (BKH) 2 2 2" xfId="30290"/>
    <cellStyle name="T_Book1_bao cao phan bo KHDT 2011(final)_BC nhu cau von doi ung ODA nganh NN (BKH) 2 2 2 2" xfId="30291"/>
    <cellStyle name="T_Book1_bao cao phan bo KHDT 2011(final)_BC nhu cau von doi ung ODA nganh NN (BKH) 2 2 3" xfId="30292"/>
    <cellStyle name="T_Book1_bao cao phan bo KHDT 2011(final)_BC nhu cau von doi ung ODA nganh NN (BKH) 2 3" xfId="30293"/>
    <cellStyle name="T_Book1_bao cao phan bo KHDT 2011(final)_BC nhu cau von doi ung ODA nganh NN (BKH) 2 3 2" xfId="30294"/>
    <cellStyle name="T_Book1_bao cao phan bo KHDT 2011(final)_BC nhu cau von doi ung ODA nganh NN (BKH) 2 4" xfId="30295"/>
    <cellStyle name="T_Book1_bao cao phan bo KHDT 2011(final)_BC nhu cau von doi ung ODA nganh NN (BKH) 3" xfId="30296"/>
    <cellStyle name="T_Book1_bao cao phan bo KHDT 2011(final)_BC nhu cau von doi ung ODA nganh NN (BKH) 3 2" xfId="30297"/>
    <cellStyle name="T_Book1_bao cao phan bo KHDT 2011(final)_BC nhu cau von doi ung ODA nganh NN (BKH) 3 2 2" xfId="30298"/>
    <cellStyle name="T_Book1_bao cao phan bo KHDT 2011(final)_BC nhu cau von doi ung ODA nganh NN (BKH) 3 2 2 2" xfId="30299"/>
    <cellStyle name="T_Book1_bao cao phan bo KHDT 2011(final)_BC nhu cau von doi ung ODA nganh NN (BKH) 3 2 3" xfId="30300"/>
    <cellStyle name="T_Book1_bao cao phan bo KHDT 2011(final)_BC nhu cau von doi ung ODA nganh NN (BKH) 3 3" xfId="30301"/>
    <cellStyle name="T_Book1_bao cao phan bo KHDT 2011(final)_BC nhu cau von doi ung ODA nganh NN (BKH) 3 3 2" xfId="30302"/>
    <cellStyle name="T_Book1_bao cao phan bo KHDT 2011(final)_BC nhu cau von doi ung ODA nganh NN (BKH) 3 4" xfId="30303"/>
    <cellStyle name="T_Book1_bao cao phan bo KHDT 2011(final)_BC nhu cau von doi ung ODA nganh NN (BKH) 4" xfId="30304"/>
    <cellStyle name="T_Book1_bao cao phan bo KHDT 2011(final)_BC nhu cau von doi ung ODA nganh NN (BKH) 4 2" xfId="30305"/>
    <cellStyle name="T_Book1_bao cao phan bo KHDT 2011(final)_BC nhu cau von doi ung ODA nganh NN (BKH) 4 2 2" xfId="30306"/>
    <cellStyle name="T_Book1_bao cao phan bo KHDT 2011(final)_BC nhu cau von doi ung ODA nganh NN (BKH) 4 3" xfId="30307"/>
    <cellStyle name="T_Book1_bao cao phan bo KHDT 2011(final)_BC nhu cau von doi ung ODA nganh NN (BKH) 5" xfId="30308"/>
    <cellStyle name="T_Book1_bao cao phan bo KHDT 2011(final)_BC nhu cau von doi ung ODA nganh NN (BKH) 5 2" xfId="30309"/>
    <cellStyle name="T_Book1_bao cao phan bo KHDT 2011(final)_BC nhu cau von doi ung ODA nganh NN (BKH) 6" xfId="30310"/>
    <cellStyle name="T_Book1_bao cao phan bo KHDT 2011(final)_BC nhu cau von doi ung ODA nganh NN (BKH) 7" xfId="30311"/>
    <cellStyle name="T_Book1_bao cao phan bo KHDT 2011(final)_BC Tai co cau (bieu TH)" xfId="5108"/>
    <cellStyle name="T_Book1_bao cao phan bo KHDT 2011(final)_BC Tai co cau (bieu TH) 2" xfId="30312"/>
    <cellStyle name="T_Book1_bao cao phan bo KHDT 2011(final)_BC Tai co cau (bieu TH) 2 2" xfId="30313"/>
    <cellStyle name="T_Book1_bao cao phan bo KHDT 2011(final)_BC Tai co cau (bieu TH) 2 2 2" xfId="30314"/>
    <cellStyle name="T_Book1_bao cao phan bo KHDT 2011(final)_BC Tai co cau (bieu TH) 2 2 2 2" xfId="30315"/>
    <cellStyle name="T_Book1_bao cao phan bo KHDT 2011(final)_BC Tai co cau (bieu TH) 2 2 3" xfId="30316"/>
    <cellStyle name="T_Book1_bao cao phan bo KHDT 2011(final)_BC Tai co cau (bieu TH) 2 3" xfId="30317"/>
    <cellStyle name="T_Book1_bao cao phan bo KHDT 2011(final)_BC Tai co cau (bieu TH) 2 3 2" xfId="30318"/>
    <cellStyle name="T_Book1_bao cao phan bo KHDT 2011(final)_BC Tai co cau (bieu TH) 2 4" xfId="30319"/>
    <cellStyle name="T_Book1_bao cao phan bo KHDT 2011(final)_BC Tai co cau (bieu TH) 3" xfId="30320"/>
    <cellStyle name="T_Book1_bao cao phan bo KHDT 2011(final)_BC Tai co cau (bieu TH) 3 2" xfId="30321"/>
    <cellStyle name="T_Book1_bao cao phan bo KHDT 2011(final)_BC Tai co cau (bieu TH) 3 2 2" xfId="30322"/>
    <cellStyle name="T_Book1_bao cao phan bo KHDT 2011(final)_BC Tai co cau (bieu TH) 3 2 2 2" xfId="30323"/>
    <cellStyle name="T_Book1_bao cao phan bo KHDT 2011(final)_BC Tai co cau (bieu TH) 3 2 3" xfId="30324"/>
    <cellStyle name="T_Book1_bao cao phan bo KHDT 2011(final)_BC Tai co cau (bieu TH) 3 3" xfId="30325"/>
    <cellStyle name="T_Book1_bao cao phan bo KHDT 2011(final)_BC Tai co cau (bieu TH) 3 3 2" xfId="30326"/>
    <cellStyle name="T_Book1_bao cao phan bo KHDT 2011(final)_BC Tai co cau (bieu TH) 3 4" xfId="30327"/>
    <cellStyle name="T_Book1_bao cao phan bo KHDT 2011(final)_BC Tai co cau (bieu TH) 4" xfId="30328"/>
    <cellStyle name="T_Book1_bao cao phan bo KHDT 2011(final)_BC Tai co cau (bieu TH) 4 2" xfId="30329"/>
    <cellStyle name="T_Book1_bao cao phan bo KHDT 2011(final)_BC Tai co cau (bieu TH) 4 2 2" xfId="30330"/>
    <cellStyle name="T_Book1_bao cao phan bo KHDT 2011(final)_BC Tai co cau (bieu TH) 4 3" xfId="30331"/>
    <cellStyle name="T_Book1_bao cao phan bo KHDT 2011(final)_BC Tai co cau (bieu TH) 5" xfId="30332"/>
    <cellStyle name="T_Book1_bao cao phan bo KHDT 2011(final)_BC Tai co cau (bieu TH) 5 2" xfId="30333"/>
    <cellStyle name="T_Book1_bao cao phan bo KHDT 2011(final)_BC Tai co cau (bieu TH) 6" xfId="30334"/>
    <cellStyle name="T_Book1_bao cao phan bo KHDT 2011(final)_BC Tai co cau (bieu TH) 7" xfId="30335"/>
    <cellStyle name="T_Book1_bao cao phan bo KHDT 2011(final)_DK 2014-2015 final" xfId="5109"/>
    <cellStyle name="T_Book1_bao cao phan bo KHDT 2011(final)_DK 2014-2015 final 2" xfId="30336"/>
    <cellStyle name="T_Book1_bao cao phan bo KHDT 2011(final)_DK 2014-2015 final 2 2" xfId="30337"/>
    <cellStyle name="T_Book1_bao cao phan bo KHDT 2011(final)_DK 2014-2015 final 2 2 2" xfId="30338"/>
    <cellStyle name="T_Book1_bao cao phan bo KHDT 2011(final)_DK 2014-2015 final 2 2 2 2" xfId="30339"/>
    <cellStyle name="T_Book1_bao cao phan bo KHDT 2011(final)_DK 2014-2015 final 2 2 3" xfId="30340"/>
    <cellStyle name="T_Book1_bao cao phan bo KHDT 2011(final)_DK 2014-2015 final 2 3" xfId="30341"/>
    <cellStyle name="T_Book1_bao cao phan bo KHDT 2011(final)_DK 2014-2015 final 2 3 2" xfId="30342"/>
    <cellStyle name="T_Book1_bao cao phan bo KHDT 2011(final)_DK 2014-2015 final 2 4" xfId="30343"/>
    <cellStyle name="T_Book1_bao cao phan bo KHDT 2011(final)_DK 2014-2015 final 3" xfId="30344"/>
    <cellStyle name="T_Book1_bao cao phan bo KHDT 2011(final)_DK 2014-2015 final 3 2" xfId="30345"/>
    <cellStyle name="T_Book1_bao cao phan bo KHDT 2011(final)_DK 2014-2015 final 3 2 2" xfId="30346"/>
    <cellStyle name="T_Book1_bao cao phan bo KHDT 2011(final)_DK 2014-2015 final 3 2 2 2" xfId="30347"/>
    <cellStyle name="T_Book1_bao cao phan bo KHDT 2011(final)_DK 2014-2015 final 3 2 3" xfId="30348"/>
    <cellStyle name="T_Book1_bao cao phan bo KHDT 2011(final)_DK 2014-2015 final 3 3" xfId="30349"/>
    <cellStyle name="T_Book1_bao cao phan bo KHDT 2011(final)_DK 2014-2015 final 3 3 2" xfId="30350"/>
    <cellStyle name="T_Book1_bao cao phan bo KHDT 2011(final)_DK 2014-2015 final 3 4" xfId="30351"/>
    <cellStyle name="T_Book1_bao cao phan bo KHDT 2011(final)_DK 2014-2015 final 4" xfId="30352"/>
    <cellStyle name="T_Book1_bao cao phan bo KHDT 2011(final)_DK 2014-2015 final 4 2" xfId="30353"/>
    <cellStyle name="T_Book1_bao cao phan bo KHDT 2011(final)_DK 2014-2015 final 4 2 2" xfId="30354"/>
    <cellStyle name="T_Book1_bao cao phan bo KHDT 2011(final)_DK 2014-2015 final 4 3" xfId="30355"/>
    <cellStyle name="T_Book1_bao cao phan bo KHDT 2011(final)_DK 2014-2015 final 5" xfId="30356"/>
    <cellStyle name="T_Book1_bao cao phan bo KHDT 2011(final)_DK 2014-2015 final 5 2" xfId="30357"/>
    <cellStyle name="T_Book1_bao cao phan bo KHDT 2011(final)_DK 2014-2015 final 6" xfId="30358"/>
    <cellStyle name="T_Book1_bao cao phan bo KHDT 2011(final)_DK 2014-2015 final 7" xfId="30359"/>
    <cellStyle name="T_Book1_bao cao phan bo KHDT 2011(final)_DK 2014-2015 new" xfId="5110"/>
    <cellStyle name="T_Book1_bao cao phan bo KHDT 2011(final)_DK 2014-2015 new 2" xfId="30360"/>
    <cellStyle name="T_Book1_bao cao phan bo KHDT 2011(final)_DK 2014-2015 new 2 2" xfId="30361"/>
    <cellStyle name="T_Book1_bao cao phan bo KHDT 2011(final)_DK 2014-2015 new 2 2 2" xfId="30362"/>
    <cellStyle name="T_Book1_bao cao phan bo KHDT 2011(final)_DK 2014-2015 new 2 2 2 2" xfId="30363"/>
    <cellStyle name="T_Book1_bao cao phan bo KHDT 2011(final)_DK 2014-2015 new 2 2 3" xfId="30364"/>
    <cellStyle name="T_Book1_bao cao phan bo KHDT 2011(final)_DK 2014-2015 new 2 3" xfId="30365"/>
    <cellStyle name="T_Book1_bao cao phan bo KHDT 2011(final)_DK 2014-2015 new 2 3 2" xfId="30366"/>
    <cellStyle name="T_Book1_bao cao phan bo KHDT 2011(final)_DK 2014-2015 new 2 4" xfId="30367"/>
    <cellStyle name="T_Book1_bao cao phan bo KHDT 2011(final)_DK 2014-2015 new 3" xfId="30368"/>
    <cellStyle name="T_Book1_bao cao phan bo KHDT 2011(final)_DK 2014-2015 new 3 2" xfId="30369"/>
    <cellStyle name="T_Book1_bao cao phan bo KHDT 2011(final)_DK 2014-2015 new 3 2 2" xfId="30370"/>
    <cellStyle name="T_Book1_bao cao phan bo KHDT 2011(final)_DK 2014-2015 new 3 2 2 2" xfId="30371"/>
    <cellStyle name="T_Book1_bao cao phan bo KHDT 2011(final)_DK 2014-2015 new 3 2 3" xfId="30372"/>
    <cellStyle name="T_Book1_bao cao phan bo KHDT 2011(final)_DK 2014-2015 new 3 3" xfId="30373"/>
    <cellStyle name="T_Book1_bao cao phan bo KHDT 2011(final)_DK 2014-2015 new 3 3 2" xfId="30374"/>
    <cellStyle name="T_Book1_bao cao phan bo KHDT 2011(final)_DK 2014-2015 new 3 4" xfId="30375"/>
    <cellStyle name="T_Book1_bao cao phan bo KHDT 2011(final)_DK 2014-2015 new 4" xfId="30376"/>
    <cellStyle name="T_Book1_bao cao phan bo KHDT 2011(final)_DK 2014-2015 new 4 2" xfId="30377"/>
    <cellStyle name="T_Book1_bao cao phan bo KHDT 2011(final)_DK 2014-2015 new 4 2 2" xfId="30378"/>
    <cellStyle name="T_Book1_bao cao phan bo KHDT 2011(final)_DK 2014-2015 new 4 3" xfId="30379"/>
    <cellStyle name="T_Book1_bao cao phan bo KHDT 2011(final)_DK 2014-2015 new 5" xfId="30380"/>
    <cellStyle name="T_Book1_bao cao phan bo KHDT 2011(final)_DK 2014-2015 new 5 2" xfId="30381"/>
    <cellStyle name="T_Book1_bao cao phan bo KHDT 2011(final)_DK 2014-2015 new 6" xfId="30382"/>
    <cellStyle name="T_Book1_bao cao phan bo KHDT 2011(final)_DK 2014-2015 new 7" xfId="30383"/>
    <cellStyle name="T_Book1_bao cao phan bo KHDT 2011(final)_DK KH CBDT 2014 11-11-2013" xfId="5111"/>
    <cellStyle name="T_Book1_bao cao phan bo KHDT 2011(final)_DK KH CBDT 2014 11-11-2013 2" xfId="30384"/>
    <cellStyle name="T_Book1_bao cao phan bo KHDT 2011(final)_DK KH CBDT 2014 11-11-2013 2 2" xfId="30385"/>
    <cellStyle name="T_Book1_bao cao phan bo KHDT 2011(final)_DK KH CBDT 2014 11-11-2013 2 2 2" xfId="30386"/>
    <cellStyle name="T_Book1_bao cao phan bo KHDT 2011(final)_DK KH CBDT 2014 11-11-2013 2 2 2 2" xfId="30387"/>
    <cellStyle name="T_Book1_bao cao phan bo KHDT 2011(final)_DK KH CBDT 2014 11-11-2013 2 2 3" xfId="30388"/>
    <cellStyle name="T_Book1_bao cao phan bo KHDT 2011(final)_DK KH CBDT 2014 11-11-2013 2 3" xfId="30389"/>
    <cellStyle name="T_Book1_bao cao phan bo KHDT 2011(final)_DK KH CBDT 2014 11-11-2013 2 3 2" xfId="30390"/>
    <cellStyle name="T_Book1_bao cao phan bo KHDT 2011(final)_DK KH CBDT 2014 11-11-2013 2 4" xfId="30391"/>
    <cellStyle name="T_Book1_bao cao phan bo KHDT 2011(final)_DK KH CBDT 2014 11-11-2013 3" xfId="30392"/>
    <cellStyle name="T_Book1_bao cao phan bo KHDT 2011(final)_DK KH CBDT 2014 11-11-2013 3 2" xfId="30393"/>
    <cellStyle name="T_Book1_bao cao phan bo KHDT 2011(final)_DK KH CBDT 2014 11-11-2013 3 2 2" xfId="30394"/>
    <cellStyle name="T_Book1_bao cao phan bo KHDT 2011(final)_DK KH CBDT 2014 11-11-2013 3 2 2 2" xfId="30395"/>
    <cellStyle name="T_Book1_bao cao phan bo KHDT 2011(final)_DK KH CBDT 2014 11-11-2013 3 2 3" xfId="30396"/>
    <cellStyle name="T_Book1_bao cao phan bo KHDT 2011(final)_DK KH CBDT 2014 11-11-2013 3 3" xfId="30397"/>
    <cellStyle name="T_Book1_bao cao phan bo KHDT 2011(final)_DK KH CBDT 2014 11-11-2013 3 3 2" xfId="30398"/>
    <cellStyle name="T_Book1_bao cao phan bo KHDT 2011(final)_DK KH CBDT 2014 11-11-2013 3 4" xfId="30399"/>
    <cellStyle name="T_Book1_bao cao phan bo KHDT 2011(final)_DK KH CBDT 2014 11-11-2013 4" xfId="30400"/>
    <cellStyle name="T_Book1_bao cao phan bo KHDT 2011(final)_DK KH CBDT 2014 11-11-2013 4 2" xfId="30401"/>
    <cellStyle name="T_Book1_bao cao phan bo KHDT 2011(final)_DK KH CBDT 2014 11-11-2013 4 2 2" xfId="30402"/>
    <cellStyle name="T_Book1_bao cao phan bo KHDT 2011(final)_DK KH CBDT 2014 11-11-2013 4 3" xfId="30403"/>
    <cellStyle name="T_Book1_bao cao phan bo KHDT 2011(final)_DK KH CBDT 2014 11-11-2013 5" xfId="30404"/>
    <cellStyle name="T_Book1_bao cao phan bo KHDT 2011(final)_DK KH CBDT 2014 11-11-2013 5 2" xfId="30405"/>
    <cellStyle name="T_Book1_bao cao phan bo KHDT 2011(final)_DK KH CBDT 2014 11-11-2013 6" xfId="30406"/>
    <cellStyle name="T_Book1_bao cao phan bo KHDT 2011(final)_DK KH CBDT 2014 11-11-2013 7" xfId="30407"/>
    <cellStyle name="T_Book1_bao cao phan bo KHDT 2011(final)_DK KH CBDT 2014 11-11-2013(1)" xfId="5112"/>
    <cellStyle name="T_Book1_bao cao phan bo KHDT 2011(final)_DK KH CBDT 2014 11-11-2013(1) 2" xfId="30408"/>
    <cellStyle name="T_Book1_bao cao phan bo KHDT 2011(final)_DK KH CBDT 2014 11-11-2013(1) 2 2" xfId="30409"/>
    <cellStyle name="T_Book1_bao cao phan bo KHDT 2011(final)_DK KH CBDT 2014 11-11-2013(1) 2 2 2" xfId="30410"/>
    <cellStyle name="T_Book1_bao cao phan bo KHDT 2011(final)_DK KH CBDT 2014 11-11-2013(1) 2 2 2 2" xfId="30411"/>
    <cellStyle name="T_Book1_bao cao phan bo KHDT 2011(final)_DK KH CBDT 2014 11-11-2013(1) 2 2 3" xfId="30412"/>
    <cellStyle name="T_Book1_bao cao phan bo KHDT 2011(final)_DK KH CBDT 2014 11-11-2013(1) 2 3" xfId="30413"/>
    <cellStyle name="T_Book1_bao cao phan bo KHDT 2011(final)_DK KH CBDT 2014 11-11-2013(1) 2 3 2" xfId="30414"/>
    <cellStyle name="T_Book1_bao cao phan bo KHDT 2011(final)_DK KH CBDT 2014 11-11-2013(1) 2 4" xfId="30415"/>
    <cellStyle name="T_Book1_bao cao phan bo KHDT 2011(final)_DK KH CBDT 2014 11-11-2013(1) 3" xfId="30416"/>
    <cellStyle name="T_Book1_bao cao phan bo KHDT 2011(final)_DK KH CBDT 2014 11-11-2013(1) 3 2" xfId="30417"/>
    <cellStyle name="T_Book1_bao cao phan bo KHDT 2011(final)_DK KH CBDT 2014 11-11-2013(1) 3 2 2" xfId="30418"/>
    <cellStyle name="T_Book1_bao cao phan bo KHDT 2011(final)_DK KH CBDT 2014 11-11-2013(1) 3 2 2 2" xfId="30419"/>
    <cellStyle name="T_Book1_bao cao phan bo KHDT 2011(final)_DK KH CBDT 2014 11-11-2013(1) 3 2 3" xfId="30420"/>
    <cellStyle name="T_Book1_bao cao phan bo KHDT 2011(final)_DK KH CBDT 2014 11-11-2013(1) 3 3" xfId="30421"/>
    <cellStyle name="T_Book1_bao cao phan bo KHDT 2011(final)_DK KH CBDT 2014 11-11-2013(1) 3 3 2" xfId="30422"/>
    <cellStyle name="T_Book1_bao cao phan bo KHDT 2011(final)_DK KH CBDT 2014 11-11-2013(1) 3 4" xfId="30423"/>
    <cellStyle name="T_Book1_bao cao phan bo KHDT 2011(final)_DK KH CBDT 2014 11-11-2013(1) 4" xfId="30424"/>
    <cellStyle name="T_Book1_bao cao phan bo KHDT 2011(final)_DK KH CBDT 2014 11-11-2013(1) 4 2" xfId="30425"/>
    <cellStyle name="T_Book1_bao cao phan bo KHDT 2011(final)_DK KH CBDT 2014 11-11-2013(1) 4 2 2" xfId="30426"/>
    <cellStyle name="T_Book1_bao cao phan bo KHDT 2011(final)_DK KH CBDT 2014 11-11-2013(1) 4 3" xfId="30427"/>
    <cellStyle name="T_Book1_bao cao phan bo KHDT 2011(final)_DK KH CBDT 2014 11-11-2013(1) 5" xfId="30428"/>
    <cellStyle name="T_Book1_bao cao phan bo KHDT 2011(final)_DK KH CBDT 2014 11-11-2013(1) 5 2" xfId="30429"/>
    <cellStyle name="T_Book1_bao cao phan bo KHDT 2011(final)_DK KH CBDT 2014 11-11-2013(1) 6" xfId="30430"/>
    <cellStyle name="T_Book1_bao cao phan bo KHDT 2011(final)_DK KH CBDT 2014 11-11-2013(1) 7" xfId="30431"/>
    <cellStyle name="T_Book1_bao cao phan bo KHDT 2011(final)_KH 2011-2015" xfId="5113"/>
    <cellStyle name="T_Book1_bao cao phan bo KHDT 2011(final)_KH 2011-2015 2" xfId="30432"/>
    <cellStyle name="T_Book1_bao cao phan bo KHDT 2011(final)_KH 2011-2015 2 2" xfId="30433"/>
    <cellStyle name="T_Book1_bao cao phan bo KHDT 2011(final)_KH 2011-2015 2 2 2" xfId="30434"/>
    <cellStyle name="T_Book1_bao cao phan bo KHDT 2011(final)_KH 2011-2015 2 2 2 2" xfId="30435"/>
    <cellStyle name="T_Book1_bao cao phan bo KHDT 2011(final)_KH 2011-2015 2 2 3" xfId="30436"/>
    <cellStyle name="T_Book1_bao cao phan bo KHDT 2011(final)_KH 2011-2015 2 3" xfId="30437"/>
    <cellStyle name="T_Book1_bao cao phan bo KHDT 2011(final)_KH 2011-2015 2 3 2" xfId="30438"/>
    <cellStyle name="T_Book1_bao cao phan bo KHDT 2011(final)_KH 2011-2015 2 4" xfId="30439"/>
    <cellStyle name="T_Book1_bao cao phan bo KHDT 2011(final)_KH 2011-2015 3" xfId="30440"/>
    <cellStyle name="T_Book1_bao cao phan bo KHDT 2011(final)_KH 2011-2015 3 2" xfId="30441"/>
    <cellStyle name="T_Book1_bao cao phan bo KHDT 2011(final)_KH 2011-2015 3 2 2" xfId="30442"/>
    <cellStyle name="T_Book1_bao cao phan bo KHDT 2011(final)_KH 2011-2015 3 2 2 2" xfId="30443"/>
    <cellStyle name="T_Book1_bao cao phan bo KHDT 2011(final)_KH 2011-2015 3 2 3" xfId="30444"/>
    <cellStyle name="T_Book1_bao cao phan bo KHDT 2011(final)_KH 2011-2015 3 3" xfId="30445"/>
    <cellStyle name="T_Book1_bao cao phan bo KHDT 2011(final)_KH 2011-2015 3 3 2" xfId="30446"/>
    <cellStyle name="T_Book1_bao cao phan bo KHDT 2011(final)_KH 2011-2015 3 4" xfId="30447"/>
    <cellStyle name="T_Book1_bao cao phan bo KHDT 2011(final)_KH 2011-2015 4" xfId="30448"/>
    <cellStyle name="T_Book1_bao cao phan bo KHDT 2011(final)_KH 2011-2015 4 2" xfId="30449"/>
    <cellStyle name="T_Book1_bao cao phan bo KHDT 2011(final)_KH 2011-2015 4 2 2" xfId="30450"/>
    <cellStyle name="T_Book1_bao cao phan bo KHDT 2011(final)_KH 2011-2015 4 3" xfId="30451"/>
    <cellStyle name="T_Book1_bao cao phan bo KHDT 2011(final)_KH 2011-2015 5" xfId="30452"/>
    <cellStyle name="T_Book1_bao cao phan bo KHDT 2011(final)_KH 2011-2015 5 2" xfId="30453"/>
    <cellStyle name="T_Book1_bao cao phan bo KHDT 2011(final)_KH 2011-2015 6" xfId="30454"/>
    <cellStyle name="T_Book1_bao cao phan bo KHDT 2011(final)_KH 2011-2015 7" xfId="30455"/>
    <cellStyle name="T_Book1_bao cao phan bo KHDT 2011(final)_tai co cau dau tu (tong hop)1" xfId="5114"/>
    <cellStyle name="T_Book1_bao cao phan bo KHDT 2011(final)_tai co cau dau tu (tong hop)1 2" xfId="30456"/>
    <cellStyle name="T_Book1_bao cao phan bo KHDT 2011(final)_tai co cau dau tu (tong hop)1 2 2" xfId="30457"/>
    <cellStyle name="T_Book1_bao cao phan bo KHDT 2011(final)_tai co cau dau tu (tong hop)1 2 2 2" xfId="30458"/>
    <cellStyle name="T_Book1_bao cao phan bo KHDT 2011(final)_tai co cau dau tu (tong hop)1 2 2 2 2" xfId="30459"/>
    <cellStyle name="T_Book1_bao cao phan bo KHDT 2011(final)_tai co cau dau tu (tong hop)1 2 2 3" xfId="30460"/>
    <cellStyle name="T_Book1_bao cao phan bo KHDT 2011(final)_tai co cau dau tu (tong hop)1 2 3" xfId="30461"/>
    <cellStyle name="T_Book1_bao cao phan bo KHDT 2011(final)_tai co cau dau tu (tong hop)1 2 3 2" xfId="30462"/>
    <cellStyle name="T_Book1_bao cao phan bo KHDT 2011(final)_tai co cau dau tu (tong hop)1 2 4" xfId="30463"/>
    <cellStyle name="T_Book1_bao cao phan bo KHDT 2011(final)_tai co cau dau tu (tong hop)1 3" xfId="30464"/>
    <cellStyle name="T_Book1_bao cao phan bo KHDT 2011(final)_tai co cau dau tu (tong hop)1 3 2" xfId="30465"/>
    <cellStyle name="T_Book1_bao cao phan bo KHDT 2011(final)_tai co cau dau tu (tong hop)1 3 2 2" xfId="30466"/>
    <cellStyle name="T_Book1_bao cao phan bo KHDT 2011(final)_tai co cau dau tu (tong hop)1 3 2 2 2" xfId="30467"/>
    <cellStyle name="T_Book1_bao cao phan bo KHDT 2011(final)_tai co cau dau tu (tong hop)1 3 2 3" xfId="30468"/>
    <cellStyle name="T_Book1_bao cao phan bo KHDT 2011(final)_tai co cau dau tu (tong hop)1 3 3" xfId="30469"/>
    <cellStyle name="T_Book1_bao cao phan bo KHDT 2011(final)_tai co cau dau tu (tong hop)1 3 3 2" xfId="30470"/>
    <cellStyle name="T_Book1_bao cao phan bo KHDT 2011(final)_tai co cau dau tu (tong hop)1 3 4" xfId="30471"/>
    <cellStyle name="T_Book1_bao cao phan bo KHDT 2011(final)_tai co cau dau tu (tong hop)1 4" xfId="30472"/>
    <cellStyle name="T_Book1_bao cao phan bo KHDT 2011(final)_tai co cau dau tu (tong hop)1 4 2" xfId="30473"/>
    <cellStyle name="T_Book1_bao cao phan bo KHDT 2011(final)_tai co cau dau tu (tong hop)1 4 2 2" xfId="30474"/>
    <cellStyle name="T_Book1_bao cao phan bo KHDT 2011(final)_tai co cau dau tu (tong hop)1 4 3" xfId="30475"/>
    <cellStyle name="T_Book1_bao cao phan bo KHDT 2011(final)_tai co cau dau tu (tong hop)1 5" xfId="30476"/>
    <cellStyle name="T_Book1_bao cao phan bo KHDT 2011(final)_tai co cau dau tu (tong hop)1 5 2" xfId="30477"/>
    <cellStyle name="T_Book1_bao cao phan bo KHDT 2011(final)_tai co cau dau tu (tong hop)1 6" xfId="30478"/>
    <cellStyle name="T_Book1_bao cao phan bo KHDT 2011(final)_tai co cau dau tu (tong hop)1 7" xfId="30479"/>
    <cellStyle name="T_Book1_BC nhu cau von doi ung ODA nganh NN (BKH)" xfId="5115"/>
    <cellStyle name="T_Book1_BC nhu cau von doi ung ODA nganh NN (BKH) 2" xfId="30480"/>
    <cellStyle name="T_Book1_BC nhu cau von doi ung ODA nganh NN (BKH) 2 2" xfId="30481"/>
    <cellStyle name="T_Book1_BC nhu cau von doi ung ODA nganh NN (BKH) 2 2 2" xfId="30482"/>
    <cellStyle name="T_Book1_BC nhu cau von doi ung ODA nganh NN (BKH) 2 2 2 2" xfId="30483"/>
    <cellStyle name="T_Book1_BC nhu cau von doi ung ODA nganh NN (BKH) 2 2 3" xfId="30484"/>
    <cellStyle name="T_Book1_BC nhu cau von doi ung ODA nganh NN (BKH) 2 3" xfId="30485"/>
    <cellStyle name="T_Book1_BC nhu cau von doi ung ODA nganh NN (BKH) 2 3 2" xfId="30486"/>
    <cellStyle name="T_Book1_BC nhu cau von doi ung ODA nganh NN (BKH) 2 4" xfId="30487"/>
    <cellStyle name="T_Book1_BC nhu cau von doi ung ODA nganh NN (BKH) 3" xfId="30488"/>
    <cellStyle name="T_Book1_BC nhu cau von doi ung ODA nganh NN (BKH) 3 2" xfId="30489"/>
    <cellStyle name="T_Book1_BC nhu cau von doi ung ODA nganh NN (BKH) 3 2 2" xfId="30490"/>
    <cellStyle name="T_Book1_BC nhu cau von doi ung ODA nganh NN (BKH) 3 2 2 2" xfId="30491"/>
    <cellStyle name="T_Book1_BC nhu cau von doi ung ODA nganh NN (BKH) 3 2 3" xfId="30492"/>
    <cellStyle name="T_Book1_BC nhu cau von doi ung ODA nganh NN (BKH) 3 3" xfId="30493"/>
    <cellStyle name="T_Book1_BC nhu cau von doi ung ODA nganh NN (BKH) 3 3 2" xfId="30494"/>
    <cellStyle name="T_Book1_BC nhu cau von doi ung ODA nganh NN (BKH) 3 4" xfId="30495"/>
    <cellStyle name="T_Book1_BC nhu cau von doi ung ODA nganh NN (BKH) 4" xfId="30496"/>
    <cellStyle name="T_Book1_BC nhu cau von doi ung ODA nganh NN (BKH) 4 2" xfId="30497"/>
    <cellStyle name="T_Book1_BC nhu cau von doi ung ODA nganh NN (BKH) 4 2 2" xfId="30498"/>
    <cellStyle name="T_Book1_BC nhu cau von doi ung ODA nganh NN (BKH) 4 3" xfId="30499"/>
    <cellStyle name="T_Book1_BC nhu cau von doi ung ODA nganh NN (BKH) 5" xfId="30500"/>
    <cellStyle name="T_Book1_BC nhu cau von doi ung ODA nganh NN (BKH) 5 2" xfId="30501"/>
    <cellStyle name="T_Book1_BC nhu cau von doi ung ODA nganh NN (BKH) 6" xfId="30502"/>
    <cellStyle name="T_Book1_BC nhu cau von doi ung ODA nganh NN (BKH) 7" xfId="30503"/>
    <cellStyle name="T_Book1_BC nhu cau von doi ung ODA nganh NN (BKH)_05-12  KH trung han 2016-2020 - Liem Thinh edited" xfId="5116"/>
    <cellStyle name="T_Book1_BC nhu cau von doi ung ODA nganh NN (BKH)_05-12  KH trung han 2016-2020 - Liem Thinh edited 2" xfId="30504"/>
    <cellStyle name="T_Book1_BC nhu cau von doi ung ODA nganh NN (BKH)_05-12  KH trung han 2016-2020 - Liem Thinh edited 2 2" xfId="30505"/>
    <cellStyle name="T_Book1_BC nhu cau von doi ung ODA nganh NN (BKH)_05-12  KH trung han 2016-2020 - Liem Thinh edited 2 2 2" xfId="30506"/>
    <cellStyle name="T_Book1_BC nhu cau von doi ung ODA nganh NN (BKH)_05-12  KH trung han 2016-2020 - Liem Thinh edited 2 2 2 2" xfId="30507"/>
    <cellStyle name="T_Book1_BC nhu cau von doi ung ODA nganh NN (BKH)_05-12  KH trung han 2016-2020 - Liem Thinh edited 2 2 3" xfId="30508"/>
    <cellStyle name="T_Book1_BC nhu cau von doi ung ODA nganh NN (BKH)_05-12  KH trung han 2016-2020 - Liem Thinh edited 2 3" xfId="30509"/>
    <cellStyle name="T_Book1_BC nhu cau von doi ung ODA nganh NN (BKH)_05-12  KH trung han 2016-2020 - Liem Thinh edited 2 3 2" xfId="30510"/>
    <cellStyle name="T_Book1_BC nhu cau von doi ung ODA nganh NN (BKH)_05-12  KH trung han 2016-2020 - Liem Thinh edited 2 4" xfId="30511"/>
    <cellStyle name="T_Book1_BC nhu cau von doi ung ODA nganh NN (BKH)_05-12  KH trung han 2016-2020 - Liem Thinh edited 3" xfId="30512"/>
    <cellStyle name="T_Book1_BC nhu cau von doi ung ODA nganh NN (BKH)_05-12  KH trung han 2016-2020 - Liem Thinh edited 3 2" xfId="30513"/>
    <cellStyle name="T_Book1_BC nhu cau von doi ung ODA nganh NN (BKH)_05-12  KH trung han 2016-2020 - Liem Thinh edited 3 2 2" xfId="30514"/>
    <cellStyle name="T_Book1_BC nhu cau von doi ung ODA nganh NN (BKH)_05-12  KH trung han 2016-2020 - Liem Thinh edited 3 2 2 2" xfId="30515"/>
    <cellStyle name="T_Book1_BC nhu cau von doi ung ODA nganh NN (BKH)_05-12  KH trung han 2016-2020 - Liem Thinh edited 3 2 3" xfId="30516"/>
    <cellStyle name="T_Book1_BC nhu cau von doi ung ODA nganh NN (BKH)_05-12  KH trung han 2016-2020 - Liem Thinh edited 3 3" xfId="30517"/>
    <cellStyle name="T_Book1_BC nhu cau von doi ung ODA nganh NN (BKH)_05-12  KH trung han 2016-2020 - Liem Thinh edited 3 3 2" xfId="30518"/>
    <cellStyle name="T_Book1_BC nhu cau von doi ung ODA nganh NN (BKH)_05-12  KH trung han 2016-2020 - Liem Thinh edited 3 4" xfId="30519"/>
    <cellStyle name="T_Book1_BC nhu cau von doi ung ODA nganh NN (BKH)_05-12  KH trung han 2016-2020 - Liem Thinh edited 4" xfId="30520"/>
    <cellStyle name="T_Book1_BC nhu cau von doi ung ODA nganh NN (BKH)_05-12  KH trung han 2016-2020 - Liem Thinh edited 4 2" xfId="30521"/>
    <cellStyle name="T_Book1_BC nhu cau von doi ung ODA nganh NN (BKH)_05-12  KH trung han 2016-2020 - Liem Thinh edited 4 2 2" xfId="30522"/>
    <cellStyle name="T_Book1_BC nhu cau von doi ung ODA nganh NN (BKH)_05-12  KH trung han 2016-2020 - Liem Thinh edited 4 3" xfId="30523"/>
    <cellStyle name="T_Book1_BC nhu cau von doi ung ODA nganh NN (BKH)_05-12  KH trung han 2016-2020 - Liem Thinh edited 5" xfId="30524"/>
    <cellStyle name="T_Book1_BC nhu cau von doi ung ODA nganh NN (BKH)_05-12  KH trung han 2016-2020 - Liem Thinh edited 5 2" xfId="30525"/>
    <cellStyle name="T_Book1_BC nhu cau von doi ung ODA nganh NN (BKH)_05-12  KH trung han 2016-2020 - Liem Thinh edited 6" xfId="30526"/>
    <cellStyle name="T_Book1_BC nhu cau von doi ung ODA nganh NN (BKH)_05-12  KH trung han 2016-2020 - Liem Thinh edited 7" xfId="30527"/>
    <cellStyle name="T_Book1_BC nhu cau von doi ung ODA nganh NN (BKH)_Copy of 05-12  KH trung han 2016-2020 - Liem Thinh edited (1)" xfId="5117"/>
    <cellStyle name="T_Book1_BC nhu cau von doi ung ODA nganh NN (BKH)_Copy of 05-12  KH trung han 2016-2020 - Liem Thinh edited (1) 2" xfId="30528"/>
    <cellStyle name="T_Book1_BC nhu cau von doi ung ODA nganh NN (BKH)_Copy of 05-12  KH trung han 2016-2020 - Liem Thinh edited (1) 2 2" xfId="30529"/>
    <cellStyle name="T_Book1_BC nhu cau von doi ung ODA nganh NN (BKH)_Copy of 05-12  KH trung han 2016-2020 - Liem Thinh edited (1) 2 2 2" xfId="30530"/>
    <cellStyle name="T_Book1_BC nhu cau von doi ung ODA nganh NN (BKH)_Copy of 05-12  KH trung han 2016-2020 - Liem Thinh edited (1) 2 2 2 2" xfId="30531"/>
    <cellStyle name="T_Book1_BC nhu cau von doi ung ODA nganh NN (BKH)_Copy of 05-12  KH trung han 2016-2020 - Liem Thinh edited (1) 2 2 3" xfId="30532"/>
    <cellStyle name="T_Book1_BC nhu cau von doi ung ODA nganh NN (BKH)_Copy of 05-12  KH trung han 2016-2020 - Liem Thinh edited (1) 2 3" xfId="30533"/>
    <cellStyle name="T_Book1_BC nhu cau von doi ung ODA nganh NN (BKH)_Copy of 05-12  KH trung han 2016-2020 - Liem Thinh edited (1) 2 3 2" xfId="30534"/>
    <cellStyle name="T_Book1_BC nhu cau von doi ung ODA nganh NN (BKH)_Copy of 05-12  KH trung han 2016-2020 - Liem Thinh edited (1) 2 4" xfId="30535"/>
    <cellStyle name="T_Book1_BC nhu cau von doi ung ODA nganh NN (BKH)_Copy of 05-12  KH trung han 2016-2020 - Liem Thinh edited (1) 3" xfId="30536"/>
    <cellStyle name="T_Book1_BC nhu cau von doi ung ODA nganh NN (BKH)_Copy of 05-12  KH trung han 2016-2020 - Liem Thinh edited (1) 3 2" xfId="30537"/>
    <cellStyle name="T_Book1_BC nhu cau von doi ung ODA nganh NN (BKH)_Copy of 05-12  KH trung han 2016-2020 - Liem Thinh edited (1) 3 2 2" xfId="30538"/>
    <cellStyle name="T_Book1_BC nhu cau von doi ung ODA nganh NN (BKH)_Copy of 05-12  KH trung han 2016-2020 - Liem Thinh edited (1) 3 2 2 2" xfId="30539"/>
    <cellStyle name="T_Book1_BC nhu cau von doi ung ODA nganh NN (BKH)_Copy of 05-12  KH trung han 2016-2020 - Liem Thinh edited (1) 3 2 3" xfId="30540"/>
    <cellStyle name="T_Book1_BC nhu cau von doi ung ODA nganh NN (BKH)_Copy of 05-12  KH trung han 2016-2020 - Liem Thinh edited (1) 3 3" xfId="30541"/>
    <cellStyle name="T_Book1_BC nhu cau von doi ung ODA nganh NN (BKH)_Copy of 05-12  KH trung han 2016-2020 - Liem Thinh edited (1) 3 3 2" xfId="30542"/>
    <cellStyle name="T_Book1_BC nhu cau von doi ung ODA nganh NN (BKH)_Copy of 05-12  KH trung han 2016-2020 - Liem Thinh edited (1) 3 4" xfId="30543"/>
    <cellStyle name="T_Book1_BC nhu cau von doi ung ODA nganh NN (BKH)_Copy of 05-12  KH trung han 2016-2020 - Liem Thinh edited (1) 4" xfId="30544"/>
    <cellStyle name="T_Book1_BC nhu cau von doi ung ODA nganh NN (BKH)_Copy of 05-12  KH trung han 2016-2020 - Liem Thinh edited (1) 4 2" xfId="30545"/>
    <cellStyle name="T_Book1_BC nhu cau von doi ung ODA nganh NN (BKH)_Copy of 05-12  KH trung han 2016-2020 - Liem Thinh edited (1) 4 2 2" xfId="30546"/>
    <cellStyle name="T_Book1_BC nhu cau von doi ung ODA nganh NN (BKH)_Copy of 05-12  KH trung han 2016-2020 - Liem Thinh edited (1) 4 3" xfId="30547"/>
    <cellStyle name="T_Book1_BC nhu cau von doi ung ODA nganh NN (BKH)_Copy of 05-12  KH trung han 2016-2020 - Liem Thinh edited (1) 5" xfId="30548"/>
    <cellStyle name="T_Book1_BC nhu cau von doi ung ODA nganh NN (BKH)_Copy of 05-12  KH trung han 2016-2020 - Liem Thinh edited (1) 5 2" xfId="30549"/>
    <cellStyle name="T_Book1_BC nhu cau von doi ung ODA nganh NN (BKH)_Copy of 05-12  KH trung han 2016-2020 - Liem Thinh edited (1) 6" xfId="30550"/>
    <cellStyle name="T_Book1_BC nhu cau von doi ung ODA nganh NN (BKH)_Copy of 05-12  KH trung han 2016-2020 - Liem Thinh edited (1) 7" xfId="30551"/>
    <cellStyle name="T_Book1_BC NQ11-CP - chinh sua lai" xfId="5118"/>
    <cellStyle name="T_Book1_BC NQ11-CP - chinh sua lai 2" xfId="5119"/>
    <cellStyle name="T_Book1_BC NQ11-CP - chinh sua lai 2 2" xfId="30552"/>
    <cellStyle name="T_Book1_BC NQ11-CP - chinh sua lai 2 2 2" xfId="30553"/>
    <cellStyle name="T_Book1_BC NQ11-CP - chinh sua lai 2 2 2 2" xfId="30554"/>
    <cellStyle name="T_Book1_BC NQ11-CP - chinh sua lai 2 2 2 2 2" xfId="30555"/>
    <cellStyle name="T_Book1_BC NQ11-CP - chinh sua lai 2 2 2 3" xfId="30556"/>
    <cellStyle name="T_Book1_BC NQ11-CP - chinh sua lai 2 2 3" xfId="30557"/>
    <cellStyle name="T_Book1_BC NQ11-CP - chinh sua lai 2 2 3 2" xfId="30558"/>
    <cellStyle name="T_Book1_BC NQ11-CP - chinh sua lai 2 2 4" xfId="30559"/>
    <cellStyle name="T_Book1_BC NQ11-CP - chinh sua lai 2 3" xfId="30560"/>
    <cellStyle name="T_Book1_BC NQ11-CP - chinh sua lai 2 3 2" xfId="30561"/>
    <cellStyle name="T_Book1_BC NQ11-CP - chinh sua lai 2 3 2 2" xfId="30562"/>
    <cellStyle name="T_Book1_BC NQ11-CP - chinh sua lai 2 3 2 2 2" xfId="30563"/>
    <cellStyle name="T_Book1_BC NQ11-CP - chinh sua lai 2 3 2 3" xfId="30564"/>
    <cellStyle name="T_Book1_BC NQ11-CP - chinh sua lai 2 3 3" xfId="30565"/>
    <cellStyle name="T_Book1_BC NQ11-CP - chinh sua lai 2 3 3 2" xfId="30566"/>
    <cellStyle name="T_Book1_BC NQ11-CP - chinh sua lai 2 3 4" xfId="30567"/>
    <cellStyle name="T_Book1_BC NQ11-CP - chinh sua lai 2 4" xfId="30568"/>
    <cellStyle name="T_Book1_BC NQ11-CP - chinh sua lai 2 4 2" xfId="30569"/>
    <cellStyle name="T_Book1_BC NQ11-CP - chinh sua lai 2 4 2 2" xfId="30570"/>
    <cellStyle name="T_Book1_BC NQ11-CP - chinh sua lai 2 4 3" xfId="30571"/>
    <cellStyle name="T_Book1_BC NQ11-CP - chinh sua lai 2 5" xfId="30572"/>
    <cellStyle name="T_Book1_BC NQ11-CP - chinh sua lai 2 5 2" xfId="30573"/>
    <cellStyle name="T_Book1_BC NQ11-CP - chinh sua lai 2 6" xfId="30574"/>
    <cellStyle name="T_Book1_BC NQ11-CP - chinh sua lai 2 7" xfId="30575"/>
    <cellStyle name="T_Book1_BC NQ11-CP - chinh sua lai 3" xfId="30576"/>
    <cellStyle name="T_Book1_BC NQ11-CP - chinh sua lai 3 2" xfId="30577"/>
    <cellStyle name="T_Book1_BC NQ11-CP - chinh sua lai 3 2 2" xfId="30578"/>
    <cellStyle name="T_Book1_BC NQ11-CP - chinh sua lai 3 2 2 2" xfId="30579"/>
    <cellStyle name="T_Book1_BC NQ11-CP - chinh sua lai 3 2 3" xfId="30580"/>
    <cellStyle name="T_Book1_BC NQ11-CP - chinh sua lai 3 3" xfId="30581"/>
    <cellStyle name="T_Book1_BC NQ11-CP - chinh sua lai 3 3 2" xfId="30582"/>
    <cellStyle name="T_Book1_BC NQ11-CP - chinh sua lai 3 4" xfId="30583"/>
    <cellStyle name="T_Book1_BC NQ11-CP - chinh sua lai 4" xfId="30584"/>
    <cellStyle name="T_Book1_BC NQ11-CP - chinh sua lai 4 2" xfId="30585"/>
    <cellStyle name="T_Book1_BC NQ11-CP - chinh sua lai 4 2 2" xfId="30586"/>
    <cellStyle name="T_Book1_BC NQ11-CP - chinh sua lai 4 2 2 2" xfId="30587"/>
    <cellStyle name="T_Book1_BC NQ11-CP - chinh sua lai 4 2 3" xfId="30588"/>
    <cellStyle name="T_Book1_BC NQ11-CP - chinh sua lai 4 3" xfId="30589"/>
    <cellStyle name="T_Book1_BC NQ11-CP - chinh sua lai 4 3 2" xfId="30590"/>
    <cellStyle name="T_Book1_BC NQ11-CP - chinh sua lai 4 4" xfId="30591"/>
    <cellStyle name="T_Book1_BC NQ11-CP - chinh sua lai 5" xfId="30592"/>
    <cellStyle name="T_Book1_BC NQ11-CP - chinh sua lai 5 2" xfId="30593"/>
    <cellStyle name="T_Book1_BC NQ11-CP - chinh sua lai 5 2 2" xfId="30594"/>
    <cellStyle name="T_Book1_BC NQ11-CP - chinh sua lai 5 3" xfId="30595"/>
    <cellStyle name="T_Book1_BC NQ11-CP - chinh sua lai 6" xfId="30596"/>
    <cellStyle name="T_Book1_BC NQ11-CP - chinh sua lai 6 2" xfId="30597"/>
    <cellStyle name="T_Book1_BC NQ11-CP - chinh sua lai 7" xfId="30598"/>
    <cellStyle name="T_Book1_BC NQ11-CP - chinh sua lai 8" xfId="30599"/>
    <cellStyle name="T_Book1_BC NQ11-CP-Quynh sau bieu so3" xfId="5120"/>
    <cellStyle name="T_Book1_BC NQ11-CP-Quynh sau bieu so3 2" xfId="5121"/>
    <cellStyle name="T_Book1_BC NQ11-CP-Quynh sau bieu so3 2 2" xfId="30600"/>
    <cellStyle name="T_Book1_BC NQ11-CP-Quynh sau bieu so3 2 2 2" xfId="30601"/>
    <cellStyle name="T_Book1_BC NQ11-CP-Quynh sau bieu so3 2 2 2 2" xfId="30602"/>
    <cellStyle name="T_Book1_BC NQ11-CP-Quynh sau bieu so3 2 2 2 2 2" xfId="30603"/>
    <cellStyle name="T_Book1_BC NQ11-CP-Quynh sau bieu so3 2 2 2 3" xfId="30604"/>
    <cellStyle name="T_Book1_BC NQ11-CP-Quynh sau bieu so3 2 2 3" xfId="30605"/>
    <cellStyle name="T_Book1_BC NQ11-CP-Quynh sau bieu so3 2 2 3 2" xfId="30606"/>
    <cellStyle name="T_Book1_BC NQ11-CP-Quynh sau bieu so3 2 2 4" xfId="30607"/>
    <cellStyle name="T_Book1_BC NQ11-CP-Quynh sau bieu so3 2 3" xfId="30608"/>
    <cellStyle name="T_Book1_BC NQ11-CP-Quynh sau bieu so3 2 3 2" xfId="30609"/>
    <cellStyle name="T_Book1_BC NQ11-CP-Quynh sau bieu so3 2 3 2 2" xfId="30610"/>
    <cellStyle name="T_Book1_BC NQ11-CP-Quynh sau bieu so3 2 3 2 2 2" xfId="30611"/>
    <cellStyle name="T_Book1_BC NQ11-CP-Quynh sau bieu so3 2 3 2 3" xfId="30612"/>
    <cellStyle name="T_Book1_BC NQ11-CP-Quynh sau bieu so3 2 3 3" xfId="30613"/>
    <cellStyle name="T_Book1_BC NQ11-CP-Quynh sau bieu so3 2 3 3 2" xfId="30614"/>
    <cellStyle name="T_Book1_BC NQ11-CP-Quynh sau bieu so3 2 3 4" xfId="30615"/>
    <cellStyle name="T_Book1_BC NQ11-CP-Quynh sau bieu so3 2 4" xfId="30616"/>
    <cellStyle name="T_Book1_BC NQ11-CP-Quynh sau bieu so3 2 4 2" xfId="30617"/>
    <cellStyle name="T_Book1_BC NQ11-CP-Quynh sau bieu so3 2 4 2 2" xfId="30618"/>
    <cellStyle name="T_Book1_BC NQ11-CP-Quynh sau bieu so3 2 4 3" xfId="30619"/>
    <cellStyle name="T_Book1_BC NQ11-CP-Quynh sau bieu so3 2 5" xfId="30620"/>
    <cellStyle name="T_Book1_BC NQ11-CP-Quynh sau bieu so3 2 5 2" xfId="30621"/>
    <cellStyle name="T_Book1_BC NQ11-CP-Quynh sau bieu so3 2 6" xfId="30622"/>
    <cellStyle name="T_Book1_BC NQ11-CP-Quynh sau bieu so3 2 7" xfId="30623"/>
    <cellStyle name="T_Book1_BC NQ11-CP-Quynh sau bieu so3 3" xfId="30624"/>
    <cellStyle name="T_Book1_BC NQ11-CP-Quynh sau bieu so3 3 2" xfId="30625"/>
    <cellStyle name="T_Book1_BC NQ11-CP-Quynh sau bieu so3 3 2 2" xfId="30626"/>
    <cellStyle name="T_Book1_BC NQ11-CP-Quynh sau bieu so3 3 2 2 2" xfId="30627"/>
    <cellStyle name="T_Book1_BC NQ11-CP-Quynh sau bieu so3 3 2 3" xfId="30628"/>
    <cellStyle name="T_Book1_BC NQ11-CP-Quynh sau bieu so3 3 3" xfId="30629"/>
    <cellStyle name="T_Book1_BC NQ11-CP-Quynh sau bieu so3 3 3 2" xfId="30630"/>
    <cellStyle name="T_Book1_BC NQ11-CP-Quynh sau bieu so3 3 4" xfId="30631"/>
    <cellStyle name="T_Book1_BC NQ11-CP-Quynh sau bieu so3 4" xfId="30632"/>
    <cellStyle name="T_Book1_BC NQ11-CP-Quynh sau bieu so3 4 2" xfId="30633"/>
    <cellStyle name="T_Book1_BC NQ11-CP-Quynh sau bieu so3 4 2 2" xfId="30634"/>
    <cellStyle name="T_Book1_BC NQ11-CP-Quynh sau bieu so3 4 2 2 2" xfId="30635"/>
    <cellStyle name="T_Book1_BC NQ11-CP-Quynh sau bieu so3 4 2 3" xfId="30636"/>
    <cellStyle name="T_Book1_BC NQ11-CP-Quynh sau bieu so3 4 3" xfId="30637"/>
    <cellStyle name="T_Book1_BC NQ11-CP-Quynh sau bieu so3 4 3 2" xfId="30638"/>
    <cellStyle name="T_Book1_BC NQ11-CP-Quynh sau bieu so3 4 4" xfId="30639"/>
    <cellStyle name="T_Book1_BC NQ11-CP-Quynh sau bieu so3 5" xfId="30640"/>
    <cellStyle name="T_Book1_BC NQ11-CP-Quynh sau bieu so3 5 2" xfId="30641"/>
    <cellStyle name="T_Book1_BC NQ11-CP-Quynh sau bieu so3 5 2 2" xfId="30642"/>
    <cellStyle name="T_Book1_BC NQ11-CP-Quynh sau bieu so3 5 3" xfId="30643"/>
    <cellStyle name="T_Book1_BC NQ11-CP-Quynh sau bieu so3 6" xfId="30644"/>
    <cellStyle name="T_Book1_BC NQ11-CP-Quynh sau bieu so3 6 2" xfId="30645"/>
    <cellStyle name="T_Book1_BC NQ11-CP-Quynh sau bieu so3 7" xfId="30646"/>
    <cellStyle name="T_Book1_BC NQ11-CP-Quynh sau bieu so3 8" xfId="30647"/>
    <cellStyle name="T_Book1_BC Tai co cau (bieu TH)" xfId="5122"/>
    <cellStyle name="T_Book1_BC Tai co cau (bieu TH) 2" xfId="30648"/>
    <cellStyle name="T_Book1_BC Tai co cau (bieu TH) 2 2" xfId="30649"/>
    <cellStyle name="T_Book1_BC Tai co cau (bieu TH) 2 2 2" xfId="30650"/>
    <cellStyle name="T_Book1_BC Tai co cau (bieu TH) 2 2 2 2" xfId="30651"/>
    <cellStyle name="T_Book1_BC Tai co cau (bieu TH) 2 2 3" xfId="30652"/>
    <cellStyle name="T_Book1_BC Tai co cau (bieu TH) 2 3" xfId="30653"/>
    <cellStyle name="T_Book1_BC Tai co cau (bieu TH) 2 3 2" xfId="30654"/>
    <cellStyle name="T_Book1_BC Tai co cau (bieu TH) 2 4" xfId="30655"/>
    <cellStyle name="T_Book1_BC Tai co cau (bieu TH) 3" xfId="30656"/>
    <cellStyle name="T_Book1_BC Tai co cau (bieu TH) 3 2" xfId="30657"/>
    <cellStyle name="T_Book1_BC Tai co cau (bieu TH) 3 2 2" xfId="30658"/>
    <cellStyle name="T_Book1_BC Tai co cau (bieu TH) 3 2 2 2" xfId="30659"/>
    <cellStyle name="T_Book1_BC Tai co cau (bieu TH) 3 2 3" xfId="30660"/>
    <cellStyle name="T_Book1_BC Tai co cau (bieu TH) 3 3" xfId="30661"/>
    <cellStyle name="T_Book1_BC Tai co cau (bieu TH) 3 3 2" xfId="30662"/>
    <cellStyle name="T_Book1_BC Tai co cau (bieu TH) 3 4" xfId="30663"/>
    <cellStyle name="T_Book1_BC Tai co cau (bieu TH) 4" xfId="30664"/>
    <cellStyle name="T_Book1_BC Tai co cau (bieu TH) 4 2" xfId="30665"/>
    <cellStyle name="T_Book1_BC Tai co cau (bieu TH) 4 2 2" xfId="30666"/>
    <cellStyle name="T_Book1_BC Tai co cau (bieu TH) 4 3" xfId="30667"/>
    <cellStyle name="T_Book1_BC Tai co cau (bieu TH) 5" xfId="30668"/>
    <cellStyle name="T_Book1_BC Tai co cau (bieu TH) 5 2" xfId="30669"/>
    <cellStyle name="T_Book1_BC Tai co cau (bieu TH) 6" xfId="30670"/>
    <cellStyle name="T_Book1_BC Tai co cau (bieu TH) 7" xfId="30671"/>
    <cellStyle name="T_Book1_BC Tai co cau (bieu TH)_05-12  KH trung han 2016-2020 - Liem Thinh edited" xfId="5123"/>
    <cellStyle name="T_Book1_BC Tai co cau (bieu TH)_05-12  KH trung han 2016-2020 - Liem Thinh edited 2" xfId="30672"/>
    <cellStyle name="T_Book1_BC Tai co cau (bieu TH)_05-12  KH trung han 2016-2020 - Liem Thinh edited 2 2" xfId="30673"/>
    <cellStyle name="T_Book1_BC Tai co cau (bieu TH)_05-12  KH trung han 2016-2020 - Liem Thinh edited 2 2 2" xfId="30674"/>
    <cellStyle name="T_Book1_BC Tai co cau (bieu TH)_05-12  KH trung han 2016-2020 - Liem Thinh edited 2 2 2 2" xfId="30675"/>
    <cellStyle name="T_Book1_BC Tai co cau (bieu TH)_05-12  KH trung han 2016-2020 - Liem Thinh edited 2 2 3" xfId="30676"/>
    <cellStyle name="T_Book1_BC Tai co cau (bieu TH)_05-12  KH trung han 2016-2020 - Liem Thinh edited 2 3" xfId="30677"/>
    <cellStyle name="T_Book1_BC Tai co cau (bieu TH)_05-12  KH trung han 2016-2020 - Liem Thinh edited 2 3 2" xfId="30678"/>
    <cellStyle name="T_Book1_BC Tai co cau (bieu TH)_05-12  KH trung han 2016-2020 - Liem Thinh edited 2 4" xfId="30679"/>
    <cellStyle name="T_Book1_BC Tai co cau (bieu TH)_05-12  KH trung han 2016-2020 - Liem Thinh edited 3" xfId="30680"/>
    <cellStyle name="T_Book1_BC Tai co cau (bieu TH)_05-12  KH trung han 2016-2020 - Liem Thinh edited 3 2" xfId="30681"/>
    <cellStyle name="T_Book1_BC Tai co cau (bieu TH)_05-12  KH trung han 2016-2020 - Liem Thinh edited 3 2 2" xfId="30682"/>
    <cellStyle name="T_Book1_BC Tai co cau (bieu TH)_05-12  KH trung han 2016-2020 - Liem Thinh edited 3 2 2 2" xfId="30683"/>
    <cellStyle name="T_Book1_BC Tai co cau (bieu TH)_05-12  KH trung han 2016-2020 - Liem Thinh edited 3 2 3" xfId="30684"/>
    <cellStyle name="T_Book1_BC Tai co cau (bieu TH)_05-12  KH trung han 2016-2020 - Liem Thinh edited 3 3" xfId="30685"/>
    <cellStyle name="T_Book1_BC Tai co cau (bieu TH)_05-12  KH trung han 2016-2020 - Liem Thinh edited 3 3 2" xfId="30686"/>
    <cellStyle name="T_Book1_BC Tai co cau (bieu TH)_05-12  KH trung han 2016-2020 - Liem Thinh edited 3 4" xfId="30687"/>
    <cellStyle name="T_Book1_BC Tai co cau (bieu TH)_05-12  KH trung han 2016-2020 - Liem Thinh edited 4" xfId="30688"/>
    <cellStyle name="T_Book1_BC Tai co cau (bieu TH)_05-12  KH trung han 2016-2020 - Liem Thinh edited 4 2" xfId="30689"/>
    <cellStyle name="T_Book1_BC Tai co cau (bieu TH)_05-12  KH trung han 2016-2020 - Liem Thinh edited 4 2 2" xfId="30690"/>
    <cellStyle name="T_Book1_BC Tai co cau (bieu TH)_05-12  KH trung han 2016-2020 - Liem Thinh edited 4 3" xfId="30691"/>
    <cellStyle name="T_Book1_BC Tai co cau (bieu TH)_05-12  KH trung han 2016-2020 - Liem Thinh edited 5" xfId="30692"/>
    <cellStyle name="T_Book1_BC Tai co cau (bieu TH)_05-12  KH trung han 2016-2020 - Liem Thinh edited 5 2" xfId="30693"/>
    <cellStyle name="T_Book1_BC Tai co cau (bieu TH)_05-12  KH trung han 2016-2020 - Liem Thinh edited 6" xfId="30694"/>
    <cellStyle name="T_Book1_BC Tai co cau (bieu TH)_05-12  KH trung han 2016-2020 - Liem Thinh edited 7" xfId="30695"/>
    <cellStyle name="T_Book1_BC Tai co cau (bieu TH)_Copy of 05-12  KH trung han 2016-2020 - Liem Thinh edited (1)" xfId="5124"/>
    <cellStyle name="T_Book1_BC Tai co cau (bieu TH)_Copy of 05-12  KH trung han 2016-2020 - Liem Thinh edited (1) 2" xfId="30696"/>
    <cellStyle name="T_Book1_BC Tai co cau (bieu TH)_Copy of 05-12  KH trung han 2016-2020 - Liem Thinh edited (1) 2 2" xfId="30697"/>
    <cellStyle name="T_Book1_BC Tai co cau (bieu TH)_Copy of 05-12  KH trung han 2016-2020 - Liem Thinh edited (1) 2 2 2" xfId="30698"/>
    <cellStyle name="T_Book1_BC Tai co cau (bieu TH)_Copy of 05-12  KH trung han 2016-2020 - Liem Thinh edited (1) 2 2 2 2" xfId="30699"/>
    <cellStyle name="T_Book1_BC Tai co cau (bieu TH)_Copy of 05-12  KH trung han 2016-2020 - Liem Thinh edited (1) 2 2 3" xfId="30700"/>
    <cellStyle name="T_Book1_BC Tai co cau (bieu TH)_Copy of 05-12  KH trung han 2016-2020 - Liem Thinh edited (1) 2 3" xfId="30701"/>
    <cellStyle name="T_Book1_BC Tai co cau (bieu TH)_Copy of 05-12  KH trung han 2016-2020 - Liem Thinh edited (1) 2 3 2" xfId="30702"/>
    <cellStyle name="T_Book1_BC Tai co cau (bieu TH)_Copy of 05-12  KH trung han 2016-2020 - Liem Thinh edited (1) 2 4" xfId="30703"/>
    <cellStyle name="T_Book1_BC Tai co cau (bieu TH)_Copy of 05-12  KH trung han 2016-2020 - Liem Thinh edited (1) 3" xfId="30704"/>
    <cellStyle name="T_Book1_BC Tai co cau (bieu TH)_Copy of 05-12  KH trung han 2016-2020 - Liem Thinh edited (1) 3 2" xfId="30705"/>
    <cellStyle name="T_Book1_BC Tai co cau (bieu TH)_Copy of 05-12  KH trung han 2016-2020 - Liem Thinh edited (1) 3 2 2" xfId="30706"/>
    <cellStyle name="T_Book1_BC Tai co cau (bieu TH)_Copy of 05-12  KH trung han 2016-2020 - Liem Thinh edited (1) 3 2 2 2" xfId="30707"/>
    <cellStyle name="T_Book1_BC Tai co cau (bieu TH)_Copy of 05-12  KH trung han 2016-2020 - Liem Thinh edited (1) 3 2 3" xfId="30708"/>
    <cellStyle name="T_Book1_BC Tai co cau (bieu TH)_Copy of 05-12  KH trung han 2016-2020 - Liem Thinh edited (1) 3 3" xfId="30709"/>
    <cellStyle name="T_Book1_BC Tai co cau (bieu TH)_Copy of 05-12  KH trung han 2016-2020 - Liem Thinh edited (1) 3 3 2" xfId="30710"/>
    <cellStyle name="T_Book1_BC Tai co cau (bieu TH)_Copy of 05-12  KH trung han 2016-2020 - Liem Thinh edited (1) 3 4" xfId="30711"/>
    <cellStyle name="T_Book1_BC Tai co cau (bieu TH)_Copy of 05-12  KH trung han 2016-2020 - Liem Thinh edited (1) 4" xfId="30712"/>
    <cellStyle name="T_Book1_BC Tai co cau (bieu TH)_Copy of 05-12  KH trung han 2016-2020 - Liem Thinh edited (1) 4 2" xfId="30713"/>
    <cellStyle name="T_Book1_BC Tai co cau (bieu TH)_Copy of 05-12  KH trung han 2016-2020 - Liem Thinh edited (1) 4 2 2" xfId="30714"/>
    <cellStyle name="T_Book1_BC Tai co cau (bieu TH)_Copy of 05-12  KH trung han 2016-2020 - Liem Thinh edited (1) 4 3" xfId="30715"/>
    <cellStyle name="T_Book1_BC Tai co cau (bieu TH)_Copy of 05-12  KH trung han 2016-2020 - Liem Thinh edited (1) 5" xfId="30716"/>
    <cellStyle name="T_Book1_BC Tai co cau (bieu TH)_Copy of 05-12  KH trung han 2016-2020 - Liem Thinh edited (1) 5 2" xfId="30717"/>
    <cellStyle name="T_Book1_BC Tai co cau (bieu TH)_Copy of 05-12  KH trung han 2016-2020 - Liem Thinh edited (1) 6" xfId="30718"/>
    <cellStyle name="T_Book1_BC Tai co cau (bieu TH)_Copy of 05-12  KH trung han 2016-2020 - Liem Thinh edited (1) 7" xfId="30719"/>
    <cellStyle name="T_Book1_BC_NQ11-CP_-_Thao_sua_lai" xfId="5125"/>
    <cellStyle name="T_Book1_BC_NQ11-CP_-_Thao_sua_lai 2" xfId="5126"/>
    <cellStyle name="T_Book1_BC_NQ11-CP_-_Thao_sua_lai 2 2" xfId="30720"/>
    <cellStyle name="T_Book1_BC_NQ11-CP_-_Thao_sua_lai 2 2 2" xfId="30721"/>
    <cellStyle name="T_Book1_BC_NQ11-CP_-_Thao_sua_lai 2 2 2 2" xfId="30722"/>
    <cellStyle name="T_Book1_BC_NQ11-CP_-_Thao_sua_lai 2 2 2 2 2" xfId="30723"/>
    <cellStyle name="T_Book1_BC_NQ11-CP_-_Thao_sua_lai 2 2 2 3" xfId="30724"/>
    <cellStyle name="T_Book1_BC_NQ11-CP_-_Thao_sua_lai 2 2 3" xfId="30725"/>
    <cellStyle name="T_Book1_BC_NQ11-CP_-_Thao_sua_lai 2 2 3 2" xfId="30726"/>
    <cellStyle name="T_Book1_BC_NQ11-CP_-_Thao_sua_lai 2 2 4" xfId="30727"/>
    <cellStyle name="T_Book1_BC_NQ11-CP_-_Thao_sua_lai 2 3" xfId="30728"/>
    <cellStyle name="T_Book1_BC_NQ11-CP_-_Thao_sua_lai 2 3 2" xfId="30729"/>
    <cellStyle name="T_Book1_BC_NQ11-CP_-_Thao_sua_lai 2 3 2 2" xfId="30730"/>
    <cellStyle name="T_Book1_BC_NQ11-CP_-_Thao_sua_lai 2 3 2 2 2" xfId="30731"/>
    <cellStyle name="T_Book1_BC_NQ11-CP_-_Thao_sua_lai 2 3 2 3" xfId="30732"/>
    <cellStyle name="T_Book1_BC_NQ11-CP_-_Thao_sua_lai 2 3 3" xfId="30733"/>
    <cellStyle name="T_Book1_BC_NQ11-CP_-_Thao_sua_lai 2 3 3 2" xfId="30734"/>
    <cellStyle name="T_Book1_BC_NQ11-CP_-_Thao_sua_lai 2 3 4" xfId="30735"/>
    <cellStyle name="T_Book1_BC_NQ11-CP_-_Thao_sua_lai 2 4" xfId="30736"/>
    <cellStyle name="T_Book1_BC_NQ11-CP_-_Thao_sua_lai 2 4 2" xfId="30737"/>
    <cellStyle name="T_Book1_BC_NQ11-CP_-_Thao_sua_lai 2 4 2 2" xfId="30738"/>
    <cellStyle name="T_Book1_BC_NQ11-CP_-_Thao_sua_lai 2 4 3" xfId="30739"/>
    <cellStyle name="T_Book1_BC_NQ11-CP_-_Thao_sua_lai 2 5" xfId="30740"/>
    <cellStyle name="T_Book1_BC_NQ11-CP_-_Thao_sua_lai 2 5 2" xfId="30741"/>
    <cellStyle name="T_Book1_BC_NQ11-CP_-_Thao_sua_lai 2 6" xfId="30742"/>
    <cellStyle name="T_Book1_BC_NQ11-CP_-_Thao_sua_lai 2 7" xfId="30743"/>
    <cellStyle name="T_Book1_BC_NQ11-CP_-_Thao_sua_lai 3" xfId="30744"/>
    <cellStyle name="T_Book1_BC_NQ11-CP_-_Thao_sua_lai 3 2" xfId="30745"/>
    <cellStyle name="T_Book1_BC_NQ11-CP_-_Thao_sua_lai 3 2 2" xfId="30746"/>
    <cellStyle name="T_Book1_BC_NQ11-CP_-_Thao_sua_lai 3 2 2 2" xfId="30747"/>
    <cellStyle name="T_Book1_BC_NQ11-CP_-_Thao_sua_lai 3 2 3" xfId="30748"/>
    <cellStyle name="T_Book1_BC_NQ11-CP_-_Thao_sua_lai 3 3" xfId="30749"/>
    <cellStyle name="T_Book1_BC_NQ11-CP_-_Thao_sua_lai 3 3 2" xfId="30750"/>
    <cellStyle name="T_Book1_BC_NQ11-CP_-_Thao_sua_lai 3 4" xfId="30751"/>
    <cellStyle name="T_Book1_BC_NQ11-CP_-_Thao_sua_lai 4" xfId="30752"/>
    <cellStyle name="T_Book1_BC_NQ11-CP_-_Thao_sua_lai 4 2" xfId="30753"/>
    <cellStyle name="T_Book1_BC_NQ11-CP_-_Thao_sua_lai 4 2 2" xfId="30754"/>
    <cellStyle name="T_Book1_BC_NQ11-CP_-_Thao_sua_lai 4 2 2 2" xfId="30755"/>
    <cellStyle name="T_Book1_BC_NQ11-CP_-_Thao_sua_lai 4 2 3" xfId="30756"/>
    <cellStyle name="T_Book1_BC_NQ11-CP_-_Thao_sua_lai 4 3" xfId="30757"/>
    <cellStyle name="T_Book1_BC_NQ11-CP_-_Thao_sua_lai 4 3 2" xfId="30758"/>
    <cellStyle name="T_Book1_BC_NQ11-CP_-_Thao_sua_lai 4 4" xfId="30759"/>
    <cellStyle name="T_Book1_BC_NQ11-CP_-_Thao_sua_lai 5" xfId="30760"/>
    <cellStyle name="T_Book1_BC_NQ11-CP_-_Thao_sua_lai 5 2" xfId="30761"/>
    <cellStyle name="T_Book1_BC_NQ11-CP_-_Thao_sua_lai 5 2 2" xfId="30762"/>
    <cellStyle name="T_Book1_BC_NQ11-CP_-_Thao_sua_lai 5 3" xfId="30763"/>
    <cellStyle name="T_Book1_BC_NQ11-CP_-_Thao_sua_lai 6" xfId="30764"/>
    <cellStyle name="T_Book1_BC_NQ11-CP_-_Thao_sua_lai 6 2" xfId="30765"/>
    <cellStyle name="T_Book1_BC_NQ11-CP_-_Thao_sua_lai 7" xfId="30766"/>
    <cellStyle name="T_Book1_BC_NQ11-CP_-_Thao_sua_lai 8" xfId="30767"/>
    <cellStyle name="T_Book1_Bieu mau cong trinh khoi cong moi 3-4" xfId="5127"/>
    <cellStyle name="T_Book1_Bieu mau cong trinh khoi cong moi 3-4 2" xfId="5128"/>
    <cellStyle name="T_Book1_Bieu mau cong trinh khoi cong moi 3-4 2 2" xfId="30768"/>
    <cellStyle name="T_Book1_Bieu mau cong trinh khoi cong moi 3-4 2 2 2" xfId="30769"/>
    <cellStyle name="T_Book1_Bieu mau cong trinh khoi cong moi 3-4 2 2 2 2" xfId="30770"/>
    <cellStyle name="T_Book1_Bieu mau cong trinh khoi cong moi 3-4 2 2 2 2 2" xfId="30771"/>
    <cellStyle name="T_Book1_Bieu mau cong trinh khoi cong moi 3-4 2 2 2 3" xfId="30772"/>
    <cellStyle name="T_Book1_Bieu mau cong trinh khoi cong moi 3-4 2 2 3" xfId="30773"/>
    <cellStyle name="T_Book1_Bieu mau cong trinh khoi cong moi 3-4 2 2 3 2" xfId="30774"/>
    <cellStyle name="T_Book1_Bieu mau cong trinh khoi cong moi 3-4 2 2 4" xfId="30775"/>
    <cellStyle name="T_Book1_Bieu mau cong trinh khoi cong moi 3-4 2 3" xfId="30776"/>
    <cellStyle name="T_Book1_Bieu mau cong trinh khoi cong moi 3-4 2 3 2" xfId="30777"/>
    <cellStyle name="T_Book1_Bieu mau cong trinh khoi cong moi 3-4 2 3 2 2" xfId="30778"/>
    <cellStyle name="T_Book1_Bieu mau cong trinh khoi cong moi 3-4 2 3 2 2 2" xfId="30779"/>
    <cellStyle name="T_Book1_Bieu mau cong trinh khoi cong moi 3-4 2 3 2 3" xfId="30780"/>
    <cellStyle name="T_Book1_Bieu mau cong trinh khoi cong moi 3-4 2 3 3" xfId="30781"/>
    <cellStyle name="T_Book1_Bieu mau cong trinh khoi cong moi 3-4 2 3 3 2" xfId="30782"/>
    <cellStyle name="T_Book1_Bieu mau cong trinh khoi cong moi 3-4 2 3 4" xfId="30783"/>
    <cellStyle name="T_Book1_Bieu mau cong trinh khoi cong moi 3-4 2 4" xfId="30784"/>
    <cellStyle name="T_Book1_Bieu mau cong trinh khoi cong moi 3-4 2 4 2" xfId="30785"/>
    <cellStyle name="T_Book1_Bieu mau cong trinh khoi cong moi 3-4 2 4 2 2" xfId="30786"/>
    <cellStyle name="T_Book1_Bieu mau cong trinh khoi cong moi 3-4 2 4 3" xfId="30787"/>
    <cellStyle name="T_Book1_Bieu mau cong trinh khoi cong moi 3-4 2 5" xfId="30788"/>
    <cellStyle name="T_Book1_Bieu mau cong trinh khoi cong moi 3-4 2 5 2" xfId="30789"/>
    <cellStyle name="T_Book1_Bieu mau cong trinh khoi cong moi 3-4 2 6" xfId="30790"/>
    <cellStyle name="T_Book1_Bieu mau cong trinh khoi cong moi 3-4 2 7" xfId="30791"/>
    <cellStyle name="T_Book1_Bieu mau cong trinh khoi cong moi 3-4 3" xfId="30792"/>
    <cellStyle name="T_Book1_Bieu mau cong trinh khoi cong moi 3-4 3 2" xfId="30793"/>
    <cellStyle name="T_Book1_Bieu mau cong trinh khoi cong moi 3-4 3 2 2" xfId="30794"/>
    <cellStyle name="T_Book1_Bieu mau cong trinh khoi cong moi 3-4 3 2 2 2" xfId="30795"/>
    <cellStyle name="T_Book1_Bieu mau cong trinh khoi cong moi 3-4 3 2 3" xfId="30796"/>
    <cellStyle name="T_Book1_Bieu mau cong trinh khoi cong moi 3-4 3 3" xfId="30797"/>
    <cellStyle name="T_Book1_Bieu mau cong trinh khoi cong moi 3-4 3 3 2" xfId="30798"/>
    <cellStyle name="T_Book1_Bieu mau cong trinh khoi cong moi 3-4 3 4" xfId="30799"/>
    <cellStyle name="T_Book1_Bieu mau cong trinh khoi cong moi 3-4 4" xfId="30800"/>
    <cellStyle name="T_Book1_Bieu mau cong trinh khoi cong moi 3-4 4 2" xfId="30801"/>
    <cellStyle name="T_Book1_Bieu mau cong trinh khoi cong moi 3-4 4 2 2" xfId="30802"/>
    <cellStyle name="T_Book1_Bieu mau cong trinh khoi cong moi 3-4 4 2 2 2" xfId="30803"/>
    <cellStyle name="T_Book1_Bieu mau cong trinh khoi cong moi 3-4 4 2 3" xfId="30804"/>
    <cellStyle name="T_Book1_Bieu mau cong trinh khoi cong moi 3-4 4 3" xfId="30805"/>
    <cellStyle name="T_Book1_Bieu mau cong trinh khoi cong moi 3-4 4 3 2" xfId="30806"/>
    <cellStyle name="T_Book1_Bieu mau cong trinh khoi cong moi 3-4 4 4" xfId="30807"/>
    <cellStyle name="T_Book1_Bieu mau cong trinh khoi cong moi 3-4 5" xfId="30808"/>
    <cellStyle name="T_Book1_Bieu mau cong trinh khoi cong moi 3-4 5 2" xfId="30809"/>
    <cellStyle name="T_Book1_Bieu mau cong trinh khoi cong moi 3-4 5 2 2" xfId="30810"/>
    <cellStyle name="T_Book1_Bieu mau cong trinh khoi cong moi 3-4 5 3" xfId="30811"/>
    <cellStyle name="T_Book1_Bieu mau cong trinh khoi cong moi 3-4 6" xfId="30812"/>
    <cellStyle name="T_Book1_Bieu mau cong trinh khoi cong moi 3-4 6 2" xfId="30813"/>
    <cellStyle name="T_Book1_Bieu mau cong trinh khoi cong moi 3-4 7" xfId="30814"/>
    <cellStyle name="T_Book1_Bieu mau cong trinh khoi cong moi 3-4 8" xfId="30815"/>
    <cellStyle name="T_Book1_Bieu mau cong trinh khoi cong moi 3-4_!1 1 bao cao giao KH ve HTCMT vung TNB   12-12-2011" xfId="5129"/>
    <cellStyle name="T_Book1_Bieu mau cong trinh khoi cong moi 3-4_!1 1 bao cao giao KH ve HTCMT vung TNB   12-12-2011 2" xfId="5130"/>
    <cellStyle name="T_Book1_Bieu mau cong trinh khoi cong moi 3-4_!1 1 bao cao giao KH ve HTCMT vung TNB   12-12-2011 2 2" xfId="30816"/>
    <cellStyle name="T_Book1_Bieu mau cong trinh khoi cong moi 3-4_!1 1 bao cao giao KH ve HTCMT vung TNB   12-12-2011 2 2 2" xfId="30817"/>
    <cellStyle name="T_Book1_Bieu mau cong trinh khoi cong moi 3-4_!1 1 bao cao giao KH ve HTCMT vung TNB   12-12-2011 2 2 2 2" xfId="30818"/>
    <cellStyle name="T_Book1_Bieu mau cong trinh khoi cong moi 3-4_!1 1 bao cao giao KH ve HTCMT vung TNB   12-12-2011 2 2 2 2 2" xfId="30819"/>
    <cellStyle name="T_Book1_Bieu mau cong trinh khoi cong moi 3-4_!1 1 bao cao giao KH ve HTCMT vung TNB   12-12-2011 2 2 2 3" xfId="30820"/>
    <cellStyle name="T_Book1_Bieu mau cong trinh khoi cong moi 3-4_!1 1 bao cao giao KH ve HTCMT vung TNB   12-12-2011 2 2 3" xfId="30821"/>
    <cellStyle name="T_Book1_Bieu mau cong trinh khoi cong moi 3-4_!1 1 bao cao giao KH ve HTCMT vung TNB   12-12-2011 2 2 3 2" xfId="30822"/>
    <cellStyle name="T_Book1_Bieu mau cong trinh khoi cong moi 3-4_!1 1 bao cao giao KH ve HTCMT vung TNB   12-12-2011 2 2 4" xfId="30823"/>
    <cellStyle name="T_Book1_Bieu mau cong trinh khoi cong moi 3-4_!1 1 bao cao giao KH ve HTCMT vung TNB   12-12-2011 2 3" xfId="30824"/>
    <cellStyle name="T_Book1_Bieu mau cong trinh khoi cong moi 3-4_!1 1 bao cao giao KH ve HTCMT vung TNB   12-12-2011 2 3 2" xfId="30825"/>
    <cellStyle name="T_Book1_Bieu mau cong trinh khoi cong moi 3-4_!1 1 bao cao giao KH ve HTCMT vung TNB   12-12-2011 2 3 2 2" xfId="30826"/>
    <cellStyle name="T_Book1_Bieu mau cong trinh khoi cong moi 3-4_!1 1 bao cao giao KH ve HTCMT vung TNB   12-12-2011 2 3 2 2 2" xfId="30827"/>
    <cellStyle name="T_Book1_Bieu mau cong trinh khoi cong moi 3-4_!1 1 bao cao giao KH ve HTCMT vung TNB   12-12-2011 2 3 2 3" xfId="30828"/>
    <cellStyle name="T_Book1_Bieu mau cong trinh khoi cong moi 3-4_!1 1 bao cao giao KH ve HTCMT vung TNB   12-12-2011 2 3 3" xfId="30829"/>
    <cellStyle name="T_Book1_Bieu mau cong trinh khoi cong moi 3-4_!1 1 bao cao giao KH ve HTCMT vung TNB   12-12-2011 2 3 3 2" xfId="30830"/>
    <cellStyle name="T_Book1_Bieu mau cong trinh khoi cong moi 3-4_!1 1 bao cao giao KH ve HTCMT vung TNB   12-12-2011 2 3 4" xfId="30831"/>
    <cellStyle name="T_Book1_Bieu mau cong trinh khoi cong moi 3-4_!1 1 bao cao giao KH ve HTCMT vung TNB   12-12-2011 2 4" xfId="30832"/>
    <cellStyle name="T_Book1_Bieu mau cong trinh khoi cong moi 3-4_!1 1 bao cao giao KH ve HTCMT vung TNB   12-12-2011 2 4 2" xfId="30833"/>
    <cellStyle name="T_Book1_Bieu mau cong trinh khoi cong moi 3-4_!1 1 bao cao giao KH ve HTCMT vung TNB   12-12-2011 2 4 2 2" xfId="30834"/>
    <cellStyle name="T_Book1_Bieu mau cong trinh khoi cong moi 3-4_!1 1 bao cao giao KH ve HTCMT vung TNB   12-12-2011 2 4 3" xfId="30835"/>
    <cellStyle name="T_Book1_Bieu mau cong trinh khoi cong moi 3-4_!1 1 bao cao giao KH ve HTCMT vung TNB   12-12-2011 2 5" xfId="30836"/>
    <cellStyle name="T_Book1_Bieu mau cong trinh khoi cong moi 3-4_!1 1 bao cao giao KH ve HTCMT vung TNB   12-12-2011 2 5 2" xfId="30837"/>
    <cellStyle name="T_Book1_Bieu mau cong trinh khoi cong moi 3-4_!1 1 bao cao giao KH ve HTCMT vung TNB   12-12-2011 2 6" xfId="30838"/>
    <cellStyle name="T_Book1_Bieu mau cong trinh khoi cong moi 3-4_!1 1 bao cao giao KH ve HTCMT vung TNB   12-12-2011 2 7" xfId="30839"/>
    <cellStyle name="T_Book1_Bieu mau cong trinh khoi cong moi 3-4_!1 1 bao cao giao KH ve HTCMT vung TNB   12-12-2011 3" xfId="30840"/>
    <cellStyle name="T_Book1_Bieu mau cong trinh khoi cong moi 3-4_!1 1 bao cao giao KH ve HTCMT vung TNB   12-12-2011 3 2" xfId="30841"/>
    <cellStyle name="T_Book1_Bieu mau cong trinh khoi cong moi 3-4_!1 1 bao cao giao KH ve HTCMT vung TNB   12-12-2011 3 2 2" xfId="30842"/>
    <cellStyle name="T_Book1_Bieu mau cong trinh khoi cong moi 3-4_!1 1 bao cao giao KH ve HTCMT vung TNB   12-12-2011 3 2 2 2" xfId="30843"/>
    <cellStyle name="T_Book1_Bieu mau cong trinh khoi cong moi 3-4_!1 1 bao cao giao KH ve HTCMT vung TNB   12-12-2011 3 2 3" xfId="30844"/>
    <cellStyle name="T_Book1_Bieu mau cong trinh khoi cong moi 3-4_!1 1 bao cao giao KH ve HTCMT vung TNB   12-12-2011 3 3" xfId="30845"/>
    <cellStyle name="T_Book1_Bieu mau cong trinh khoi cong moi 3-4_!1 1 bao cao giao KH ve HTCMT vung TNB   12-12-2011 3 3 2" xfId="30846"/>
    <cellStyle name="T_Book1_Bieu mau cong trinh khoi cong moi 3-4_!1 1 bao cao giao KH ve HTCMT vung TNB   12-12-2011 3 4" xfId="30847"/>
    <cellStyle name="T_Book1_Bieu mau cong trinh khoi cong moi 3-4_!1 1 bao cao giao KH ve HTCMT vung TNB   12-12-2011 4" xfId="30848"/>
    <cellStyle name="T_Book1_Bieu mau cong trinh khoi cong moi 3-4_!1 1 bao cao giao KH ve HTCMT vung TNB   12-12-2011 4 2" xfId="30849"/>
    <cellStyle name="T_Book1_Bieu mau cong trinh khoi cong moi 3-4_!1 1 bao cao giao KH ve HTCMT vung TNB   12-12-2011 4 2 2" xfId="30850"/>
    <cellStyle name="T_Book1_Bieu mau cong trinh khoi cong moi 3-4_!1 1 bao cao giao KH ve HTCMT vung TNB   12-12-2011 4 2 2 2" xfId="30851"/>
    <cellStyle name="T_Book1_Bieu mau cong trinh khoi cong moi 3-4_!1 1 bao cao giao KH ve HTCMT vung TNB   12-12-2011 4 2 3" xfId="30852"/>
    <cellStyle name="T_Book1_Bieu mau cong trinh khoi cong moi 3-4_!1 1 bao cao giao KH ve HTCMT vung TNB   12-12-2011 4 3" xfId="30853"/>
    <cellStyle name="T_Book1_Bieu mau cong trinh khoi cong moi 3-4_!1 1 bao cao giao KH ve HTCMT vung TNB   12-12-2011 4 3 2" xfId="30854"/>
    <cellStyle name="T_Book1_Bieu mau cong trinh khoi cong moi 3-4_!1 1 bao cao giao KH ve HTCMT vung TNB   12-12-2011 4 4" xfId="30855"/>
    <cellStyle name="T_Book1_Bieu mau cong trinh khoi cong moi 3-4_!1 1 bao cao giao KH ve HTCMT vung TNB   12-12-2011 5" xfId="30856"/>
    <cellStyle name="T_Book1_Bieu mau cong trinh khoi cong moi 3-4_!1 1 bao cao giao KH ve HTCMT vung TNB   12-12-2011 5 2" xfId="30857"/>
    <cellStyle name="T_Book1_Bieu mau cong trinh khoi cong moi 3-4_!1 1 bao cao giao KH ve HTCMT vung TNB   12-12-2011 5 2 2" xfId="30858"/>
    <cellStyle name="T_Book1_Bieu mau cong trinh khoi cong moi 3-4_!1 1 bao cao giao KH ve HTCMT vung TNB   12-12-2011 5 3" xfId="30859"/>
    <cellStyle name="T_Book1_Bieu mau cong trinh khoi cong moi 3-4_!1 1 bao cao giao KH ve HTCMT vung TNB   12-12-2011 6" xfId="30860"/>
    <cellStyle name="T_Book1_Bieu mau cong trinh khoi cong moi 3-4_!1 1 bao cao giao KH ve HTCMT vung TNB   12-12-2011 6 2" xfId="30861"/>
    <cellStyle name="T_Book1_Bieu mau cong trinh khoi cong moi 3-4_!1 1 bao cao giao KH ve HTCMT vung TNB   12-12-2011 7" xfId="30862"/>
    <cellStyle name="T_Book1_Bieu mau cong trinh khoi cong moi 3-4_!1 1 bao cao giao KH ve HTCMT vung TNB   12-12-2011 8" xfId="30863"/>
    <cellStyle name="T_Book1_Bieu mau cong trinh khoi cong moi 3-4_KH TPCP vung TNB (03-1-2012)" xfId="5131"/>
    <cellStyle name="T_Book1_Bieu mau cong trinh khoi cong moi 3-4_KH TPCP vung TNB (03-1-2012) 2" xfId="5132"/>
    <cellStyle name="T_Book1_Bieu mau cong trinh khoi cong moi 3-4_KH TPCP vung TNB (03-1-2012) 2 2" xfId="30864"/>
    <cellStyle name="T_Book1_Bieu mau cong trinh khoi cong moi 3-4_KH TPCP vung TNB (03-1-2012) 2 2 2" xfId="30865"/>
    <cellStyle name="T_Book1_Bieu mau cong trinh khoi cong moi 3-4_KH TPCP vung TNB (03-1-2012) 2 2 2 2" xfId="30866"/>
    <cellStyle name="T_Book1_Bieu mau cong trinh khoi cong moi 3-4_KH TPCP vung TNB (03-1-2012) 2 2 2 2 2" xfId="30867"/>
    <cellStyle name="T_Book1_Bieu mau cong trinh khoi cong moi 3-4_KH TPCP vung TNB (03-1-2012) 2 2 2 3" xfId="30868"/>
    <cellStyle name="T_Book1_Bieu mau cong trinh khoi cong moi 3-4_KH TPCP vung TNB (03-1-2012) 2 2 3" xfId="30869"/>
    <cellStyle name="T_Book1_Bieu mau cong trinh khoi cong moi 3-4_KH TPCP vung TNB (03-1-2012) 2 2 3 2" xfId="30870"/>
    <cellStyle name="T_Book1_Bieu mau cong trinh khoi cong moi 3-4_KH TPCP vung TNB (03-1-2012) 2 2 4" xfId="30871"/>
    <cellStyle name="T_Book1_Bieu mau cong trinh khoi cong moi 3-4_KH TPCP vung TNB (03-1-2012) 2 3" xfId="30872"/>
    <cellStyle name="T_Book1_Bieu mau cong trinh khoi cong moi 3-4_KH TPCP vung TNB (03-1-2012) 2 3 2" xfId="30873"/>
    <cellStyle name="T_Book1_Bieu mau cong trinh khoi cong moi 3-4_KH TPCP vung TNB (03-1-2012) 2 3 2 2" xfId="30874"/>
    <cellStyle name="T_Book1_Bieu mau cong trinh khoi cong moi 3-4_KH TPCP vung TNB (03-1-2012) 2 3 2 2 2" xfId="30875"/>
    <cellStyle name="T_Book1_Bieu mau cong trinh khoi cong moi 3-4_KH TPCP vung TNB (03-1-2012) 2 3 2 3" xfId="30876"/>
    <cellStyle name="T_Book1_Bieu mau cong trinh khoi cong moi 3-4_KH TPCP vung TNB (03-1-2012) 2 3 3" xfId="30877"/>
    <cellStyle name="T_Book1_Bieu mau cong trinh khoi cong moi 3-4_KH TPCP vung TNB (03-1-2012) 2 3 3 2" xfId="30878"/>
    <cellStyle name="T_Book1_Bieu mau cong trinh khoi cong moi 3-4_KH TPCP vung TNB (03-1-2012) 2 3 4" xfId="30879"/>
    <cellStyle name="T_Book1_Bieu mau cong trinh khoi cong moi 3-4_KH TPCP vung TNB (03-1-2012) 2 4" xfId="30880"/>
    <cellStyle name="T_Book1_Bieu mau cong trinh khoi cong moi 3-4_KH TPCP vung TNB (03-1-2012) 2 4 2" xfId="30881"/>
    <cellStyle name="T_Book1_Bieu mau cong trinh khoi cong moi 3-4_KH TPCP vung TNB (03-1-2012) 2 4 2 2" xfId="30882"/>
    <cellStyle name="T_Book1_Bieu mau cong trinh khoi cong moi 3-4_KH TPCP vung TNB (03-1-2012) 2 4 3" xfId="30883"/>
    <cellStyle name="T_Book1_Bieu mau cong trinh khoi cong moi 3-4_KH TPCP vung TNB (03-1-2012) 2 5" xfId="30884"/>
    <cellStyle name="T_Book1_Bieu mau cong trinh khoi cong moi 3-4_KH TPCP vung TNB (03-1-2012) 2 5 2" xfId="30885"/>
    <cellStyle name="T_Book1_Bieu mau cong trinh khoi cong moi 3-4_KH TPCP vung TNB (03-1-2012) 2 6" xfId="30886"/>
    <cellStyle name="T_Book1_Bieu mau cong trinh khoi cong moi 3-4_KH TPCP vung TNB (03-1-2012) 2 7" xfId="30887"/>
    <cellStyle name="T_Book1_Bieu mau cong trinh khoi cong moi 3-4_KH TPCP vung TNB (03-1-2012) 3" xfId="30888"/>
    <cellStyle name="T_Book1_Bieu mau cong trinh khoi cong moi 3-4_KH TPCP vung TNB (03-1-2012) 3 2" xfId="30889"/>
    <cellStyle name="T_Book1_Bieu mau cong trinh khoi cong moi 3-4_KH TPCP vung TNB (03-1-2012) 3 2 2" xfId="30890"/>
    <cellStyle name="T_Book1_Bieu mau cong trinh khoi cong moi 3-4_KH TPCP vung TNB (03-1-2012) 3 2 2 2" xfId="30891"/>
    <cellStyle name="T_Book1_Bieu mau cong trinh khoi cong moi 3-4_KH TPCP vung TNB (03-1-2012) 3 2 3" xfId="30892"/>
    <cellStyle name="T_Book1_Bieu mau cong trinh khoi cong moi 3-4_KH TPCP vung TNB (03-1-2012) 3 3" xfId="30893"/>
    <cellStyle name="T_Book1_Bieu mau cong trinh khoi cong moi 3-4_KH TPCP vung TNB (03-1-2012) 3 3 2" xfId="30894"/>
    <cellStyle name="T_Book1_Bieu mau cong trinh khoi cong moi 3-4_KH TPCP vung TNB (03-1-2012) 3 4" xfId="30895"/>
    <cellStyle name="T_Book1_Bieu mau cong trinh khoi cong moi 3-4_KH TPCP vung TNB (03-1-2012) 4" xfId="30896"/>
    <cellStyle name="T_Book1_Bieu mau cong trinh khoi cong moi 3-4_KH TPCP vung TNB (03-1-2012) 4 2" xfId="30897"/>
    <cellStyle name="T_Book1_Bieu mau cong trinh khoi cong moi 3-4_KH TPCP vung TNB (03-1-2012) 4 2 2" xfId="30898"/>
    <cellStyle name="T_Book1_Bieu mau cong trinh khoi cong moi 3-4_KH TPCP vung TNB (03-1-2012) 4 2 2 2" xfId="30899"/>
    <cellStyle name="T_Book1_Bieu mau cong trinh khoi cong moi 3-4_KH TPCP vung TNB (03-1-2012) 4 2 3" xfId="30900"/>
    <cellStyle name="T_Book1_Bieu mau cong trinh khoi cong moi 3-4_KH TPCP vung TNB (03-1-2012) 4 3" xfId="30901"/>
    <cellStyle name="T_Book1_Bieu mau cong trinh khoi cong moi 3-4_KH TPCP vung TNB (03-1-2012) 4 3 2" xfId="30902"/>
    <cellStyle name="T_Book1_Bieu mau cong trinh khoi cong moi 3-4_KH TPCP vung TNB (03-1-2012) 4 4" xfId="30903"/>
    <cellStyle name="T_Book1_Bieu mau cong trinh khoi cong moi 3-4_KH TPCP vung TNB (03-1-2012) 5" xfId="30904"/>
    <cellStyle name="T_Book1_Bieu mau cong trinh khoi cong moi 3-4_KH TPCP vung TNB (03-1-2012) 5 2" xfId="30905"/>
    <cellStyle name="T_Book1_Bieu mau cong trinh khoi cong moi 3-4_KH TPCP vung TNB (03-1-2012) 5 2 2" xfId="30906"/>
    <cellStyle name="T_Book1_Bieu mau cong trinh khoi cong moi 3-4_KH TPCP vung TNB (03-1-2012) 5 3" xfId="30907"/>
    <cellStyle name="T_Book1_Bieu mau cong trinh khoi cong moi 3-4_KH TPCP vung TNB (03-1-2012) 6" xfId="30908"/>
    <cellStyle name="T_Book1_Bieu mau cong trinh khoi cong moi 3-4_KH TPCP vung TNB (03-1-2012) 6 2" xfId="30909"/>
    <cellStyle name="T_Book1_Bieu mau cong trinh khoi cong moi 3-4_KH TPCP vung TNB (03-1-2012) 7" xfId="30910"/>
    <cellStyle name="T_Book1_Bieu mau cong trinh khoi cong moi 3-4_KH TPCP vung TNB (03-1-2012) 8" xfId="30911"/>
    <cellStyle name="T_Book1_Bieu mau danh muc du an thuoc CTMTQG nam 2008" xfId="5133"/>
    <cellStyle name="T_Book1_Bieu mau danh muc du an thuoc CTMTQG nam 2008 2" xfId="5134"/>
    <cellStyle name="T_Book1_Bieu mau danh muc du an thuoc CTMTQG nam 2008 2 2" xfId="30912"/>
    <cellStyle name="T_Book1_Bieu mau danh muc du an thuoc CTMTQG nam 2008 2 2 2" xfId="30913"/>
    <cellStyle name="T_Book1_Bieu mau danh muc du an thuoc CTMTQG nam 2008 2 2 2 2" xfId="30914"/>
    <cellStyle name="T_Book1_Bieu mau danh muc du an thuoc CTMTQG nam 2008 2 2 2 2 2" xfId="30915"/>
    <cellStyle name="T_Book1_Bieu mau danh muc du an thuoc CTMTQG nam 2008 2 2 2 3" xfId="30916"/>
    <cellStyle name="T_Book1_Bieu mau danh muc du an thuoc CTMTQG nam 2008 2 2 3" xfId="30917"/>
    <cellStyle name="T_Book1_Bieu mau danh muc du an thuoc CTMTQG nam 2008 2 2 3 2" xfId="30918"/>
    <cellStyle name="T_Book1_Bieu mau danh muc du an thuoc CTMTQG nam 2008 2 2 4" xfId="30919"/>
    <cellStyle name="T_Book1_Bieu mau danh muc du an thuoc CTMTQG nam 2008 2 3" xfId="30920"/>
    <cellStyle name="T_Book1_Bieu mau danh muc du an thuoc CTMTQG nam 2008 2 3 2" xfId="30921"/>
    <cellStyle name="T_Book1_Bieu mau danh muc du an thuoc CTMTQG nam 2008 2 3 2 2" xfId="30922"/>
    <cellStyle name="T_Book1_Bieu mau danh muc du an thuoc CTMTQG nam 2008 2 3 2 2 2" xfId="30923"/>
    <cellStyle name="T_Book1_Bieu mau danh muc du an thuoc CTMTQG nam 2008 2 3 2 3" xfId="30924"/>
    <cellStyle name="T_Book1_Bieu mau danh muc du an thuoc CTMTQG nam 2008 2 3 3" xfId="30925"/>
    <cellStyle name="T_Book1_Bieu mau danh muc du an thuoc CTMTQG nam 2008 2 3 3 2" xfId="30926"/>
    <cellStyle name="T_Book1_Bieu mau danh muc du an thuoc CTMTQG nam 2008 2 3 4" xfId="30927"/>
    <cellStyle name="T_Book1_Bieu mau danh muc du an thuoc CTMTQG nam 2008 2 4" xfId="30928"/>
    <cellStyle name="T_Book1_Bieu mau danh muc du an thuoc CTMTQG nam 2008 2 4 2" xfId="30929"/>
    <cellStyle name="T_Book1_Bieu mau danh muc du an thuoc CTMTQG nam 2008 2 4 2 2" xfId="30930"/>
    <cellStyle name="T_Book1_Bieu mau danh muc du an thuoc CTMTQG nam 2008 2 4 3" xfId="30931"/>
    <cellStyle name="T_Book1_Bieu mau danh muc du an thuoc CTMTQG nam 2008 2 5" xfId="30932"/>
    <cellStyle name="T_Book1_Bieu mau danh muc du an thuoc CTMTQG nam 2008 2 5 2" xfId="30933"/>
    <cellStyle name="T_Book1_Bieu mau danh muc du an thuoc CTMTQG nam 2008 2 6" xfId="30934"/>
    <cellStyle name="T_Book1_Bieu mau danh muc du an thuoc CTMTQG nam 2008 2 7" xfId="30935"/>
    <cellStyle name="T_Book1_Bieu mau danh muc du an thuoc CTMTQG nam 2008 3" xfId="30936"/>
    <cellStyle name="T_Book1_Bieu mau danh muc du an thuoc CTMTQG nam 2008 3 2" xfId="30937"/>
    <cellStyle name="T_Book1_Bieu mau danh muc du an thuoc CTMTQG nam 2008 3 2 2" xfId="30938"/>
    <cellStyle name="T_Book1_Bieu mau danh muc du an thuoc CTMTQG nam 2008 3 2 2 2" xfId="30939"/>
    <cellStyle name="T_Book1_Bieu mau danh muc du an thuoc CTMTQG nam 2008 3 2 3" xfId="30940"/>
    <cellStyle name="T_Book1_Bieu mau danh muc du an thuoc CTMTQG nam 2008 3 3" xfId="30941"/>
    <cellStyle name="T_Book1_Bieu mau danh muc du an thuoc CTMTQG nam 2008 3 3 2" xfId="30942"/>
    <cellStyle name="T_Book1_Bieu mau danh muc du an thuoc CTMTQG nam 2008 3 4" xfId="30943"/>
    <cellStyle name="T_Book1_Bieu mau danh muc du an thuoc CTMTQG nam 2008 4" xfId="30944"/>
    <cellStyle name="T_Book1_Bieu mau danh muc du an thuoc CTMTQG nam 2008 4 2" xfId="30945"/>
    <cellStyle name="T_Book1_Bieu mau danh muc du an thuoc CTMTQG nam 2008 4 2 2" xfId="30946"/>
    <cellStyle name="T_Book1_Bieu mau danh muc du an thuoc CTMTQG nam 2008 4 2 2 2" xfId="30947"/>
    <cellStyle name="T_Book1_Bieu mau danh muc du an thuoc CTMTQG nam 2008 4 2 3" xfId="30948"/>
    <cellStyle name="T_Book1_Bieu mau danh muc du an thuoc CTMTQG nam 2008 4 3" xfId="30949"/>
    <cellStyle name="T_Book1_Bieu mau danh muc du an thuoc CTMTQG nam 2008 4 3 2" xfId="30950"/>
    <cellStyle name="T_Book1_Bieu mau danh muc du an thuoc CTMTQG nam 2008 4 4" xfId="30951"/>
    <cellStyle name="T_Book1_Bieu mau danh muc du an thuoc CTMTQG nam 2008 5" xfId="30952"/>
    <cellStyle name="T_Book1_Bieu mau danh muc du an thuoc CTMTQG nam 2008 5 2" xfId="30953"/>
    <cellStyle name="T_Book1_Bieu mau danh muc du an thuoc CTMTQG nam 2008 5 2 2" xfId="30954"/>
    <cellStyle name="T_Book1_Bieu mau danh muc du an thuoc CTMTQG nam 2008 5 3" xfId="30955"/>
    <cellStyle name="T_Book1_Bieu mau danh muc du an thuoc CTMTQG nam 2008 6" xfId="30956"/>
    <cellStyle name="T_Book1_Bieu mau danh muc du an thuoc CTMTQG nam 2008 6 2" xfId="30957"/>
    <cellStyle name="T_Book1_Bieu mau danh muc du an thuoc CTMTQG nam 2008 7" xfId="30958"/>
    <cellStyle name="T_Book1_Bieu mau danh muc du an thuoc CTMTQG nam 2008 8" xfId="30959"/>
    <cellStyle name="T_Book1_Bieu mau danh muc du an thuoc CTMTQG nam 2008_!1 1 bao cao giao KH ve HTCMT vung TNB   12-12-2011" xfId="5135"/>
    <cellStyle name="T_Book1_Bieu mau danh muc du an thuoc CTMTQG nam 2008_!1 1 bao cao giao KH ve HTCMT vung TNB   12-12-2011 2" xfId="5136"/>
    <cellStyle name="T_Book1_Bieu mau danh muc du an thuoc CTMTQG nam 2008_!1 1 bao cao giao KH ve HTCMT vung TNB   12-12-2011 2 2" xfId="30960"/>
    <cellStyle name="T_Book1_Bieu mau danh muc du an thuoc CTMTQG nam 2008_!1 1 bao cao giao KH ve HTCMT vung TNB   12-12-2011 2 2 2" xfId="30961"/>
    <cellStyle name="T_Book1_Bieu mau danh muc du an thuoc CTMTQG nam 2008_!1 1 bao cao giao KH ve HTCMT vung TNB   12-12-2011 2 2 2 2" xfId="30962"/>
    <cellStyle name="T_Book1_Bieu mau danh muc du an thuoc CTMTQG nam 2008_!1 1 bao cao giao KH ve HTCMT vung TNB   12-12-2011 2 2 2 2 2" xfId="30963"/>
    <cellStyle name="T_Book1_Bieu mau danh muc du an thuoc CTMTQG nam 2008_!1 1 bao cao giao KH ve HTCMT vung TNB   12-12-2011 2 2 2 3" xfId="30964"/>
    <cellStyle name="T_Book1_Bieu mau danh muc du an thuoc CTMTQG nam 2008_!1 1 bao cao giao KH ve HTCMT vung TNB   12-12-2011 2 2 3" xfId="30965"/>
    <cellStyle name="T_Book1_Bieu mau danh muc du an thuoc CTMTQG nam 2008_!1 1 bao cao giao KH ve HTCMT vung TNB   12-12-2011 2 2 3 2" xfId="30966"/>
    <cellStyle name="T_Book1_Bieu mau danh muc du an thuoc CTMTQG nam 2008_!1 1 bao cao giao KH ve HTCMT vung TNB   12-12-2011 2 2 4" xfId="30967"/>
    <cellStyle name="T_Book1_Bieu mau danh muc du an thuoc CTMTQG nam 2008_!1 1 bao cao giao KH ve HTCMT vung TNB   12-12-2011 2 3" xfId="30968"/>
    <cellStyle name="T_Book1_Bieu mau danh muc du an thuoc CTMTQG nam 2008_!1 1 bao cao giao KH ve HTCMT vung TNB   12-12-2011 2 3 2" xfId="30969"/>
    <cellStyle name="T_Book1_Bieu mau danh muc du an thuoc CTMTQG nam 2008_!1 1 bao cao giao KH ve HTCMT vung TNB   12-12-2011 2 3 2 2" xfId="30970"/>
    <cellStyle name="T_Book1_Bieu mau danh muc du an thuoc CTMTQG nam 2008_!1 1 bao cao giao KH ve HTCMT vung TNB   12-12-2011 2 3 2 2 2" xfId="30971"/>
    <cellStyle name="T_Book1_Bieu mau danh muc du an thuoc CTMTQG nam 2008_!1 1 bao cao giao KH ve HTCMT vung TNB   12-12-2011 2 3 2 3" xfId="30972"/>
    <cellStyle name="T_Book1_Bieu mau danh muc du an thuoc CTMTQG nam 2008_!1 1 bao cao giao KH ve HTCMT vung TNB   12-12-2011 2 3 3" xfId="30973"/>
    <cellStyle name="T_Book1_Bieu mau danh muc du an thuoc CTMTQG nam 2008_!1 1 bao cao giao KH ve HTCMT vung TNB   12-12-2011 2 3 3 2" xfId="30974"/>
    <cellStyle name="T_Book1_Bieu mau danh muc du an thuoc CTMTQG nam 2008_!1 1 bao cao giao KH ve HTCMT vung TNB   12-12-2011 2 3 4" xfId="30975"/>
    <cellStyle name="T_Book1_Bieu mau danh muc du an thuoc CTMTQG nam 2008_!1 1 bao cao giao KH ve HTCMT vung TNB   12-12-2011 2 4" xfId="30976"/>
    <cellStyle name="T_Book1_Bieu mau danh muc du an thuoc CTMTQG nam 2008_!1 1 bao cao giao KH ve HTCMT vung TNB   12-12-2011 2 4 2" xfId="30977"/>
    <cellStyle name="T_Book1_Bieu mau danh muc du an thuoc CTMTQG nam 2008_!1 1 bao cao giao KH ve HTCMT vung TNB   12-12-2011 2 4 2 2" xfId="30978"/>
    <cellStyle name="T_Book1_Bieu mau danh muc du an thuoc CTMTQG nam 2008_!1 1 bao cao giao KH ve HTCMT vung TNB   12-12-2011 2 4 3" xfId="30979"/>
    <cellStyle name="T_Book1_Bieu mau danh muc du an thuoc CTMTQG nam 2008_!1 1 bao cao giao KH ve HTCMT vung TNB   12-12-2011 2 5" xfId="30980"/>
    <cellStyle name="T_Book1_Bieu mau danh muc du an thuoc CTMTQG nam 2008_!1 1 bao cao giao KH ve HTCMT vung TNB   12-12-2011 2 5 2" xfId="30981"/>
    <cellStyle name="T_Book1_Bieu mau danh muc du an thuoc CTMTQG nam 2008_!1 1 bao cao giao KH ve HTCMT vung TNB   12-12-2011 2 6" xfId="30982"/>
    <cellStyle name="T_Book1_Bieu mau danh muc du an thuoc CTMTQG nam 2008_!1 1 bao cao giao KH ve HTCMT vung TNB   12-12-2011 2 7" xfId="30983"/>
    <cellStyle name="T_Book1_Bieu mau danh muc du an thuoc CTMTQG nam 2008_!1 1 bao cao giao KH ve HTCMT vung TNB   12-12-2011 3" xfId="30984"/>
    <cellStyle name="T_Book1_Bieu mau danh muc du an thuoc CTMTQG nam 2008_!1 1 bao cao giao KH ve HTCMT vung TNB   12-12-2011 3 2" xfId="30985"/>
    <cellStyle name="T_Book1_Bieu mau danh muc du an thuoc CTMTQG nam 2008_!1 1 bao cao giao KH ve HTCMT vung TNB   12-12-2011 3 2 2" xfId="30986"/>
    <cellStyle name="T_Book1_Bieu mau danh muc du an thuoc CTMTQG nam 2008_!1 1 bao cao giao KH ve HTCMT vung TNB   12-12-2011 3 2 2 2" xfId="30987"/>
    <cellStyle name="T_Book1_Bieu mau danh muc du an thuoc CTMTQG nam 2008_!1 1 bao cao giao KH ve HTCMT vung TNB   12-12-2011 3 2 3" xfId="30988"/>
    <cellStyle name="T_Book1_Bieu mau danh muc du an thuoc CTMTQG nam 2008_!1 1 bao cao giao KH ve HTCMT vung TNB   12-12-2011 3 3" xfId="30989"/>
    <cellStyle name="T_Book1_Bieu mau danh muc du an thuoc CTMTQG nam 2008_!1 1 bao cao giao KH ve HTCMT vung TNB   12-12-2011 3 3 2" xfId="30990"/>
    <cellStyle name="T_Book1_Bieu mau danh muc du an thuoc CTMTQG nam 2008_!1 1 bao cao giao KH ve HTCMT vung TNB   12-12-2011 3 4" xfId="30991"/>
    <cellStyle name="T_Book1_Bieu mau danh muc du an thuoc CTMTQG nam 2008_!1 1 bao cao giao KH ve HTCMT vung TNB   12-12-2011 4" xfId="30992"/>
    <cellStyle name="T_Book1_Bieu mau danh muc du an thuoc CTMTQG nam 2008_!1 1 bao cao giao KH ve HTCMT vung TNB   12-12-2011 4 2" xfId="30993"/>
    <cellStyle name="T_Book1_Bieu mau danh muc du an thuoc CTMTQG nam 2008_!1 1 bao cao giao KH ve HTCMT vung TNB   12-12-2011 4 2 2" xfId="30994"/>
    <cellStyle name="T_Book1_Bieu mau danh muc du an thuoc CTMTQG nam 2008_!1 1 bao cao giao KH ve HTCMT vung TNB   12-12-2011 4 2 2 2" xfId="30995"/>
    <cellStyle name="T_Book1_Bieu mau danh muc du an thuoc CTMTQG nam 2008_!1 1 bao cao giao KH ve HTCMT vung TNB   12-12-2011 4 2 3" xfId="30996"/>
    <cellStyle name="T_Book1_Bieu mau danh muc du an thuoc CTMTQG nam 2008_!1 1 bao cao giao KH ve HTCMT vung TNB   12-12-2011 4 3" xfId="30997"/>
    <cellStyle name="T_Book1_Bieu mau danh muc du an thuoc CTMTQG nam 2008_!1 1 bao cao giao KH ve HTCMT vung TNB   12-12-2011 4 3 2" xfId="30998"/>
    <cellStyle name="T_Book1_Bieu mau danh muc du an thuoc CTMTQG nam 2008_!1 1 bao cao giao KH ve HTCMT vung TNB   12-12-2011 4 4" xfId="30999"/>
    <cellStyle name="T_Book1_Bieu mau danh muc du an thuoc CTMTQG nam 2008_!1 1 bao cao giao KH ve HTCMT vung TNB   12-12-2011 5" xfId="31000"/>
    <cellStyle name="T_Book1_Bieu mau danh muc du an thuoc CTMTQG nam 2008_!1 1 bao cao giao KH ve HTCMT vung TNB   12-12-2011 5 2" xfId="31001"/>
    <cellStyle name="T_Book1_Bieu mau danh muc du an thuoc CTMTQG nam 2008_!1 1 bao cao giao KH ve HTCMT vung TNB   12-12-2011 5 2 2" xfId="31002"/>
    <cellStyle name="T_Book1_Bieu mau danh muc du an thuoc CTMTQG nam 2008_!1 1 bao cao giao KH ve HTCMT vung TNB   12-12-2011 5 3" xfId="31003"/>
    <cellStyle name="T_Book1_Bieu mau danh muc du an thuoc CTMTQG nam 2008_!1 1 bao cao giao KH ve HTCMT vung TNB   12-12-2011 6" xfId="31004"/>
    <cellStyle name="T_Book1_Bieu mau danh muc du an thuoc CTMTQG nam 2008_!1 1 bao cao giao KH ve HTCMT vung TNB   12-12-2011 6 2" xfId="31005"/>
    <cellStyle name="T_Book1_Bieu mau danh muc du an thuoc CTMTQG nam 2008_!1 1 bao cao giao KH ve HTCMT vung TNB   12-12-2011 7" xfId="31006"/>
    <cellStyle name="T_Book1_Bieu mau danh muc du an thuoc CTMTQG nam 2008_!1 1 bao cao giao KH ve HTCMT vung TNB   12-12-2011 8" xfId="31007"/>
    <cellStyle name="T_Book1_Bieu mau danh muc du an thuoc CTMTQG nam 2008_KH TPCP vung TNB (03-1-2012)" xfId="5137"/>
    <cellStyle name="T_Book1_Bieu mau danh muc du an thuoc CTMTQG nam 2008_KH TPCP vung TNB (03-1-2012) 2" xfId="5138"/>
    <cellStyle name="T_Book1_Bieu mau danh muc du an thuoc CTMTQG nam 2008_KH TPCP vung TNB (03-1-2012) 2 2" xfId="31008"/>
    <cellStyle name="T_Book1_Bieu mau danh muc du an thuoc CTMTQG nam 2008_KH TPCP vung TNB (03-1-2012) 2 2 2" xfId="31009"/>
    <cellStyle name="T_Book1_Bieu mau danh muc du an thuoc CTMTQG nam 2008_KH TPCP vung TNB (03-1-2012) 2 2 2 2" xfId="31010"/>
    <cellStyle name="T_Book1_Bieu mau danh muc du an thuoc CTMTQG nam 2008_KH TPCP vung TNB (03-1-2012) 2 2 2 2 2" xfId="31011"/>
    <cellStyle name="T_Book1_Bieu mau danh muc du an thuoc CTMTQG nam 2008_KH TPCP vung TNB (03-1-2012) 2 2 2 3" xfId="31012"/>
    <cellStyle name="T_Book1_Bieu mau danh muc du an thuoc CTMTQG nam 2008_KH TPCP vung TNB (03-1-2012) 2 2 3" xfId="31013"/>
    <cellStyle name="T_Book1_Bieu mau danh muc du an thuoc CTMTQG nam 2008_KH TPCP vung TNB (03-1-2012) 2 2 3 2" xfId="31014"/>
    <cellStyle name="T_Book1_Bieu mau danh muc du an thuoc CTMTQG nam 2008_KH TPCP vung TNB (03-1-2012) 2 2 4" xfId="31015"/>
    <cellStyle name="T_Book1_Bieu mau danh muc du an thuoc CTMTQG nam 2008_KH TPCP vung TNB (03-1-2012) 2 3" xfId="31016"/>
    <cellStyle name="T_Book1_Bieu mau danh muc du an thuoc CTMTQG nam 2008_KH TPCP vung TNB (03-1-2012) 2 3 2" xfId="31017"/>
    <cellStyle name="T_Book1_Bieu mau danh muc du an thuoc CTMTQG nam 2008_KH TPCP vung TNB (03-1-2012) 2 3 2 2" xfId="31018"/>
    <cellStyle name="T_Book1_Bieu mau danh muc du an thuoc CTMTQG nam 2008_KH TPCP vung TNB (03-1-2012) 2 3 2 2 2" xfId="31019"/>
    <cellStyle name="T_Book1_Bieu mau danh muc du an thuoc CTMTQG nam 2008_KH TPCP vung TNB (03-1-2012) 2 3 2 3" xfId="31020"/>
    <cellStyle name="T_Book1_Bieu mau danh muc du an thuoc CTMTQG nam 2008_KH TPCP vung TNB (03-1-2012) 2 3 3" xfId="31021"/>
    <cellStyle name="T_Book1_Bieu mau danh muc du an thuoc CTMTQG nam 2008_KH TPCP vung TNB (03-1-2012) 2 3 3 2" xfId="31022"/>
    <cellStyle name="T_Book1_Bieu mau danh muc du an thuoc CTMTQG nam 2008_KH TPCP vung TNB (03-1-2012) 2 3 4" xfId="31023"/>
    <cellStyle name="T_Book1_Bieu mau danh muc du an thuoc CTMTQG nam 2008_KH TPCP vung TNB (03-1-2012) 2 4" xfId="31024"/>
    <cellStyle name="T_Book1_Bieu mau danh muc du an thuoc CTMTQG nam 2008_KH TPCP vung TNB (03-1-2012) 2 4 2" xfId="31025"/>
    <cellStyle name="T_Book1_Bieu mau danh muc du an thuoc CTMTQG nam 2008_KH TPCP vung TNB (03-1-2012) 2 4 2 2" xfId="31026"/>
    <cellStyle name="T_Book1_Bieu mau danh muc du an thuoc CTMTQG nam 2008_KH TPCP vung TNB (03-1-2012) 2 4 3" xfId="31027"/>
    <cellStyle name="T_Book1_Bieu mau danh muc du an thuoc CTMTQG nam 2008_KH TPCP vung TNB (03-1-2012) 2 5" xfId="31028"/>
    <cellStyle name="T_Book1_Bieu mau danh muc du an thuoc CTMTQG nam 2008_KH TPCP vung TNB (03-1-2012) 2 5 2" xfId="31029"/>
    <cellStyle name="T_Book1_Bieu mau danh muc du an thuoc CTMTQG nam 2008_KH TPCP vung TNB (03-1-2012) 2 6" xfId="31030"/>
    <cellStyle name="T_Book1_Bieu mau danh muc du an thuoc CTMTQG nam 2008_KH TPCP vung TNB (03-1-2012) 2 7" xfId="31031"/>
    <cellStyle name="T_Book1_Bieu mau danh muc du an thuoc CTMTQG nam 2008_KH TPCP vung TNB (03-1-2012) 3" xfId="31032"/>
    <cellStyle name="T_Book1_Bieu mau danh muc du an thuoc CTMTQG nam 2008_KH TPCP vung TNB (03-1-2012) 3 2" xfId="31033"/>
    <cellStyle name="T_Book1_Bieu mau danh muc du an thuoc CTMTQG nam 2008_KH TPCP vung TNB (03-1-2012) 3 2 2" xfId="31034"/>
    <cellStyle name="T_Book1_Bieu mau danh muc du an thuoc CTMTQG nam 2008_KH TPCP vung TNB (03-1-2012) 3 2 2 2" xfId="31035"/>
    <cellStyle name="T_Book1_Bieu mau danh muc du an thuoc CTMTQG nam 2008_KH TPCP vung TNB (03-1-2012) 3 2 3" xfId="31036"/>
    <cellStyle name="T_Book1_Bieu mau danh muc du an thuoc CTMTQG nam 2008_KH TPCP vung TNB (03-1-2012) 3 3" xfId="31037"/>
    <cellStyle name="T_Book1_Bieu mau danh muc du an thuoc CTMTQG nam 2008_KH TPCP vung TNB (03-1-2012) 3 3 2" xfId="31038"/>
    <cellStyle name="T_Book1_Bieu mau danh muc du an thuoc CTMTQG nam 2008_KH TPCP vung TNB (03-1-2012) 3 4" xfId="31039"/>
    <cellStyle name="T_Book1_Bieu mau danh muc du an thuoc CTMTQG nam 2008_KH TPCP vung TNB (03-1-2012) 4" xfId="31040"/>
    <cellStyle name="T_Book1_Bieu mau danh muc du an thuoc CTMTQG nam 2008_KH TPCP vung TNB (03-1-2012) 4 2" xfId="31041"/>
    <cellStyle name="T_Book1_Bieu mau danh muc du an thuoc CTMTQG nam 2008_KH TPCP vung TNB (03-1-2012) 4 2 2" xfId="31042"/>
    <cellStyle name="T_Book1_Bieu mau danh muc du an thuoc CTMTQG nam 2008_KH TPCP vung TNB (03-1-2012) 4 2 2 2" xfId="31043"/>
    <cellStyle name="T_Book1_Bieu mau danh muc du an thuoc CTMTQG nam 2008_KH TPCP vung TNB (03-1-2012) 4 2 3" xfId="31044"/>
    <cellStyle name="T_Book1_Bieu mau danh muc du an thuoc CTMTQG nam 2008_KH TPCP vung TNB (03-1-2012) 4 3" xfId="31045"/>
    <cellStyle name="T_Book1_Bieu mau danh muc du an thuoc CTMTQG nam 2008_KH TPCP vung TNB (03-1-2012) 4 3 2" xfId="31046"/>
    <cellStyle name="T_Book1_Bieu mau danh muc du an thuoc CTMTQG nam 2008_KH TPCP vung TNB (03-1-2012) 4 4" xfId="31047"/>
    <cellStyle name="T_Book1_Bieu mau danh muc du an thuoc CTMTQG nam 2008_KH TPCP vung TNB (03-1-2012) 5" xfId="31048"/>
    <cellStyle name="T_Book1_Bieu mau danh muc du an thuoc CTMTQG nam 2008_KH TPCP vung TNB (03-1-2012) 5 2" xfId="31049"/>
    <cellStyle name="T_Book1_Bieu mau danh muc du an thuoc CTMTQG nam 2008_KH TPCP vung TNB (03-1-2012) 5 2 2" xfId="31050"/>
    <cellStyle name="T_Book1_Bieu mau danh muc du an thuoc CTMTQG nam 2008_KH TPCP vung TNB (03-1-2012) 5 3" xfId="31051"/>
    <cellStyle name="T_Book1_Bieu mau danh muc du an thuoc CTMTQG nam 2008_KH TPCP vung TNB (03-1-2012) 6" xfId="31052"/>
    <cellStyle name="T_Book1_Bieu mau danh muc du an thuoc CTMTQG nam 2008_KH TPCP vung TNB (03-1-2012) 6 2" xfId="31053"/>
    <cellStyle name="T_Book1_Bieu mau danh muc du an thuoc CTMTQG nam 2008_KH TPCP vung TNB (03-1-2012) 7" xfId="31054"/>
    <cellStyle name="T_Book1_Bieu mau danh muc du an thuoc CTMTQG nam 2008_KH TPCP vung TNB (03-1-2012) 8" xfId="31055"/>
    <cellStyle name="T_Book1_Bieu tong hop nhu cau ung 2011 da chon loc -Mien nui" xfId="5139"/>
    <cellStyle name="T_Book1_Bieu tong hop nhu cau ung 2011 da chon loc -Mien nui 2" xfId="5140"/>
    <cellStyle name="T_Book1_Bieu tong hop nhu cau ung 2011 da chon loc -Mien nui 2 2" xfId="31056"/>
    <cellStyle name="T_Book1_Bieu tong hop nhu cau ung 2011 da chon loc -Mien nui 2 2 2" xfId="31057"/>
    <cellStyle name="T_Book1_Bieu tong hop nhu cau ung 2011 da chon loc -Mien nui 2 2 2 2" xfId="31058"/>
    <cellStyle name="T_Book1_Bieu tong hop nhu cau ung 2011 da chon loc -Mien nui 2 2 2 2 2" xfId="31059"/>
    <cellStyle name="T_Book1_Bieu tong hop nhu cau ung 2011 da chon loc -Mien nui 2 2 2 3" xfId="31060"/>
    <cellStyle name="T_Book1_Bieu tong hop nhu cau ung 2011 da chon loc -Mien nui 2 2 3" xfId="31061"/>
    <cellStyle name="T_Book1_Bieu tong hop nhu cau ung 2011 da chon loc -Mien nui 2 2 3 2" xfId="31062"/>
    <cellStyle name="T_Book1_Bieu tong hop nhu cau ung 2011 da chon loc -Mien nui 2 2 4" xfId="31063"/>
    <cellStyle name="T_Book1_Bieu tong hop nhu cau ung 2011 da chon loc -Mien nui 2 3" xfId="31064"/>
    <cellStyle name="T_Book1_Bieu tong hop nhu cau ung 2011 da chon loc -Mien nui 2 3 2" xfId="31065"/>
    <cellStyle name="T_Book1_Bieu tong hop nhu cau ung 2011 da chon loc -Mien nui 2 3 2 2" xfId="31066"/>
    <cellStyle name="T_Book1_Bieu tong hop nhu cau ung 2011 da chon loc -Mien nui 2 3 2 2 2" xfId="31067"/>
    <cellStyle name="T_Book1_Bieu tong hop nhu cau ung 2011 da chon loc -Mien nui 2 3 2 3" xfId="31068"/>
    <cellStyle name="T_Book1_Bieu tong hop nhu cau ung 2011 da chon loc -Mien nui 2 3 3" xfId="31069"/>
    <cellStyle name="T_Book1_Bieu tong hop nhu cau ung 2011 da chon loc -Mien nui 2 3 3 2" xfId="31070"/>
    <cellStyle name="T_Book1_Bieu tong hop nhu cau ung 2011 da chon loc -Mien nui 2 3 4" xfId="31071"/>
    <cellStyle name="T_Book1_Bieu tong hop nhu cau ung 2011 da chon loc -Mien nui 2 4" xfId="31072"/>
    <cellStyle name="T_Book1_Bieu tong hop nhu cau ung 2011 da chon loc -Mien nui 2 4 2" xfId="31073"/>
    <cellStyle name="T_Book1_Bieu tong hop nhu cau ung 2011 da chon loc -Mien nui 2 4 2 2" xfId="31074"/>
    <cellStyle name="T_Book1_Bieu tong hop nhu cau ung 2011 da chon loc -Mien nui 2 4 3" xfId="31075"/>
    <cellStyle name="T_Book1_Bieu tong hop nhu cau ung 2011 da chon loc -Mien nui 2 5" xfId="31076"/>
    <cellStyle name="T_Book1_Bieu tong hop nhu cau ung 2011 da chon loc -Mien nui 2 5 2" xfId="31077"/>
    <cellStyle name="T_Book1_Bieu tong hop nhu cau ung 2011 da chon loc -Mien nui 2 6" xfId="31078"/>
    <cellStyle name="T_Book1_Bieu tong hop nhu cau ung 2011 da chon loc -Mien nui 2 7" xfId="31079"/>
    <cellStyle name="T_Book1_Bieu tong hop nhu cau ung 2011 da chon loc -Mien nui 3" xfId="31080"/>
    <cellStyle name="T_Book1_Bieu tong hop nhu cau ung 2011 da chon loc -Mien nui 3 2" xfId="31081"/>
    <cellStyle name="T_Book1_Bieu tong hop nhu cau ung 2011 da chon loc -Mien nui 3 2 2" xfId="31082"/>
    <cellStyle name="T_Book1_Bieu tong hop nhu cau ung 2011 da chon loc -Mien nui 3 2 2 2" xfId="31083"/>
    <cellStyle name="T_Book1_Bieu tong hop nhu cau ung 2011 da chon loc -Mien nui 3 2 3" xfId="31084"/>
    <cellStyle name="T_Book1_Bieu tong hop nhu cau ung 2011 da chon loc -Mien nui 3 3" xfId="31085"/>
    <cellStyle name="T_Book1_Bieu tong hop nhu cau ung 2011 da chon loc -Mien nui 3 3 2" xfId="31086"/>
    <cellStyle name="T_Book1_Bieu tong hop nhu cau ung 2011 da chon loc -Mien nui 3 4" xfId="31087"/>
    <cellStyle name="T_Book1_Bieu tong hop nhu cau ung 2011 da chon loc -Mien nui 4" xfId="31088"/>
    <cellStyle name="T_Book1_Bieu tong hop nhu cau ung 2011 da chon loc -Mien nui 4 2" xfId="31089"/>
    <cellStyle name="T_Book1_Bieu tong hop nhu cau ung 2011 da chon loc -Mien nui 4 2 2" xfId="31090"/>
    <cellStyle name="T_Book1_Bieu tong hop nhu cau ung 2011 da chon loc -Mien nui 4 2 2 2" xfId="31091"/>
    <cellStyle name="T_Book1_Bieu tong hop nhu cau ung 2011 da chon loc -Mien nui 4 2 3" xfId="31092"/>
    <cellStyle name="T_Book1_Bieu tong hop nhu cau ung 2011 da chon loc -Mien nui 4 3" xfId="31093"/>
    <cellStyle name="T_Book1_Bieu tong hop nhu cau ung 2011 da chon loc -Mien nui 4 3 2" xfId="31094"/>
    <cellStyle name="T_Book1_Bieu tong hop nhu cau ung 2011 da chon loc -Mien nui 4 4" xfId="31095"/>
    <cellStyle name="T_Book1_Bieu tong hop nhu cau ung 2011 da chon loc -Mien nui 5" xfId="31096"/>
    <cellStyle name="T_Book1_Bieu tong hop nhu cau ung 2011 da chon loc -Mien nui 5 2" xfId="31097"/>
    <cellStyle name="T_Book1_Bieu tong hop nhu cau ung 2011 da chon loc -Mien nui 5 2 2" xfId="31098"/>
    <cellStyle name="T_Book1_Bieu tong hop nhu cau ung 2011 da chon loc -Mien nui 5 3" xfId="31099"/>
    <cellStyle name="T_Book1_Bieu tong hop nhu cau ung 2011 da chon loc -Mien nui 6" xfId="31100"/>
    <cellStyle name="T_Book1_Bieu tong hop nhu cau ung 2011 da chon loc -Mien nui 6 2" xfId="31101"/>
    <cellStyle name="T_Book1_Bieu tong hop nhu cau ung 2011 da chon loc -Mien nui 7" xfId="31102"/>
    <cellStyle name="T_Book1_Bieu tong hop nhu cau ung 2011 da chon loc -Mien nui 8" xfId="31103"/>
    <cellStyle name="T_Book1_Bieu tong hop nhu cau ung 2011 da chon loc -Mien nui_!1 1 bao cao giao KH ve HTCMT vung TNB   12-12-2011" xfId="5141"/>
    <cellStyle name="T_Book1_Bieu tong hop nhu cau ung 2011 da chon loc -Mien nui_!1 1 bao cao giao KH ve HTCMT vung TNB   12-12-2011 2" xfId="5142"/>
    <cellStyle name="T_Book1_Bieu tong hop nhu cau ung 2011 da chon loc -Mien nui_!1 1 bao cao giao KH ve HTCMT vung TNB   12-12-2011 2 2" xfId="31104"/>
    <cellStyle name="T_Book1_Bieu tong hop nhu cau ung 2011 da chon loc -Mien nui_!1 1 bao cao giao KH ve HTCMT vung TNB   12-12-2011 2 2 2" xfId="31105"/>
    <cellStyle name="T_Book1_Bieu tong hop nhu cau ung 2011 da chon loc -Mien nui_!1 1 bao cao giao KH ve HTCMT vung TNB   12-12-2011 2 2 2 2" xfId="31106"/>
    <cellStyle name="T_Book1_Bieu tong hop nhu cau ung 2011 da chon loc -Mien nui_!1 1 bao cao giao KH ve HTCMT vung TNB   12-12-2011 2 2 2 2 2" xfId="31107"/>
    <cellStyle name="T_Book1_Bieu tong hop nhu cau ung 2011 da chon loc -Mien nui_!1 1 bao cao giao KH ve HTCMT vung TNB   12-12-2011 2 2 2 3" xfId="31108"/>
    <cellStyle name="T_Book1_Bieu tong hop nhu cau ung 2011 da chon loc -Mien nui_!1 1 bao cao giao KH ve HTCMT vung TNB   12-12-2011 2 2 3" xfId="31109"/>
    <cellStyle name="T_Book1_Bieu tong hop nhu cau ung 2011 da chon loc -Mien nui_!1 1 bao cao giao KH ve HTCMT vung TNB   12-12-2011 2 2 3 2" xfId="31110"/>
    <cellStyle name="T_Book1_Bieu tong hop nhu cau ung 2011 da chon loc -Mien nui_!1 1 bao cao giao KH ve HTCMT vung TNB   12-12-2011 2 2 4" xfId="31111"/>
    <cellStyle name="T_Book1_Bieu tong hop nhu cau ung 2011 da chon loc -Mien nui_!1 1 bao cao giao KH ve HTCMT vung TNB   12-12-2011 2 3" xfId="31112"/>
    <cellStyle name="T_Book1_Bieu tong hop nhu cau ung 2011 da chon loc -Mien nui_!1 1 bao cao giao KH ve HTCMT vung TNB   12-12-2011 2 3 2" xfId="31113"/>
    <cellStyle name="T_Book1_Bieu tong hop nhu cau ung 2011 da chon loc -Mien nui_!1 1 bao cao giao KH ve HTCMT vung TNB   12-12-2011 2 3 2 2" xfId="31114"/>
    <cellStyle name="T_Book1_Bieu tong hop nhu cau ung 2011 da chon loc -Mien nui_!1 1 bao cao giao KH ve HTCMT vung TNB   12-12-2011 2 3 2 2 2" xfId="31115"/>
    <cellStyle name="T_Book1_Bieu tong hop nhu cau ung 2011 da chon loc -Mien nui_!1 1 bao cao giao KH ve HTCMT vung TNB   12-12-2011 2 3 2 3" xfId="31116"/>
    <cellStyle name="T_Book1_Bieu tong hop nhu cau ung 2011 da chon loc -Mien nui_!1 1 bao cao giao KH ve HTCMT vung TNB   12-12-2011 2 3 3" xfId="31117"/>
    <cellStyle name="T_Book1_Bieu tong hop nhu cau ung 2011 da chon loc -Mien nui_!1 1 bao cao giao KH ve HTCMT vung TNB   12-12-2011 2 3 3 2" xfId="31118"/>
    <cellStyle name="T_Book1_Bieu tong hop nhu cau ung 2011 da chon loc -Mien nui_!1 1 bao cao giao KH ve HTCMT vung TNB   12-12-2011 2 3 4" xfId="31119"/>
    <cellStyle name="T_Book1_Bieu tong hop nhu cau ung 2011 da chon loc -Mien nui_!1 1 bao cao giao KH ve HTCMT vung TNB   12-12-2011 2 4" xfId="31120"/>
    <cellStyle name="T_Book1_Bieu tong hop nhu cau ung 2011 da chon loc -Mien nui_!1 1 bao cao giao KH ve HTCMT vung TNB   12-12-2011 2 4 2" xfId="31121"/>
    <cellStyle name="T_Book1_Bieu tong hop nhu cau ung 2011 da chon loc -Mien nui_!1 1 bao cao giao KH ve HTCMT vung TNB   12-12-2011 2 4 2 2" xfId="31122"/>
    <cellStyle name="T_Book1_Bieu tong hop nhu cau ung 2011 da chon loc -Mien nui_!1 1 bao cao giao KH ve HTCMT vung TNB   12-12-2011 2 4 3" xfId="31123"/>
    <cellStyle name="T_Book1_Bieu tong hop nhu cau ung 2011 da chon loc -Mien nui_!1 1 bao cao giao KH ve HTCMT vung TNB   12-12-2011 2 5" xfId="31124"/>
    <cellStyle name="T_Book1_Bieu tong hop nhu cau ung 2011 da chon loc -Mien nui_!1 1 bao cao giao KH ve HTCMT vung TNB   12-12-2011 2 5 2" xfId="31125"/>
    <cellStyle name="T_Book1_Bieu tong hop nhu cau ung 2011 da chon loc -Mien nui_!1 1 bao cao giao KH ve HTCMT vung TNB   12-12-2011 2 6" xfId="31126"/>
    <cellStyle name="T_Book1_Bieu tong hop nhu cau ung 2011 da chon loc -Mien nui_!1 1 bao cao giao KH ve HTCMT vung TNB   12-12-2011 2 7" xfId="31127"/>
    <cellStyle name="T_Book1_Bieu tong hop nhu cau ung 2011 da chon loc -Mien nui_!1 1 bao cao giao KH ve HTCMT vung TNB   12-12-2011 3" xfId="31128"/>
    <cellStyle name="T_Book1_Bieu tong hop nhu cau ung 2011 da chon loc -Mien nui_!1 1 bao cao giao KH ve HTCMT vung TNB   12-12-2011 3 2" xfId="31129"/>
    <cellStyle name="T_Book1_Bieu tong hop nhu cau ung 2011 da chon loc -Mien nui_!1 1 bao cao giao KH ve HTCMT vung TNB   12-12-2011 3 2 2" xfId="31130"/>
    <cellStyle name="T_Book1_Bieu tong hop nhu cau ung 2011 da chon loc -Mien nui_!1 1 bao cao giao KH ve HTCMT vung TNB   12-12-2011 3 2 2 2" xfId="31131"/>
    <cellStyle name="T_Book1_Bieu tong hop nhu cau ung 2011 da chon loc -Mien nui_!1 1 bao cao giao KH ve HTCMT vung TNB   12-12-2011 3 2 3" xfId="31132"/>
    <cellStyle name="T_Book1_Bieu tong hop nhu cau ung 2011 da chon loc -Mien nui_!1 1 bao cao giao KH ve HTCMT vung TNB   12-12-2011 3 3" xfId="31133"/>
    <cellStyle name="T_Book1_Bieu tong hop nhu cau ung 2011 da chon loc -Mien nui_!1 1 bao cao giao KH ve HTCMT vung TNB   12-12-2011 3 3 2" xfId="31134"/>
    <cellStyle name="T_Book1_Bieu tong hop nhu cau ung 2011 da chon loc -Mien nui_!1 1 bao cao giao KH ve HTCMT vung TNB   12-12-2011 3 4" xfId="31135"/>
    <cellStyle name="T_Book1_Bieu tong hop nhu cau ung 2011 da chon loc -Mien nui_!1 1 bao cao giao KH ve HTCMT vung TNB   12-12-2011 4" xfId="31136"/>
    <cellStyle name="T_Book1_Bieu tong hop nhu cau ung 2011 da chon loc -Mien nui_!1 1 bao cao giao KH ve HTCMT vung TNB   12-12-2011 4 2" xfId="31137"/>
    <cellStyle name="T_Book1_Bieu tong hop nhu cau ung 2011 da chon loc -Mien nui_!1 1 bao cao giao KH ve HTCMT vung TNB   12-12-2011 4 2 2" xfId="31138"/>
    <cellStyle name="T_Book1_Bieu tong hop nhu cau ung 2011 da chon loc -Mien nui_!1 1 bao cao giao KH ve HTCMT vung TNB   12-12-2011 4 2 2 2" xfId="31139"/>
    <cellStyle name="T_Book1_Bieu tong hop nhu cau ung 2011 da chon loc -Mien nui_!1 1 bao cao giao KH ve HTCMT vung TNB   12-12-2011 4 2 3" xfId="31140"/>
    <cellStyle name="T_Book1_Bieu tong hop nhu cau ung 2011 da chon loc -Mien nui_!1 1 bao cao giao KH ve HTCMT vung TNB   12-12-2011 4 3" xfId="31141"/>
    <cellStyle name="T_Book1_Bieu tong hop nhu cau ung 2011 da chon loc -Mien nui_!1 1 bao cao giao KH ve HTCMT vung TNB   12-12-2011 4 3 2" xfId="31142"/>
    <cellStyle name="T_Book1_Bieu tong hop nhu cau ung 2011 da chon loc -Mien nui_!1 1 bao cao giao KH ve HTCMT vung TNB   12-12-2011 4 4" xfId="31143"/>
    <cellStyle name="T_Book1_Bieu tong hop nhu cau ung 2011 da chon loc -Mien nui_!1 1 bao cao giao KH ve HTCMT vung TNB   12-12-2011 5" xfId="31144"/>
    <cellStyle name="T_Book1_Bieu tong hop nhu cau ung 2011 da chon loc -Mien nui_!1 1 bao cao giao KH ve HTCMT vung TNB   12-12-2011 5 2" xfId="31145"/>
    <cellStyle name="T_Book1_Bieu tong hop nhu cau ung 2011 da chon loc -Mien nui_!1 1 bao cao giao KH ve HTCMT vung TNB   12-12-2011 5 2 2" xfId="31146"/>
    <cellStyle name="T_Book1_Bieu tong hop nhu cau ung 2011 da chon loc -Mien nui_!1 1 bao cao giao KH ve HTCMT vung TNB   12-12-2011 5 3" xfId="31147"/>
    <cellStyle name="T_Book1_Bieu tong hop nhu cau ung 2011 da chon loc -Mien nui_!1 1 bao cao giao KH ve HTCMT vung TNB   12-12-2011 6" xfId="31148"/>
    <cellStyle name="T_Book1_Bieu tong hop nhu cau ung 2011 da chon loc -Mien nui_!1 1 bao cao giao KH ve HTCMT vung TNB   12-12-2011 6 2" xfId="31149"/>
    <cellStyle name="T_Book1_Bieu tong hop nhu cau ung 2011 da chon loc -Mien nui_!1 1 bao cao giao KH ve HTCMT vung TNB   12-12-2011 7" xfId="31150"/>
    <cellStyle name="T_Book1_Bieu tong hop nhu cau ung 2011 da chon loc -Mien nui_!1 1 bao cao giao KH ve HTCMT vung TNB   12-12-2011 8" xfId="31151"/>
    <cellStyle name="T_Book1_Bieu tong hop nhu cau ung 2011 da chon loc -Mien nui_KH TPCP vung TNB (03-1-2012)" xfId="5143"/>
    <cellStyle name="T_Book1_Bieu tong hop nhu cau ung 2011 da chon loc -Mien nui_KH TPCP vung TNB (03-1-2012) 2" xfId="5144"/>
    <cellStyle name="T_Book1_Bieu tong hop nhu cau ung 2011 da chon loc -Mien nui_KH TPCP vung TNB (03-1-2012) 2 2" xfId="31152"/>
    <cellStyle name="T_Book1_Bieu tong hop nhu cau ung 2011 da chon loc -Mien nui_KH TPCP vung TNB (03-1-2012) 2 2 2" xfId="31153"/>
    <cellStyle name="T_Book1_Bieu tong hop nhu cau ung 2011 da chon loc -Mien nui_KH TPCP vung TNB (03-1-2012) 2 2 2 2" xfId="31154"/>
    <cellStyle name="T_Book1_Bieu tong hop nhu cau ung 2011 da chon loc -Mien nui_KH TPCP vung TNB (03-1-2012) 2 2 2 2 2" xfId="31155"/>
    <cellStyle name="T_Book1_Bieu tong hop nhu cau ung 2011 da chon loc -Mien nui_KH TPCP vung TNB (03-1-2012) 2 2 2 3" xfId="31156"/>
    <cellStyle name="T_Book1_Bieu tong hop nhu cau ung 2011 da chon loc -Mien nui_KH TPCP vung TNB (03-1-2012) 2 2 3" xfId="31157"/>
    <cellStyle name="T_Book1_Bieu tong hop nhu cau ung 2011 da chon loc -Mien nui_KH TPCP vung TNB (03-1-2012) 2 2 3 2" xfId="31158"/>
    <cellStyle name="T_Book1_Bieu tong hop nhu cau ung 2011 da chon loc -Mien nui_KH TPCP vung TNB (03-1-2012) 2 2 4" xfId="31159"/>
    <cellStyle name="T_Book1_Bieu tong hop nhu cau ung 2011 da chon loc -Mien nui_KH TPCP vung TNB (03-1-2012) 2 3" xfId="31160"/>
    <cellStyle name="T_Book1_Bieu tong hop nhu cau ung 2011 da chon loc -Mien nui_KH TPCP vung TNB (03-1-2012) 2 3 2" xfId="31161"/>
    <cellStyle name="T_Book1_Bieu tong hop nhu cau ung 2011 da chon loc -Mien nui_KH TPCP vung TNB (03-1-2012) 2 3 2 2" xfId="31162"/>
    <cellStyle name="T_Book1_Bieu tong hop nhu cau ung 2011 da chon loc -Mien nui_KH TPCP vung TNB (03-1-2012) 2 3 2 2 2" xfId="31163"/>
    <cellStyle name="T_Book1_Bieu tong hop nhu cau ung 2011 da chon loc -Mien nui_KH TPCP vung TNB (03-1-2012) 2 3 2 3" xfId="31164"/>
    <cellStyle name="T_Book1_Bieu tong hop nhu cau ung 2011 da chon loc -Mien nui_KH TPCP vung TNB (03-1-2012) 2 3 3" xfId="31165"/>
    <cellStyle name="T_Book1_Bieu tong hop nhu cau ung 2011 da chon loc -Mien nui_KH TPCP vung TNB (03-1-2012) 2 3 3 2" xfId="31166"/>
    <cellStyle name="T_Book1_Bieu tong hop nhu cau ung 2011 da chon loc -Mien nui_KH TPCP vung TNB (03-1-2012) 2 3 4" xfId="31167"/>
    <cellStyle name="T_Book1_Bieu tong hop nhu cau ung 2011 da chon loc -Mien nui_KH TPCP vung TNB (03-1-2012) 2 4" xfId="31168"/>
    <cellStyle name="T_Book1_Bieu tong hop nhu cau ung 2011 da chon loc -Mien nui_KH TPCP vung TNB (03-1-2012) 2 4 2" xfId="31169"/>
    <cellStyle name="T_Book1_Bieu tong hop nhu cau ung 2011 da chon loc -Mien nui_KH TPCP vung TNB (03-1-2012) 2 4 2 2" xfId="31170"/>
    <cellStyle name="T_Book1_Bieu tong hop nhu cau ung 2011 da chon loc -Mien nui_KH TPCP vung TNB (03-1-2012) 2 4 3" xfId="31171"/>
    <cellStyle name="T_Book1_Bieu tong hop nhu cau ung 2011 da chon loc -Mien nui_KH TPCP vung TNB (03-1-2012) 2 5" xfId="31172"/>
    <cellStyle name="T_Book1_Bieu tong hop nhu cau ung 2011 da chon loc -Mien nui_KH TPCP vung TNB (03-1-2012) 2 5 2" xfId="31173"/>
    <cellStyle name="T_Book1_Bieu tong hop nhu cau ung 2011 da chon loc -Mien nui_KH TPCP vung TNB (03-1-2012) 2 6" xfId="31174"/>
    <cellStyle name="T_Book1_Bieu tong hop nhu cau ung 2011 da chon loc -Mien nui_KH TPCP vung TNB (03-1-2012) 2 7" xfId="31175"/>
    <cellStyle name="T_Book1_Bieu tong hop nhu cau ung 2011 da chon loc -Mien nui_KH TPCP vung TNB (03-1-2012) 3" xfId="31176"/>
    <cellStyle name="T_Book1_Bieu tong hop nhu cau ung 2011 da chon loc -Mien nui_KH TPCP vung TNB (03-1-2012) 3 2" xfId="31177"/>
    <cellStyle name="T_Book1_Bieu tong hop nhu cau ung 2011 da chon loc -Mien nui_KH TPCP vung TNB (03-1-2012) 3 2 2" xfId="31178"/>
    <cellStyle name="T_Book1_Bieu tong hop nhu cau ung 2011 da chon loc -Mien nui_KH TPCP vung TNB (03-1-2012) 3 2 2 2" xfId="31179"/>
    <cellStyle name="T_Book1_Bieu tong hop nhu cau ung 2011 da chon loc -Mien nui_KH TPCP vung TNB (03-1-2012) 3 2 3" xfId="31180"/>
    <cellStyle name="T_Book1_Bieu tong hop nhu cau ung 2011 da chon loc -Mien nui_KH TPCP vung TNB (03-1-2012) 3 3" xfId="31181"/>
    <cellStyle name="T_Book1_Bieu tong hop nhu cau ung 2011 da chon loc -Mien nui_KH TPCP vung TNB (03-1-2012) 3 3 2" xfId="31182"/>
    <cellStyle name="T_Book1_Bieu tong hop nhu cau ung 2011 da chon loc -Mien nui_KH TPCP vung TNB (03-1-2012) 3 4" xfId="31183"/>
    <cellStyle name="T_Book1_Bieu tong hop nhu cau ung 2011 da chon loc -Mien nui_KH TPCP vung TNB (03-1-2012) 4" xfId="31184"/>
    <cellStyle name="T_Book1_Bieu tong hop nhu cau ung 2011 da chon loc -Mien nui_KH TPCP vung TNB (03-1-2012) 4 2" xfId="31185"/>
    <cellStyle name="T_Book1_Bieu tong hop nhu cau ung 2011 da chon loc -Mien nui_KH TPCP vung TNB (03-1-2012) 4 2 2" xfId="31186"/>
    <cellStyle name="T_Book1_Bieu tong hop nhu cau ung 2011 da chon loc -Mien nui_KH TPCP vung TNB (03-1-2012) 4 2 2 2" xfId="31187"/>
    <cellStyle name="T_Book1_Bieu tong hop nhu cau ung 2011 da chon loc -Mien nui_KH TPCP vung TNB (03-1-2012) 4 2 3" xfId="31188"/>
    <cellStyle name="T_Book1_Bieu tong hop nhu cau ung 2011 da chon loc -Mien nui_KH TPCP vung TNB (03-1-2012) 4 3" xfId="31189"/>
    <cellStyle name="T_Book1_Bieu tong hop nhu cau ung 2011 da chon loc -Mien nui_KH TPCP vung TNB (03-1-2012) 4 3 2" xfId="31190"/>
    <cellStyle name="T_Book1_Bieu tong hop nhu cau ung 2011 da chon loc -Mien nui_KH TPCP vung TNB (03-1-2012) 4 4" xfId="31191"/>
    <cellStyle name="T_Book1_Bieu tong hop nhu cau ung 2011 da chon loc -Mien nui_KH TPCP vung TNB (03-1-2012) 5" xfId="31192"/>
    <cellStyle name="T_Book1_Bieu tong hop nhu cau ung 2011 da chon loc -Mien nui_KH TPCP vung TNB (03-1-2012) 5 2" xfId="31193"/>
    <cellStyle name="T_Book1_Bieu tong hop nhu cau ung 2011 da chon loc -Mien nui_KH TPCP vung TNB (03-1-2012) 5 2 2" xfId="31194"/>
    <cellStyle name="T_Book1_Bieu tong hop nhu cau ung 2011 da chon loc -Mien nui_KH TPCP vung TNB (03-1-2012) 5 3" xfId="31195"/>
    <cellStyle name="T_Book1_Bieu tong hop nhu cau ung 2011 da chon loc -Mien nui_KH TPCP vung TNB (03-1-2012) 6" xfId="31196"/>
    <cellStyle name="T_Book1_Bieu tong hop nhu cau ung 2011 da chon loc -Mien nui_KH TPCP vung TNB (03-1-2012) 6 2" xfId="31197"/>
    <cellStyle name="T_Book1_Bieu tong hop nhu cau ung 2011 da chon loc -Mien nui_KH TPCP vung TNB (03-1-2012) 7" xfId="31198"/>
    <cellStyle name="T_Book1_Bieu tong hop nhu cau ung 2011 da chon loc -Mien nui_KH TPCP vung TNB (03-1-2012) 8" xfId="31199"/>
    <cellStyle name="T_Book1_Bieu3ODA" xfId="5145"/>
    <cellStyle name="T_Book1_Bieu3ODA 2" xfId="5146"/>
    <cellStyle name="T_Book1_Bieu3ODA 2 2" xfId="31200"/>
    <cellStyle name="T_Book1_Bieu3ODA 2 2 2" xfId="31201"/>
    <cellStyle name="T_Book1_Bieu3ODA 2 2 2 2" xfId="31202"/>
    <cellStyle name="T_Book1_Bieu3ODA 2 2 2 2 2" xfId="31203"/>
    <cellStyle name="T_Book1_Bieu3ODA 2 2 2 3" xfId="31204"/>
    <cellStyle name="T_Book1_Bieu3ODA 2 2 3" xfId="31205"/>
    <cellStyle name="T_Book1_Bieu3ODA 2 2 3 2" xfId="31206"/>
    <cellStyle name="T_Book1_Bieu3ODA 2 2 4" xfId="31207"/>
    <cellStyle name="T_Book1_Bieu3ODA 2 3" xfId="31208"/>
    <cellStyle name="T_Book1_Bieu3ODA 2 3 2" xfId="31209"/>
    <cellStyle name="T_Book1_Bieu3ODA 2 3 2 2" xfId="31210"/>
    <cellStyle name="T_Book1_Bieu3ODA 2 3 2 2 2" xfId="31211"/>
    <cellStyle name="T_Book1_Bieu3ODA 2 3 2 3" xfId="31212"/>
    <cellStyle name="T_Book1_Bieu3ODA 2 3 3" xfId="31213"/>
    <cellStyle name="T_Book1_Bieu3ODA 2 3 3 2" xfId="31214"/>
    <cellStyle name="T_Book1_Bieu3ODA 2 3 4" xfId="31215"/>
    <cellStyle name="T_Book1_Bieu3ODA 2 4" xfId="31216"/>
    <cellStyle name="T_Book1_Bieu3ODA 2 4 2" xfId="31217"/>
    <cellStyle name="T_Book1_Bieu3ODA 2 4 2 2" xfId="31218"/>
    <cellStyle name="T_Book1_Bieu3ODA 2 4 3" xfId="31219"/>
    <cellStyle name="T_Book1_Bieu3ODA 2 5" xfId="31220"/>
    <cellStyle name="T_Book1_Bieu3ODA 2 5 2" xfId="31221"/>
    <cellStyle name="T_Book1_Bieu3ODA 2 6" xfId="31222"/>
    <cellStyle name="T_Book1_Bieu3ODA 2 7" xfId="31223"/>
    <cellStyle name="T_Book1_Bieu3ODA 3" xfId="31224"/>
    <cellStyle name="T_Book1_Bieu3ODA 3 2" xfId="31225"/>
    <cellStyle name="T_Book1_Bieu3ODA 3 2 2" xfId="31226"/>
    <cellStyle name="T_Book1_Bieu3ODA 3 2 2 2" xfId="31227"/>
    <cellStyle name="T_Book1_Bieu3ODA 3 2 3" xfId="31228"/>
    <cellStyle name="T_Book1_Bieu3ODA 3 3" xfId="31229"/>
    <cellStyle name="T_Book1_Bieu3ODA 3 3 2" xfId="31230"/>
    <cellStyle name="T_Book1_Bieu3ODA 3 4" xfId="31231"/>
    <cellStyle name="T_Book1_Bieu3ODA 4" xfId="31232"/>
    <cellStyle name="T_Book1_Bieu3ODA 4 2" xfId="31233"/>
    <cellStyle name="T_Book1_Bieu3ODA 4 2 2" xfId="31234"/>
    <cellStyle name="T_Book1_Bieu3ODA 4 2 2 2" xfId="31235"/>
    <cellStyle name="T_Book1_Bieu3ODA 4 2 3" xfId="31236"/>
    <cellStyle name="T_Book1_Bieu3ODA 4 3" xfId="31237"/>
    <cellStyle name="T_Book1_Bieu3ODA 4 3 2" xfId="31238"/>
    <cellStyle name="T_Book1_Bieu3ODA 4 4" xfId="31239"/>
    <cellStyle name="T_Book1_Bieu3ODA 5" xfId="31240"/>
    <cellStyle name="T_Book1_Bieu3ODA 5 2" xfId="31241"/>
    <cellStyle name="T_Book1_Bieu3ODA 5 2 2" xfId="31242"/>
    <cellStyle name="T_Book1_Bieu3ODA 5 3" xfId="31243"/>
    <cellStyle name="T_Book1_Bieu3ODA 6" xfId="31244"/>
    <cellStyle name="T_Book1_Bieu3ODA 6 2" xfId="31245"/>
    <cellStyle name="T_Book1_Bieu3ODA 7" xfId="31246"/>
    <cellStyle name="T_Book1_Bieu3ODA 8" xfId="31247"/>
    <cellStyle name="T_Book1_Bieu3ODA_!1 1 bao cao giao KH ve HTCMT vung TNB   12-12-2011" xfId="5147"/>
    <cellStyle name="T_Book1_Bieu3ODA_!1 1 bao cao giao KH ve HTCMT vung TNB   12-12-2011 2" xfId="5148"/>
    <cellStyle name="T_Book1_Bieu3ODA_!1 1 bao cao giao KH ve HTCMT vung TNB   12-12-2011 2 2" xfId="31248"/>
    <cellStyle name="T_Book1_Bieu3ODA_!1 1 bao cao giao KH ve HTCMT vung TNB   12-12-2011 2 2 2" xfId="31249"/>
    <cellStyle name="T_Book1_Bieu3ODA_!1 1 bao cao giao KH ve HTCMT vung TNB   12-12-2011 2 2 2 2" xfId="31250"/>
    <cellStyle name="T_Book1_Bieu3ODA_!1 1 bao cao giao KH ve HTCMT vung TNB   12-12-2011 2 2 2 2 2" xfId="31251"/>
    <cellStyle name="T_Book1_Bieu3ODA_!1 1 bao cao giao KH ve HTCMT vung TNB   12-12-2011 2 2 2 3" xfId="31252"/>
    <cellStyle name="T_Book1_Bieu3ODA_!1 1 bao cao giao KH ve HTCMT vung TNB   12-12-2011 2 2 3" xfId="31253"/>
    <cellStyle name="T_Book1_Bieu3ODA_!1 1 bao cao giao KH ve HTCMT vung TNB   12-12-2011 2 2 3 2" xfId="31254"/>
    <cellStyle name="T_Book1_Bieu3ODA_!1 1 bao cao giao KH ve HTCMT vung TNB   12-12-2011 2 2 4" xfId="31255"/>
    <cellStyle name="T_Book1_Bieu3ODA_!1 1 bao cao giao KH ve HTCMT vung TNB   12-12-2011 2 3" xfId="31256"/>
    <cellStyle name="T_Book1_Bieu3ODA_!1 1 bao cao giao KH ve HTCMT vung TNB   12-12-2011 2 3 2" xfId="31257"/>
    <cellStyle name="T_Book1_Bieu3ODA_!1 1 bao cao giao KH ve HTCMT vung TNB   12-12-2011 2 3 2 2" xfId="31258"/>
    <cellStyle name="T_Book1_Bieu3ODA_!1 1 bao cao giao KH ve HTCMT vung TNB   12-12-2011 2 3 2 2 2" xfId="31259"/>
    <cellStyle name="T_Book1_Bieu3ODA_!1 1 bao cao giao KH ve HTCMT vung TNB   12-12-2011 2 3 2 3" xfId="31260"/>
    <cellStyle name="T_Book1_Bieu3ODA_!1 1 bao cao giao KH ve HTCMT vung TNB   12-12-2011 2 3 3" xfId="31261"/>
    <cellStyle name="T_Book1_Bieu3ODA_!1 1 bao cao giao KH ve HTCMT vung TNB   12-12-2011 2 3 3 2" xfId="31262"/>
    <cellStyle name="T_Book1_Bieu3ODA_!1 1 bao cao giao KH ve HTCMT vung TNB   12-12-2011 2 3 4" xfId="31263"/>
    <cellStyle name="T_Book1_Bieu3ODA_!1 1 bao cao giao KH ve HTCMT vung TNB   12-12-2011 2 4" xfId="31264"/>
    <cellStyle name="T_Book1_Bieu3ODA_!1 1 bao cao giao KH ve HTCMT vung TNB   12-12-2011 2 4 2" xfId="31265"/>
    <cellStyle name="T_Book1_Bieu3ODA_!1 1 bao cao giao KH ve HTCMT vung TNB   12-12-2011 2 4 2 2" xfId="31266"/>
    <cellStyle name="T_Book1_Bieu3ODA_!1 1 bao cao giao KH ve HTCMT vung TNB   12-12-2011 2 4 3" xfId="31267"/>
    <cellStyle name="T_Book1_Bieu3ODA_!1 1 bao cao giao KH ve HTCMT vung TNB   12-12-2011 2 5" xfId="31268"/>
    <cellStyle name="T_Book1_Bieu3ODA_!1 1 bao cao giao KH ve HTCMT vung TNB   12-12-2011 2 5 2" xfId="31269"/>
    <cellStyle name="T_Book1_Bieu3ODA_!1 1 bao cao giao KH ve HTCMT vung TNB   12-12-2011 2 6" xfId="31270"/>
    <cellStyle name="T_Book1_Bieu3ODA_!1 1 bao cao giao KH ve HTCMT vung TNB   12-12-2011 2 7" xfId="31271"/>
    <cellStyle name="T_Book1_Bieu3ODA_!1 1 bao cao giao KH ve HTCMT vung TNB   12-12-2011 3" xfId="31272"/>
    <cellStyle name="T_Book1_Bieu3ODA_!1 1 bao cao giao KH ve HTCMT vung TNB   12-12-2011 3 2" xfId="31273"/>
    <cellStyle name="T_Book1_Bieu3ODA_!1 1 bao cao giao KH ve HTCMT vung TNB   12-12-2011 3 2 2" xfId="31274"/>
    <cellStyle name="T_Book1_Bieu3ODA_!1 1 bao cao giao KH ve HTCMT vung TNB   12-12-2011 3 2 2 2" xfId="31275"/>
    <cellStyle name="T_Book1_Bieu3ODA_!1 1 bao cao giao KH ve HTCMT vung TNB   12-12-2011 3 2 3" xfId="31276"/>
    <cellStyle name="T_Book1_Bieu3ODA_!1 1 bao cao giao KH ve HTCMT vung TNB   12-12-2011 3 3" xfId="31277"/>
    <cellStyle name="T_Book1_Bieu3ODA_!1 1 bao cao giao KH ve HTCMT vung TNB   12-12-2011 3 3 2" xfId="31278"/>
    <cellStyle name="T_Book1_Bieu3ODA_!1 1 bao cao giao KH ve HTCMT vung TNB   12-12-2011 3 4" xfId="31279"/>
    <cellStyle name="T_Book1_Bieu3ODA_!1 1 bao cao giao KH ve HTCMT vung TNB   12-12-2011 4" xfId="31280"/>
    <cellStyle name="T_Book1_Bieu3ODA_!1 1 bao cao giao KH ve HTCMT vung TNB   12-12-2011 4 2" xfId="31281"/>
    <cellStyle name="T_Book1_Bieu3ODA_!1 1 bao cao giao KH ve HTCMT vung TNB   12-12-2011 4 2 2" xfId="31282"/>
    <cellStyle name="T_Book1_Bieu3ODA_!1 1 bao cao giao KH ve HTCMT vung TNB   12-12-2011 4 2 2 2" xfId="31283"/>
    <cellStyle name="T_Book1_Bieu3ODA_!1 1 bao cao giao KH ve HTCMT vung TNB   12-12-2011 4 2 3" xfId="31284"/>
    <cellStyle name="T_Book1_Bieu3ODA_!1 1 bao cao giao KH ve HTCMT vung TNB   12-12-2011 4 3" xfId="31285"/>
    <cellStyle name="T_Book1_Bieu3ODA_!1 1 bao cao giao KH ve HTCMT vung TNB   12-12-2011 4 3 2" xfId="31286"/>
    <cellStyle name="T_Book1_Bieu3ODA_!1 1 bao cao giao KH ve HTCMT vung TNB   12-12-2011 4 4" xfId="31287"/>
    <cellStyle name="T_Book1_Bieu3ODA_!1 1 bao cao giao KH ve HTCMT vung TNB   12-12-2011 5" xfId="31288"/>
    <cellStyle name="T_Book1_Bieu3ODA_!1 1 bao cao giao KH ve HTCMT vung TNB   12-12-2011 5 2" xfId="31289"/>
    <cellStyle name="T_Book1_Bieu3ODA_!1 1 bao cao giao KH ve HTCMT vung TNB   12-12-2011 5 2 2" xfId="31290"/>
    <cellStyle name="T_Book1_Bieu3ODA_!1 1 bao cao giao KH ve HTCMT vung TNB   12-12-2011 5 3" xfId="31291"/>
    <cellStyle name="T_Book1_Bieu3ODA_!1 1 bao cao giao KH ve HTCMT vung TNB   12-12-2011 6" xfId="31292"/>
    <cellStyle name="T_Book1_Bieu3ODA_!1 1 bao cao giao KH ve HTCMT vung TNB   12-12-2011 6 2" xfId="31293"/>
    <cellStyle name="T_Book1_Bieu3ODA_!1 1 bao cao giao KH ve HTCMT vung TNB   12-12-2011 7" xfId="31294"/>
    <cellStyle name="T_Book1_Bieu3ODA_!1 1 bao cao giao KH ve HTCMT vung TNB   12-12-2011 8" xfId="31295"/>
    <cellStyle name="T_Book1_Bieu3ODA_1" xfId="5149"/>
    <cellStyle name="T_Book1_Bieu3ODA_1 2" xfId="5150"/>
    <cellStyle name="T_Book1_Bieu3ODA_1 2 2" xfId="31296"/>
    <cellStyle name="T_Book1_Bieu3ODA_1 2 2 2" xfId="31297"/>
    <cellStyle name="T_Book1_Bieu3ODA_1 2 2 2 2" xfId="31298"/>
    <cellStyle name="T_Book1_Bieu3ODA_1 2 2 2 2 2" xfId="31299"/>
    <cellStyle name="T_Book1_Bieu3ODA_1 2 2 2 3" xfId="31300"/>
    <cellStyle name="T_Book1_Bieu3ODA_1 2 2 3" xfId="31301"/>
    <cellStyle name="T_Book1_Bieu3ODA_1 2 2 3 2" xfId="31302"/>
    <cellStyle name="T_Book1_Bieu3ODA_1 2 2 4" xfId="31303"/>
    <cellStyle name="T_Book1_Bieu3ODA_1 2 3" xfId="31304"/>
    <cellStyle name="T_Book1_Bieu3ODA_1 2 3 2" xfId="31305"/>
    <cellStyle name="T_Book1_Bieu3ODA_1 2 3 2 2" xfId="31306"/>
    <cellStyle name="T_Book1_Bieu3ODA_1 2 3 2 2 2" xfId="31307"/>
    <cellStyle name="T_Book1_Bieu3ODA_1 2 3 2 3" xfId="31308"/>
    <cellStyle name="T_Book1_Bieu3ODA_1 2 3 3" xfId="31309"/>
    <cellStyle name="T_Book1_Bieu3ODA_1 2 3 3 2" xfId="31310"/>
    <cellStyle name="T_Book1_Bieu3ODA_1 2 3 4" xfId="31311"/>
    <cellStyle name="T_Book1_Bieu3ODA_1 2 4" xfId="31312"/>
    <cellStyle name="T_Book1_Bieu3ODA_1 2 4 2" xfId="31313"/>
    <cellStyle name="T_Book1_Bieu3ODA_1 2 4 2 2" xfId="31314"/>
    <cellStyle name="T_Book1_Bieu3ODA_1 2 4 3" xfId="31315"/>
    <cellStyle name="T_Book1_Bieu3ODA_1 2 5" xfId="31316"/>
    <cellStyle name="T_Book1_Bieu3ODA_1 2 5 2" xfId="31317"/>
    <cellStyle name="T_Book1_Bieu3ODA_1 2 6" xfId="31318"/>
    <cellStyle name="T_Book1_Bieu3ODA_1 2 7" xfId="31319"/>
    <cellStyle name="T_Book1_Bieu3ODA_1 3" xfId="31320"/>
    <cellStyle name="T_Book1_Bieu3ODA_1 3 2" xfId="31321"/>
    <cellStyle name="T_Book1_Bieu3ODA_1 3 2 2" xfId="31322"/>
    <cellStyle name="T_Book1_Bieu3ODA_1 3 2 2 2" xfId="31323"/>
    <cellStyle name="T_Book1_Bieu3ODA_1 3 2 3" xfId="31324"/>
    <cellStyle name="T_Book1_Bieu3ODA_1 3 3" xfId="31325"/>
    <cellStyle name="T_Book1_Bieu3ODA_1 3 3 2" xfId="31326"/>
    <cellStyle name="T_Book1_Bieu3ODA_1 3 4" xfId="31327"/>
    <cellStyle name="T_Book1_Bieu3ODA_1 4" xfId="31328"/>
    <cellStyle name="T_Book1_Bieu3ODA_1 4 2" xfId="31329"/>
    <cellStyle name="T_Book1_Bieu3ODA_1 4 2 2" xfId="31330"/>
    <cellStyle name="T_Book1_Bieu3ODA_1 4 2 2 2" xfId="31331"/>
    <cellStyle name="T_Book1_Bieu3ODA_1 4 2 3" xfId="31332"/>
    <cellStyle name="T_Book1_Bieu3ODA_1 4 3" xfId="31333"/>
    <cellStyle name="T_Book1_Bieu3ODA_1 4 3 2" xfId="31334"/>
    <cellStyle name="T_Book1_Bieu3ODA_1 4 4" xfId="31335"/>
    <cellStyle name="T_Book1_Bieu3ODA_1 5" xfId="31336"/>
    <cellStyle name="T_Book1_Bieu3ODA_1 5 2" xfId="31337"/>
    <cellStyle name="T_Book1_Bieu3ODA_1 5 2 2" xfId="31338"/>
    <cellStyle name="T_Book1_Bieu3ODA_1 5 3" xfId="31339"/>
    <cellStyle name="T_Book1_Bieu3ODA_1 6" xfId="31340"/>
    <cellStyle name="T_Book1_Bieu3ODA_1 6 2" xfId="31341"/>
    <cellStyle name="T_Book1_Bieu3ODA_1 7" xfId="31342"/>
    <cellStyle name="T_Book1_Bieu3ODA_1 8" xfId="31343"/>
    <cellStyle name="T_Book1_Bieu3ODA_1_!1 1 bao cao giao KH ve HTCMT vung TNB   12-12-2011" xfId="5151"/>
    <cellStyle name="T_Book1_Bieu3ODA_1_!1 1 bao cao giao KH ve HTCMT vung TNB   12-12-2011 2" xfId="5152"/>
    <cellStyle name="T_Book1_Bieu3ODA_1_!1 1 bao cao giao KH ve HTCMT vung TNB   12-12-2011 2 2" xfId="31344"/>
    <cellStyle name="T_Book1_Bieu3ODA_1_!1 1 bao cao giao KH ve HTCMT vung TNB   12-12-2011 2 2 2" xfId="31345"/>
    <cellStyle name="T_Book1_Bieu3ODA_1_!1 1 bao cao giao KH ve HTCMT vung TNB   12-12-2011 2 2 2 2" xfId="31346"/>
    <cellStyle name="T_Book1_Bieu3ODA_1_!1 1 bao cao giao KH ve HTCMT vung TNB   12-12-2011 2 2 2 2 2" xfId="31347"/>
    <cellStyle name="T_Book1_Bieu3ODA_1_!1 1 bao cao giao KH ve HTCMT vung TNB   12-12-2011 2 2 2 3" xfId="31348"/>
    <cellStyle name="T_Book1_Bieu3ODA_1_!1 1 bao cao giao KH ve HTCMT vung TNB   12-12-2011 2 2 3" xfId="31349"/>
    <cellStyle name="T_Book1_Bieu3ODA_1_!1 1 bao cao giao KH ve HTCMT vung TNB   12-12-2011 2 2 3 2" xfId="31350"/>
    <cellStyle name="T_Book1_Bieu3ODA_1_!1 1 bao cao giao KH ve HTCMT vung TNB   12-12-2011 2 2 4" xfId="31351"/>
    <cellStyle name="T_Book1_Bieu3ODA_1_!1 1 bao cao giao KH ve HTCMT vung TNB   12-12-2011 2 3" xfId="31352"/>
    <cellStyle name="T_Book1_Bieu3ODA_1_!1 1 bao cao giao KH ve HTCMT vung TNB   12-12-2011 2 3 2" xfId="31353"/>
    <cellStyle name="T_Book1_Bieu3ODA_1_!1 1 bao cao giao KH ve HTCMT vung TNB   12-12-2011 2 3 2 2" xfId="31354"/>
    <cellStyle name="T_Book1_Bieu3ODA_1_!1 1 bao cao giao KH ve HTCMT vung TNB   12-12-2011 2 3 2 2 2" xfId="31355"/>
    <cellStyle name="T_Book1_Bieu3ODA_1_!1 1 bao cao giao KH ve HTCMT vung TNB   12-12-2011 2 3 2 3" xfId="31356"/>
    <cellStyle name="T_Book1_Bieu3ODA_1_!1 1 bao cao giao KH ve HTCMT vung TNB   12-12-2011 2 3 3" xfId="31357"/>
    <cellStyle name="T_Book1_Bieu3ODA_1_!1 1 bao cao giao KH ve HTCMT vung TNB   12-12-2011 2 3 3 2" xfId="31358"/>
    <cellStyle name="T_Book1_Bieu3ODA_1_!1 1 bao cao giao KH ve HTCMT vung TNB   12-12-2011 2 3 4" xfId="31359"/>
    <cellStyle name="T_Book1_Bieu3ODA_1_!1 1 bao cao giao KH ve HTCMT vung TNB   12-12-2011 2 4" xfId="31360"/>
    <cellStyle name="T_Book1_Bieu3ODA_1_!1 1 bao cao giao KH ve HTCMT vung TNB   12-12-2011 2 4 2" xfId="31361"/>
    <cellStyle name="T_Book1_Bieu3ODA_1_!1 1 bao cao giao KH ve HTCMT vung TNB   12-12-2011 2 4 2 2" xfId="31362"/>
    <cellStyle name="T_Book1_Bieu3ODA_1_!1 1 bao cao giao KH ve HTCMT vung TNB   12-12-2011 2 4 3" xfId="31363"/>
    <cellStyle name="T_Book1_Bieu3ODA_1_!1 1 bao cao giao KH ve HTCMT vung TNB   12-12-2011 2 5" xfId="31364"/>
    <cellStyle name="T_Book1_Bieu3ODA_1_!1 1 bao cao giao KH ve HTCMT vung TNB   12-12-2011 2 5 2" xfId="31365"/>
    <cellStyle name="T_Book1_Bieu3ODA_1_!1 1 bao cao giao KH ve HTCMT vung TNB   12-12-2011 2 6" xfId="31366"/>
    <cellStyle name="T_Book1_Bieu3ODA_1_!1 1 bao cao giao KH ve HTCMT vung TNB   12-12-2011 2 7" xfId="31367"/>
    <cellStyle name="T_Book1_Bieu3ODA_1_!1 1 bao cao giao KH ve HTCMT vung TNB   12-12-2011 3" xfId="31368"/>
    <cellStyle name="T_Book1_Bieu3ODA_1_!1 1 bao cao giao KH ve HTCMT vung TNB   12-12-2011 3 2" xfId="31369"/>
    <cellStyle name="T_Book1_Bieu3ODA_1_!1 1 bao cao giao KH ve HTCMT vung TNB   12-12-2011 3 2 2" xfId="31370"/>
    <cellStyle name="T_Book1_Bieu3ODA_1_!1 1 bao cao giao KH ve HTCMT vung TNB   12-12-2011 3 2 2 2" xfId="31371"/>
    <cellStyle name="T_Book1_Bieu3ODA_1_!1 1 bao cao giao KH ve HTCMT vung TNB   12-12-2011 3 2 3" xfId="31372"/>
    <cellStyle name="T_Book1_Bieu3ODA_1_!1 1 bao cao giao KH ve HTCMT vung TNB   12-12-2011 3 3" xfId="31373"/>
    <cellStyle name="T_Book1_Bieu3ODA_1_!1 1 bao cao giao KH ve HTCMT vung TNB   12-12-2011 3 3 2" xfId="31374"/>
    <cellStyle name="T_Book1_Bieu3ODA_1_!1 1 bao cao giao KH ve HTCMT vung TNB   12-12-2011 3 4" xfId="31375"/>
    <cellStyle name="T_Book1_Bieu3ODA_1_!1 1 bao cao giao KH ve HTCMT vung TNB   12-12-2011 4" xfId="31376"/>
    <cellStyle name="T_Book1_Bieu3ODA_1_!1 1 bao cao giao KH ve HTCMT vung TNB   12-12-2011 4 2" xfId="31377"/>
    <cellStyle name="T_Book1_Bieu3ODA_1_!1 1 bao cao giao KH ve HTCMT vung TNB   12-12-2011 4 2 2" xfId="31378"/>
    <cellStyle name="T_Book1_Bieu3ODA_1_!1 1 bao cao giao KH ve HTCMT vung TNB   12-12-2011 4 2 2 2" xfId="31379"/>
    <cellStyle name="T_Book1_Bieu3ODA_1_!1 1 bao cao giao KH ve HTCMT vung TNB   12-12-2011 4 2 3" xfId="31380"/>
    <cellStyle name="T_Book1_Bieu3ODA_1_!1 1 bao cao giao KH ve HTCMT vung TNB   12-12-2011 4 3" xfId="31381"/>
    <cellStyle name="T_Book1_Bieu3ODA_1_!1 1 bao cao giao KH ve HTCMT vung TNB   12-12-2011 4 3 2" xfId="31382"/>
    <cellStyle name="T_Book1_Bieu3ODA_1_!1 1 bao cao giao KH ve HTCMT vung TNB   12-12-2011 4 4" xfId="31383"/>
    <cellStyle name="T_Book1_Bieu3ODA_1_!1 1 bao cao giao KH ve HTCMT vung TNB   12-12-2011 5" xfId="31384"/>
    <cellStyle name="T_Book1_Bieu3ODA_1_!1 1 bao cao giao KH ve HTCMT vung TNB   12-12-2011 5 2" xfId="31385"/>
    <cellStyle name="T_Book1_Bieu3ODA_1_!1 1 bao cao giao KH ve HTCMT vung TNB   12-12-2011 5 2 2" xfId="31386"/>
    <cellStyle name="T_Book1_Bieu3ODA_1_!1 1 bao cao giao KH ve HTCMT vung TNB   12-12-2011 5 3" xfId="31387"/>
    <cellStyle name="T_Book1_Bieu3ODA_1_!1 1 bao cao giao KH ve HTCMT vung TNB   12-12-2011 6" xfId="31388"/>
    <cellStyle name="T_Book1_Bieu3ODA_1_!1 1 bao cao giao KH ve HTCMT vung TNB   12-12-2011 6 2" xfId="31389"/>
    <cellStyle name="T_Book1_Bieu3ODA_1_!1 1 bao cao giao KH ve HTCMT vung TNB   12-12-2011 7" xfId="31390"/>
    <cellStyle name="T_Book1_Bieu3ODA_1_!1 1 bao cao giao KH ve HTCMT vung TNB   12-12-2011 8" xfId="31391"/>
    <cellStyle name="T_Book1_Bieu3ODA_1_KH TPCP vung TNB (03-1-2012)" xfId="5153"/>
    <cellStyle name="T_Book1_Bieu3ODA_1_KH TPCP vung TNB (03-1-2012) 2" xfId="5154"/>
    <cellStyle name="T_Book1_Bieu3ODA_1_KH TPCP vung TNB (03-1-2012) 2 2" xfId="31392"/>
    <cellStyle name="T_Book1_Bieu3ODA_1_KH TPCP vung TNB (03-1-2012) 2 2 2" xfId="31393"/>
    <cellStyle name="T_Book1_Bieu3ODA_1_KH TPCP vung TNB (03-1-2012) 2 2 2 2" xfId="31394"/>
    <cellStyle name="T_Book1_Bieu3ODA_1_KH TPCP vung TNB (03-1-2012) 2 2 2 2 2" xfId="31395"/>
    <cellStyle name="T_Book1_Bieu3ODA_1_KH TPCP vung TNB (03-1-2012) 2 2 2 3" xfId="31396"/>
    <cellStyle name="T_Book1_Bieu3ODA_1_KH TPCP vung TNB (03-1-2012) 2 2 3" xfId="31397"/>
    <cellStyle name="T_Book1_Bieu3ODA_1_KH TPCP vung TNB (03-1-2012) 2 2 3 2" xfId="31398"/>
    <cellStyle name="T_Book1_Bieu3ODA_1_KH TPCP vung TNB (03-1-2012) 2 2 4" xfId="31399"/>
    <cellStyle name="T_Book1_Bieu3ODA_1_KH TPCP vung TNB (03-1-2012) 2 3" xfId="31400"/>
    <cellStyle name="T_Book1_Bieu3ODA_1_KH TPCP vung TNB (03-1-2012) 2 3 2" xfId="31401"/>
    <cellStyle name="T_Book1_Bieu3ODA_1_KH TPCP vung TNB (03-1-2012) 2 3 2 2" xfId="31402"/>
    <cellStyle name="T_Book1_Bieu3ODA_1_KH TPCP vung TNB (03-1-2012) 2 3 2 2 2" xfId="31403"/>
    <cellStyle name="T_Book1_Bieu3ODA_1_KH TPCP vung TNB (03-1-2012) 2 3 2 3" xfId="31404"/>
    <cellStyle name="T_Book1_Bieu3ODA_1_KH TPCP vung TNB (03-1-2012) 2 3 3" xfId="31405"/>
    <cellStyle name="T_Book1_Bieu3ODA_1_KH TPCP vung TNB (03-1-2012) 2 3 3 2" xfId="31406"/>
    <cellStyle name="T_Book1_Bieu3ODA_1_KH TPCP vung TNB (03-1-2012) 2 3 4" xfId="31407"/>
    <cellStyle name="T_Book1_Bieu3ODA_1_KH TPCP vung TNB (03-1-2012) 2 4" xfId="31408"/>
    <cellStyle name="T_Book1_Bieu3ODA_1_KH TPCP vung TNB (03-1-2012) 2 4 2" xfId="31409"/>
    <cellStyle name="T_Book1_Bieu3ODA_1_KH TPCP vung TNB (03-1-2012) 2 4 2 2" xfId="31410"/>
    <cellStyle name="T_Book1_Bieu3ODA_1_KH TPCP vung TNB (03-1-2012) 2 4 3" xfId="31411"/>
    <cellStyle name="T_Book1_Bieu3ODA_1_KH TPCP vung TNB (03-1-2012) 2 5" xfId="31412"/>
    <cellStyle name="T_Book1_Bieu3ODA_1_KH TPCP vung TNB (03-1-2012) 2 5 2" xfId="31413"/>
    <cellStyle name="T_Book1_Bieu3ODA_1_KH TPCP vung TNB (03-1-2012) 2 6" xfId="31414"/>
    <cellStyle name="T_Book1_Bieu3ODA_1_KH TPCP vung TNB (03-1-2012) 2 7" xfId="31415"/>
    <cellStyle name="T_Book1_Bieu3ODA_1_KH TPCP vung TNB (03-1-2012) 3" xfId="31416"/>
    <cellStyle name="T_Book1_Bieu3ODA_1_KH TPCP vung TNB (03-1-2012) 3 2" xfId="31417"/>
    <cellStyle name="T_Book1_Bieu3ODA_1_KH TPCP vung TNB (03-1-2012) 3 2 2" xfId="31418"/>
    <cellStyle name="T_Book1_Bieu3ODA_1_KH TPCP vung TNB (03-1-2012) 3 2 2 2" xfId="31419"/>
    <cellStyle name="T_Book1_Bieu3ODA_1_KH TPCP vung TNB (03-1-2012) 3 2 3" xfId="31420"/>
    <cellStyle name="T_Book1_Bieu3ODA_1_KH TPCP vung TNB (03-1-2012) 3 3" xfId="31421"/>
    <cellStyle name="T_Book1_Bieu3ODA_1_KH TPCP vung TNB (03-1-2012) 3 3 2" xfId="31422"/>
    <cellStyle name="T_Book1_Bieu3ODA_1_KH TPCP vung TNB (03-1-2012) 3 4" xfId="31423"/>
    <cellStyle name="T_Book1_Bieu3ODA_1_KH TPCP vung TNB (03-1-2012) 4" xfId="31424"/>
    <cellStyle name="T_Book1_Bieu3ODA_1_KH TPCP vung TNB (03-1-2012) 4 2" xfId="31425"/>
    <cellStyle name="T_Book1_Bieu3ODA_1_KH TPCP vung TNB (03-1-2012) 4 2 2" xfId="31426"/>
    <cellStyle name="T_Book1_Bieu3ODA_1_KH TPCP vung TNB (03-1-2012) 4 2 2 2" xfId="31427"/>
    <cellStyle name="T_Book1_Bieu3ODA_1_KH TPCP vung TNB (03-1-2012) 4 2 3" xfId="31428"/>
    <cellStyle name="T_Book1_Bieu3ODA_1_KH TPCP vung TNB (03-1-2012) 4 3" xfId="31429"/>
    <cellStyle name="T_Book1_Bieu3ODA_1_KH TPCP vung TNB (03-1-2012) 4 3 2" xfId="31430"/>
    <cellStyle name="T_Book1_Bieu3ODA_1_KH TPCP vung TNB (03-1-2012) 4 4" xfId="31431"/>
    <cellStyle name="T_Book1_Bieu3ODA_1_KH TPCP vung TNB (03-1-2012) 5" xfId="31432"/>
    <cellStyle name="T_Book1_Bieu3ODA_1_KH TPCP vung TNB (03-1-2012) 5 2" xfId="31433"/>
    <cellStyle name="T_Book1_Bieu3ODA_1_KH TPCP vung TNB (03-1-2012) 5 2 2" xfId="31434"/>
    <cellStyle name="T_Book1_Bieu3ODA_1_KH TPCP vung TNB (03-1-2012) 5 3" xfId="31435"/>
    <cellStyle name="T_Book1_Bieu3ODA_1_KH TPCP vung TNB (03-1-2012) 6" xfId="31436"/>
    <cellStyle name="T_Book1_Bieu3ODA_1_KH TPCP vung TNB (03-1-2012) 6 2" xfId="31437"/>
    <cellStyle name="T_Book1_Bieu3ODA_1_KH TPCP vung TNB (03-1-2012) 7" xfId="31438"/>
    <cellStyle name="T_Book1_Bieu3ODA_1_KH TPCP vung TNB (03-1-2012) 8" xfId="31439"/>
    <cellStyle name="T_Book1_Bieu3ODA_KH TPCP vung TNB (03-1-2012)" xfId="5155"/>
    <cellStyle name="T_Book1_Bieu3ODA_KH TPCP vung TNB (03-1-2012) 2" xfId="5156"/>
    <cellStyle name="T_Book1_Bieu3ODA_KH TPCP vung TNB (03-1-2012) 2 2" xfId="31440"/>
    <cellStyle name="T_Book1_Bieu3ODA_KH TPCP vung TNB (03-1-2012) 2 2 2" xfId="31441"/>
    <cellStyle name="T_Book1_Bieu3ODA_KH TPCP vung TNB (03-1-2012) 2 2 2 2" xfId="31442"/>
    <cellStyle name="T_Book1_Bieu3ODA_KH TPCP vung TNB (03-1-2012) 2 2 2 2 2" xfId="31443"/>
    <cellStyle name="T_Book1_Bieu3ODA_KH TPCP vung TNB (03-1-2012) 2 2 2 3" xfId="31444"/>
    <cellStyle name="T_Book1_Bieu3ODA_KH TPCP vung TNB (03-1-2012) 2 2 3" xfId="31445"/>
    <cellStyle name="T_Book1_Bieu3ODA_KH TPCP vung TNB (03-1-2012) 2 2 3 2" xfId="31446"/>
    <cellStyle name="T_Book1_Bieu3ODA_KH TPCP vung TNB (03-1-2012) 2 2 4" xfId="31447"/>
    <cellStyle name="T_Book1_Bieu3ODA_KH TPCP vung TNB (03-1-2012) 2 3" xfId="31448"/>
    <cellStyle name="T_Book1_Bieu3ODA_KH TPCP vung TNB (03-1-2012) 2 3 2" xfId="31449"/>
    <cellStyle name="T_Book1_Bieu3ODA_KH TPCP vung TNB (03-1-2012) 2 3 2 2" xfId="31450"/>
    <cellStyle name="T_Book1_Bieu3ODA_KH TPCP vung TNB (03-1-2012) 2 3 2 2 2" xfId="31451"/>
    <cellStyle name="T_Book1_Bieu3ODA_KH TPCP vung TNB (03-1-2012) 2 3 2 3" xfId="31452"/>
    <cellStyle name="T_Book1_Bieu3ODA_KH TPCP vung TNB (03-1-2012) 2 3 3" xfId="31453"/>
    <cellStyle name="T_Book1_Bieu3ODA_KH TPCP vung TNB (03-1-2012) 2 3 3 2" xfId="31454"/>
    <cellStyle name="T_Book1_Bieu3ODA_KH TPCP vung TNB (03-1-2012) 2 3 4" xfId="31455"/>
    <cellStyle name="T_Book1_Bieu3ODA_KH TPCP vung TNB (03-1-2012) 2 4" xfId="31456"/>
    <cellStyle name="T_Book1_Bieu3ODA_KH TPCP vung TNB (03-1-2012) 2 4 2" xfId="31457"/>
    <cellStyle name="T_Book1_Bieu3ODA_KH TPCP vung TNB (03-1-2012) 2 4 2 2" xfId="31458"/>
    <cellStyle name="T_Book1_Bieu3ODA_KH TPCP vung TNB (03-1-2012) 2 4 3" xfId="31459"/>
    <cellStyle name="T_Book1_Bieu3ODA_KH TPCP vung TNB (03-1-2012) 2 5" xfId="31460"/>
    <cellStyle name="T_Book1_Bieu3ODA_KH TPCP vung TNB (03-1-2012) 2 5 2" xfId="31461"/>
    <cellStyle name="T_Book1_Bieu3ODA_KH TPCP vung TNB (03-1-2012) 2 6" xfId="31462"/>
    <cellStyle name="T_Book1_Bieu3ODA_KH TPCP vung TNB (03-1-2012) 2 7" xfId="31463"/>
    <cellStyle name="T_Book1_Bieu3ODA_KH TPCP vung TNB (03-1-2012) 3" xfId="31464"/>
    <cellStyle name="T_Book1_Bieu3ODA_KH TPCP vung TNB (03-1-2012) 3 2" xfId="31465"/>
    <cellStyle name="T_Book1_Bieu3ODA_KH TPCP vung TNB (03-1-2012) 3 2 2" xfId="31466"/>
    <cellStyle name="T_Book1_Bieu3ODA_KH TPCP vung TNB (03-1-2012) 3 2 2 2" xfId="31467"/>
    <cellStyle name="T_Book1_Bieu3ODA_KH TPCP vung TNB (03-1-2012) 3 2 3" xfId="31468"/>
    <cellStyle name="T_Book1_Bieu3ODA_KH TPCP vung TNB (03-1-2012) 3 3" xfId="31469"/>
    <cellStyle name="T_Book1_Bieu3ODA_KH TPCP vung TNB (03-1-2012) 3 3 2" xfId="31470"/>
    <cellStyle name="T_Book1_Bieu3ODA_KH TPCP vung TNB (03-1-2012) 3 4" xfId="31471"/>
    <cellStyle name="T_Book1_Bieu3ODA_KH TPCP vung TNB (03-1-2012) 4" xfId="31472"/>
    <cellStyle name="T_Book1_Bieu3ODA_KH TPCP vung TNB (03-1-2012) 4 2" xfId="31473"/>
    <cellStyle name="T_Book1_Bieu3ODA_KH TPCP vung TNB (03-1-2012) 4 2 2" xfId="31474"/>
    <cellStyle name="T_Book1_Bieu3ODA_KH TPCP vung TNB (03-1-2012) 4 2 2 2" xfId="31475"/>
    <cellStyle name="T_Book1_Bieu3ODA_KH TPCP vung TNB (03-1-2012) 4 2 3" xfId="31476"/>
    <cellStyle name="T_Book1_Bieu3ODA_KH TPCP vung TNB (03-1-2012) 4 3" xfId="31477"/>
    <cellStyle name="T_Book1_Bieu3ODA_KH TPCP vung TNB (03-1-2012) 4 3 2" xfId="31478"/>
    <cellStyle name="T_Book1_Bieu3ODA_KH TPCP vung TNB (03-1-2012) 4 4" xfId="31479"/>
    <cellStyle name="T_Book1_Bieu3ODA_KH TPCP vung TNB (03-1-2012) 5" xfId="31480"/>
    <cellStyle name="T_Book1_Bieu3ODA_KH TPCP vung TNB (03-1-2012) 5 2" xfId="31481"/>
    <cellStyle name="T_Book1_Bieu3ODA_KH TPCP vung TNB (03-1-2012) 5 2 2" xfId="31482"/>
    <cellStyle name="T_Book1_Bieu3ODA_KH TPCP vung TNB (03-1-2012) 5 3" xfId="31483"/>
    <cellStyle name="T_Book1_Bieu3ODA_KH TPCP vung TNB (03-1-2012) 6" xfId="31484"/>
    <cellStyle name="T_Book1_Bieu3ODA_KH TPCP vung TNB (03-1-2012) 6 2" xfId="31485"/>
    <cellStyle name="T_Book1_Bieu3ODA_KH TPCP vung TNB (03-1-2012) 7" xfId="31486"/>
    <cellStyle name="T_Book1_Bieu3ODA_KH TPCP vung TNB (03-1-2012) 8" xfId="31487"/>
    <cellStyle name="T_Book1_Bieu4HTMT" xfId="5157"/>
    <cellStyle name="T_Book1_Bieu4HTMT 2" xfId="5158"/>
    <cellStyle name="T_Book1_Bieu4HTMT 2 2" xfId="31488"/>
    <cellStyle name="T_Book1_Bieu4HTMT 2 2 2" xfId="31489"/>
    <cellStyle name="T_Book1_Bieu4HTMT 2 2 2 2" xfId="31490"/>
    <cellStyle name="T_Book1_Bieu4HTMT 2 2 2 2 2" xfId="31491"/>
    <cellStyle name="T_Book1_Bieu4HTMT 2 2 2 3" xfId="31492"/>
    <cellStyle name="T_Book1_Bieu4HTMT 2 2 3" xfId="31493"/>
    <cellStyle name="T_Book1_Bieu4HTMT 2 2 3 2" xfId="31494"/>
    <cellStyle name="T_Book1_Bieu4HTMT 2 2 4" xfId="31495"/>
    <cellStyle name="T_Book1_Bieu4HTMT 2 3" xfId="31496"/>
    <cellStyle name="T_Book1_Bieu4HTMT 2 3 2" xfId="31497"/>
    <cellStyle name="T_Book1_Bieu4HTMT 2 3 2 2" xfId="31498"/>
    <cellStyle name="T_Book1_Bieu4HTMT 2 3 2 2 2" xfId="31499"/>
    <cellStyle name="T_Book1_Bieu4HTMT 2 3 2 3" xfId="31500"/>
    <cellStyle name="T_Book1_Bieu4HTMT 2 3 3" xfId="31501"/>
    <cellStyle name="T_Book1_Bieu4HTMT 2 3 3 2" xfId="31502"/>
    <cellStyle name="T_Book1_Bieu4HTMT 2 3 4" xfId="31503"/>
    <cellStyle name="T_Book1_Bieu4HTMT 2 4" xfId="31504"/>
    <cellStyle name="T_Book1_Bieu4HTMT 2 4 2" xfId="31505"/>
    <cellStyle name="T_Book1_Bieu4HTMT 2 4 2 2" xfId="31506"/>
    <cellStyle name="T_Book1_Bieu4HTMT 2 4 3" xfId="31507"/>
    <cellStyle name="T_Book1_Bieu4HTMT 2 5" xfId="31508"/>
    <cellStyle name="T_Book1_Bieu4HTMT 2 5 2" xfId="31509"/>
    <cellStyle name="T_Book1_Bieu4HTMT 2 6" xfId="31510"/>
    <cellStyle name="T_Book1_Bieu4HTMT 2 7" xfId="31511"/>
    <cellStyle name="T_Book1_Bieu4HTMT 3" xfId="31512"/>
    <cellStyle name="T_Book1_Bieu4HTMT 3 2" xfId="31513"/>
    <cellStyle name="T_Book1_Bieu4HTMT 3 2 2" xfId="31514"/>
    <cellStyle name="T_Book1_Bieu4HTMT 3 2 2 2" xfId="31515"/>
    <cellStyle name="T_Book1_Bieu4HTMT 3 2 3" xfId="31516"/>
    <cellStyle name="T_Book1_Bieu4HTMT 3 3" xfId="31517"/>
    <cellStyle name="T_Book1_Bieu4HTMT 3 3 2" xfId="31518"/>
    <cellStyle name="T_Book1_Bieu4HTMT 3 4" xfId="31519"/>
    <cellStyle name="T_Book1_Bieu4HTMT 4" xfId="31520"/>
    <cellStyle name="T_Book1_Bieu4HTMT 4 2" xfId="31521"/>
    <cellStyle name="T_Book1_Bieu4HTMT 4 2 2" xfId="31522"/>
    <cellStyle name="T_Book1_Bieu4HTMT 4 2 2 2" xfId="31523"/>
    <cellStyle name="T_Book1_Bieu4HTMT 4 2 3" xfId="31524"/>
    <cellStyle name="T_Book1_Bieu4HTMT 4 3" xfId="31525"/>
    <cellStyle name="T_Book1_Bieu4HTMT 4 3 2" xfId="31526"/>
    <cellStyle name="T_Book1_Bieu4HTMT 4 4" xfId="31527"/>
    <cellStyle name="T_Book1_Bieu4HTMT 5" xfId="31528"/>
    <cellStyle name="T_Book1_Bieu4HTMT 5 2" xfId="31529"/>
    <cellStyle name="T_Book1_Bieu4HTMT 5 2 2" xfId="31530"/>
    <cellStyle name="T_Book1_Bieu4HTMT 5 3" xfId="31531"/>
    <cellStyle name="T_Book1_Bieu4HTMT 6" xfId="31532"/>
    <cellStyle name="T_Book1_Bieu4HTMT 6 2" xfId="31533"/>
    <cellStyle name="T_Book1_Bieu4HTMT 7" xfId="31534"/>
    <cellStyle name="T_Book1_Bieu4HTMT 8" xfId="31535"/>
    <cellStyle name="T_Book1_Bieu4HTMT_!1 1 bao cao giao KH ve HTCMT vung TNB   12-12-2011" xfId="5159"/>
    <cellStyle name="T_Book1_Bieu4HTMT_!1 1 bao cao giao KH ve HTCMT vung TNB   12-12-2011 2" xfId="5160"/>
    <cellStyle name="T_Book1_Bieu4HTMT_!1 1 bao cao giao KH ve HTCMT vung TNB   12-12-2011 2 2" xfId="31536"/>
    <cellStyle name="T_Book1_Bieu4HTMT_!1 1 bao cao giao KH ve HTCMT vung TNB   12-12-2011 2 2 2" xfId="31537"/>
    <cellStyle name="T_Book1_Bieu4HTMT_!1 1 bao cao giao KH ve HTCMT vung TNB   12-12-2011 2 2 2 2" xfId="31538"/>
    <cellStyle name="T_Book1_Bieu4HTMT_!1 1 bao cao giao KH ve HTCMT vung TNB   12-12-2011 2 2 2 2 2" xfId="31539"/>
    <cellStyle name="T_Book1_Bieu4HTMT_!1 1 bao cao giao KH ve HTCMT vung TNB   12-12-2011 2 2 2 3" xfId="31540"/>
    <cellStyle name="T_Book1_Bieu4HTMT_!1 1 bao cao giao KH ve HTCMT vung TNB   12-12-2011 2 2 3" xfId="31541"/>
    <cellStyle name="T_Book1_Bieu4HTMT_!1 1 bao cao giao KH ve HTCMT vung TNB   12-12-2011 2 2 3 2" xfId="31542"/>
    <cellStyle name="T_Book1_Bieu4HTMT_!1 1 bao cao giao KH ve HTCMT vung TNB   12-12-2011 2 2 4" xfId="31543"/>
    <cellStyle name="T_Book1_Bieu4HTMT_!1 1 bao cao giao KH ve HTCMT vung TNB   12-12-2011 2 3" xfId="31544"/>
    <cellStyle name="T_Book1_Bieu4HTMT_!1 1 bao cao giao KH ve HTCMT vung TNB   12-12-2011 2 3 2" xfId="31545"/>
    <cellStyle name="T_Book1_Bieu4HTMT_!1 1 bao cao giao KH ve HTCMT vung TNB   12-12-2011 2 3 2 2" xfId="31546"/>
    <cellStyle name="T_Book1_Bieu4HTMT_!1 1 bao cao giao KH ve HTCMT vung TNB   12-12-2011 2 3 2 2 2" xfId="31547"/>
    <cellStyle name="T_Book1_Bieu4HTMT_!1 1 bao cao giao KH ve HTCMT vung TNB   12-12-2011 2 3 2 3" xfId="31548"/>
    <cellStyle name="T_Book1_Bieu4HTMT_!1 1 bao cao giao KH ve HTCMT vung TNB   12-12-2011 2 3 3" xfId="31549"/>
    <cellStyle name="T_Book1_Bieu4HTMT_!1 1 bao cao giao KH ve HTCMT vung TNB   12-12-2011 2 3 3 2" xfId="31550"/>
    <cellStyle name="T_Book1_Bieu4HTMT_!1 1 bao cao giao KH ve HTCMT vung TNB   12-12-2011 2 3 4" xfId="31551"/>
    <cellStyle name="T_Book1_Bieu4HTMT_!1 1 bao cao giao KH ve HTCMT vung TNB   12-12-2011 2 4" xfId="31552"/>
    <cellStyle name="T_Book1_Bieu4HTMT_!1 1 bao cao giao KH ve HTCMT vung TNB   12-12-2011 2 4 2" xfId="31553"/>
    <cellStyle name="T_Book1_Bieu4HTMT_!1 1 bao cao giao KH ve HTCMT vung TNB   12-12-2011 2 4 2 2" xfId="31554"/>
    <cellStyle name="T_Book1_Bieu4HTMT_!1 1 bao cao giao KH ve HTCMT vung TNB   12-12-2011 2 4 3" xfId="31555"/>
    <cellStyle name="T_Book1_Bieu4HTMT_!1 1 bao cao giao KH ve HTCMT vung TNB   12-12-2011 2 5" xfId="31556"/>
    <cellStyle name="T_Book1_Bieu4HTMT_!1 1 bao cao giao KH ve HTCMT vung TNB   12-12-2011 2 5 2" xfId="31557"/>
    <cellStyle name="T_Book1_Bieu4HTMT_!1 1 bao cao giao KH ve HTCMT vung TNB   12-12-2011 2 6" xfId="31558"/>
    <cellStyle name="T_Book1_Bieu4HTMT_!1 1 bao cao giao KH ve HTCMT vung TNB   12-12-2011 2 7" xfId="31559"/>
    <cellStyle name="T_Book1_Bieu4HTMT_!1 1 bao cao giao KH ve HTCMT vung TNB   12-12-2011 3" xfId="31560"/>
    <cellStyle name="T_Book1_Bieu4HTMT_!1 1 bao cao giao KH ve HTCMT vung TNB   12-12-2011 3 2" xfId="31561"/>
    <cellStyle name="T_Book1_Bieu4HTMT_!1 1 bao cao giao KH ve HTCMT vung TNB   12-12-2011 3 2 2" xfId="31562"/>
    <cellStyle name="T_Book1_Bieu4HTMT_!1 1 bao cao giao KH ve HTCMT vung TNB   12-12-2011 3 2 2 2" xfId="31563"/>
    <cellStyle name="T_Book1_Bieu4HTMT_!1 1 bao cao giao KH ve HTCMT vung TNB   12-12-2011 3 2 3" xfId="31564"/>
    <cellStyle name="T_Book1_Bieu4HTMT_!1 1 bao cao giao KH ve HTCMT vung TNB   12-12-2011 3 3" xfId="31565"/>
    <cellStyle name="T_Book1_Bieu4HTMT_!1 1 bao cao giao KH ve HTCMT vung TNB   12-12-2011 3 3 2" xfId="31566"/>
    <cellStyle name="T_Book1_Bieu4HTMT_!1 1 bao cao giao KH ve HTCMT vung TNB   12-12-2011 3 4" xfId="31567"/>
    <cellStyle name="T_Book1_Bieu4HTMT_!1 1 bao cao giao KH ve HTCMT vung TNB   12-12-2011 4" xfId="31568"/>
    <cellStyle name="T_Book1_Bieu4HTMT_!1 1 bao cao giao KH ve HTCMT vung TNB   12-12-2011 4 2" xfId="31569"/>
    <cellStyle name="T_Book1_Bieu4HTMT_!1 1 bao cao giao KH ve HTCMT vung TNB   12-12-2011 4 2 2" xfId="31570"/>
    <cellStyle name="T_Book1_Bieu4HTMT_!1 1 bao cao giao KH ve HTCMT vung TNB   12-12-2011 4 2 2 2" xfId="31571"/>
    <cellStyle name="T_Book1_Bieu4HTMT_!1 1 bao cao giao KH ve HTCMT vung TNB   12-12-2011 4 2 3" xfId="31572"/>
    <cellStyle name="T_Book1_Bieu4HTMT_!1 1 bao cao giao KH ve HTCMT vung TNB   12-12-2011 4 3" xfId="31573"/>
    <cellStyle name="T_Book1_Bieu4HTMT_!1 1 bao cao giao KH ve HTCMT vung TNB   12-12-2011 4 3 2" xfId="31574"/>
    <cellStyle name="T_Book1_Bieu4HTMT_!1 1 bao cao giao KH ve HTCMT vung TNB   12-12-2011 4 4" xfId="31575"/>
    <cellStyle name="T_Book1_Bieu4HTMT_!1 1 bao cao giao KH ve HTCMT vung TNB   12-12-2011 5" xfId="31576"/>
    <cellStyle name="T_Book1_Bieu4HTMT_!1 1 bao cao giao KH ve HTCMT vung TNB   12-12-2011 5 2" xfId="31577"/>
    <cellStyle name="T_Book1_Bieu4HTMT_!1 1 bao cao giao KH ve HTCMT vung TNB   12-12-2011 5 2 2" xfId="31578"/>
    <cellStyle name="T_Book1_Bieu4HTMT_!1 1 bao cao giao KH ve HTCMT vung TNB   12-12-2011 5 3" xfId="31579"/>
    <cellStyle name="T_Book1_Bieu4HTMT_!1 1 bao cao giao KH ve HTCMT vung TNB   12-12-2011 6" xfId="31580"/>
    <cellStyle name="T_Book1_Bieu4HTMT_!1 1 bao cao giao KH ve HTCMT vung TNB   12-12-2011 6 2" xfId="31581"/>
    <cellStyle name="T_Book1_Bieu4HTMT_!1 1 bao cao giao KH ve HTCMT vung TNB   12-12-2011 7" xfId="31582"/>
    <cellStyle name="T_Book1_Bieu4HTMT_!1 1 bao cao giao KH ve HTCMT vung TNB   12-12-2011 8" xfId="31583"/>
    <cellStyle name="T_Book1_Bieu4HTMT_KH TPCP vung TNB (03-1-2012)" xfId="5161"/>
    <cellStyle name="T_Book1_Bieu4HTMT_KH TPCP vung TNB (03-1-2012) 2" xfId="5162"/>
    <cellStyle name="T_Book1_Bieu4HTMT_KH TPCP vung TNB (03-1-2012) 2 2" xfId="31584"/>
    <cellStyle name="T_Book1_Bieu4HTMT_KH TPCP vung TNB (03-1-2012) 2 2 2" xfId="31585"/>
    <cellStyle name="T_Book1_Bieu4HTMT_KH TPCP vung TNB (03-1-2012) 2 2 2 2" xfId="31586"/>
    <cellStyle name="T_Book1_Bieu4HTMT_KH TPCP vung TNB (03-1-2012) 2 2 2 2 2" xfId="31587"/>
    <cellStyle name="T_Book1_Bieu4HTMT_KH TPCP vung TNB (03-1-2012) 2 2 2 3" xfId="31588"/>
    <cellStyle name="T_Book1_Bieu4HTMT_KH TPCP vung TNB (03-1-2012) 2 2 3" xfId="31589"/>
    <cellStyle name="T_Book1_Bieu4HTMT_KH TPCP vung TNB (03-1-2012) 2 2 3 2" xfId="31590"/>
    <cellStyle name="T_Book1_Bieu4HTMT_KH TPCP vung TNB (03-1-2012) 2 2 4" xfId="31591"/>
    <cellStyle name="T_Book1_Bieu4HTMT_KH TPCP vung TNB (03-1-2012) 2 3" xfId="31592"/>
    <cellStyle name="T_Book1_Bieu4HTMT_KH TPCP vung TNB (03-1-2012) 2 3 2" xfId="31593"/>
    <cellStyle name="T_Book1_Bieu4HTMT_KH TPCP vung TNB (03-1-2012) 2 3 2 2" xfId="31594"/>
    <cellStyle name="T_Book1_Bieu4HTMT_KH TPCP vung TNB (03-1-2012) 2 3 2 2 2" xfId="31595"/>
    <cellStyle name="T_Book1_Bieu4HTMT_KH TPCP vung TNB (03-1-2012) 2 3 2 3" xfId="31596"/>
    <cellStyle name="T_Book1_Bieu4HTMT_KH TPCP vung TNB (03-1-2012) 2 3 3" xfId="31597"/>
    <cellStyle name="T_Book1_Bieu4HTMT_KH TPCP vung TNB (03-1-2012) 2 3 3 2" xfId="31598"/>
    <cellStyle name="T_Book1_Bieu4HTMT_KH TPCP vung TNB (03-1-2012) 2 3 4" xfId="31599"/>
    <cellStyle name="T_Book1_Bieu4HTMT_KH TPCP vung TNB (03-1-2012) 2 4" xfId="31600"/>
    <cellStyle name="T_Book1_Bieu4HTMT_KH TPCP vung TNB (03-1-2012) 2 4 2" xfId="31601"/>
    <cellStyle name="T_Book1_Bieu4HTMT_KH TPCP vung TNB (03-1-2012) 2 4 2 2" xfId="31602"/>
    <cellStyle name="T_Book1_Bieu4HTMT_KH TPCP vung TNB (03-1-2012) 2 4 3" xfId="31603"/>
    <cellStyle name="T_Book1_Bieu4HTMT_KH TPCP vung TNB (03-1-2012) 2 5" xfId="31604"/>
    <cellStyle name="T_Book1_Bieu4HTMT_KH TPCP vung TNB (03-1-2012) 2 5 2" xfId="31605"/>
    <cellStyle name="T_Book1_Bieu4HTMT_KH TPCP vung TNB (03-1-2012) 2 6" xfId="31606"/>
    <cellStyle name="T_Book1_Bieu4HTMT_KH TPCP vung TNB (03-1-2012) 2 7" xfId="31607"/>
    <cellStyle name="T_Book1_Bieu4HTMT_KH TPCP vung TNB (03-1-2012) 3" xfId="31608"/>
    <cellStyle name="T_Book1_Bieu4HTMT_KH TPCP vung TNB (03-1-2012) 3 2" xfId="31609"/>
    <cellStyle name="T_Book1_Bieu4HTMT_KH TPCP vung TNB (03-1-2012) 3 2 2" xfId="31610"/>
    <cellStyle name="T_Book1_Bieu4HTMT_KH TPCP vung TNB (03-1-2012) 3 2 2 2" xfId="31611"/>
    <cellStyle name="T_Book1_Bieu4HTMT_KH TPCP vung TNB (03-1-2012) 3 2 3" xfId="31612"/>
    <cellStyle name="T_Book1_Bieu4HTMT_KH TPCP vung TNB (03-1-2012) 3 3" xfId="31613"/>
    <cellStyle name="T_Book1_Bieu4HTMT_KH TPCP vung TNB (03-1-2012) 3 3 2" xfId="31614"/>
    <cellStyle name="T_Book1_Bieu4HTMT_KH TPCP vung TNB (03-1-2012) 3 4" xfId="31615"/>
    <cellStyle name="T_Book1_Bieu4HTMT_KH TPCP vung TNB (03-1-2012) 4" xfId="31616"/>
    <cellStyle name="T_Book1_Bieu4HTMT_KH TPCP vung TNB (03-1-2012) 4 2" xfId="31617"/>
    <cellStyle name="T_Book1_Bieu4HTMT_KH TPCP vung TNB (03-1-2012) 4 2 2" xfId="31618"/>
    <cellStyle name="T_Book1_Bieu4HTMT_KH TPCP vung TNB (03-1-2012) 4 2 2 2" xfId="31619"/>
    <cellStyle name="T_Book1_Bieu4HTMT_KH TPCP vung TNB (03-1-2012) 4 2 3" xfId="31620"/>
    <cellStyle name="T_Book1_Bieu4HTMT_KH TPCP vung TNB (03-1-2012) 4 3" xfId="31621"/>
    <cellStyle name="T_Book1_Bieu4HTMT_KH TPCP vung TNB (03-1-2012) 4 3 2" xfId="31622"/>
    <cellStyle name="T_Book1_Bieu4HTMT_KH TPCP vung TNB (03-1-2012) 4 4" xfId="31623"/>
    <cellStyle name="T_Book1_Bieu4HTMT_KH TPCP vung TNB (03-1-2012) 5" xfId="31624"/>
    <cellStyle name="T_Book1_Bieu4HTMT_KH TPCP vung TNB (03-1-2012) 5 2" xfId="31625"/>
    <cellStyle name="T_Book1_Bieu4HTMT_KH TPCP vung TNB (03-1-2012) 5 2 2" xfId="31626"/>
    <cellStyle name="T_Book1_Bieu4HTMT_KH TPCP vung TNB (03-1-2012) 5 3" xfId="31627"/>
    <cellStyle name="T_Book1_Bieu4HTMT_KH TPCP vung TNB (03-1-2012) 6" xfId="31628"/>
    <cellStyle name="T_Book1_Bieu4HTMT_KH TPCP vung TNB (03-1-2012) 6 2" xfId="31629"/>
    <cellStyle name="T_Book1_Bieu4HTMT_KH TPCP vung TNB (03-1-2012) 7" xfId="31630"/>
    <cellStyle name="T_Book1_Bieu4HTMT_KH TPCP vung TNB (03-1-2012) 8" xfId="31631"/>
    <cellStyle name="T_Book1_Book1" xfId="5163"/>
    <cellStyle name="T_Book1_Book1 2" xfId="5164"/>
    <cellStyle name="T_Book1_Book1 2 2" xfId="31632"/>
    <cellStyle name="T_Book1_Book1 2 2 2" xfId="31633"/>
    <cellStyle name="T_Book1_Book1 2 2 2 2" xfId="31634"/>
    <cellStyle name="T_Book1_Book1 2 2 2 2 2" xfId="31635"/>
    <cellStyle name="T_Book1_Book1 2 2 2 3" xfId="31636"/>
    <cellStyle name="T_Book1_Book1 2 2 3" xfId="31637"/>
    <cellStyle name="T_Book1_Book1 2 2 3 2" xfId="31638"/>
    <cellStyle name="T_Book1_Book1 2 2 4" xfId="31639"/>
    <cellStyle name="T_Book1_Book1 2 3" xfId="31640"/>
    <cellStyle name="T_Book1_Book1 2 3 2" xfId="31641"/>
    <cellStyle name="T_Book1_Book1 2 3 2 2" xfId="31642"/>
    <cellStyle name="T_Book1_Book1 2 3 2 2 2" xfId="31643"/>
    <cellStyle name="T_Book1_Book1 2 3 2 3" xfId="31644"/>
    <cellStyle name="T_Book1_Book1 2 3 3" xfId="31645"/>
    <cellStyle name="T_Book1_Book1 2 3 3 2" xfId="31646"/>
    <cellStyle name="T_Book1_Book1 2 3 4" xfId="31647"/>
    <cellStyle name="T_Book1_Book1 2 4" xfId="31648"/>
    <cellStyle name="T_Book1_Book1 2 4 2" xfId="31649"/>
    <cellStyle name="T_Book1_Book1 2 4 2 2" xfId="31650"/>
    <cellStyle name="T_Book1_Book1 2 4 3" xfId="31651"/>
    <cellStyle name="T_Book1_Book1 2 5" xfId="31652"/>
    <cellStyle name="T_Book1_Book1 2 5 2" xfId="31653"/>
    <cellStyle name="T_Book1_Book1 2 6" xfId="31654"/>
    <cellStyle name="T_Book1_Book1 2 7" xfId="31655"/>
    <cellStyle name="T_Book1_Book1 3" xfId="31656"/>
    <cellStyle name="T_Book1_Book1 3 2" xfId="31657"/>
    <cellStyle name="T_Book1_Book1 3 2 2" xfId="31658"/>
    <cellStyle name="T_Book1_Book1 3 2 2 2" xfId="31659"/>
    <cellStyle name="T_Book1_Book1 3 2 3" xfId="31660"/>
    <cellStyle name="T_Book1_Book1 3 3" xfId="31661"/>
    <cellStyle name="T_Book1_Book1 3 3 2" xfId="31662"/>
    <cellStyle name="T_Book1_Book1 3 4" xfId="31663"/>
    <cellStyle name="T_Book1_Book1 4" xfId="31664"/>
    <cellStyle name="T_Book1_Book1 4 2" xfId="31665"/>
    <cellStyle name="T_Book1_Book1 4 2 2" xfId="31666"/>
    <cellStyle name="T_Book1_Book1 4 2 2 2" xfId="31667"/>
    <cellStyle name="T_Book1_Book1 4 2 3" xfId="31668"/>
    <cellStyle name="T_Book1_Book1 4 3" xfId="31669"/>
    <cellStyle name="T_Book1_Book1 4 3 2" xfId="31670"/>
    <cellStyle name="T_Book1_Book1 4 4" xfId="31671"/>
    <cellStyle name="T_Book1_Book1 5" xfId="31672"/>
    <cellStyle name="T_Book1_Book1 5 2" xfId="31673"/>
    <cellStyle name="T_Book1_Book1 5 2 2" xfId="31674"/>
    <cellStyle name="T_Book1_Book1 5 3" xfId="31675"/>
    <cellStyle name="T_Book1_Book1 6" xfId="31676"/>
    <cellStyle name="T_Book1_Book1 6 2" xfId="31677"/>
    <cellStyle name="T_Book1_Book1 7" xfId="31678"/>
    <cellStyle name="T_Book1_Book1 8" xfId="31679"/>
    <cellStyle name="T_Book1_Cong trinh co y kien LD_Dang_NN_2011-Tay nguyen-9-10" xfId="5165"/>
    <cellStyle name="T_Book1_Cong trinh co y kien LD_Dang_NN_2011-Tay nguyen-9-10 2" xfId="5166"/>
    <cellStyle name="T_Book1_Cong trinh co y kien LD_Dang_NN_2011-Tay nguyen-9-10 2 2" xfId="31680"/>
    <cellStyle name="T_Book1_Cong trinh co y kien LD_Dang_NN_2011-Tay nguyen-9-10 2 2 2" xfId="31681"/>
    <cellStyle name="T_Book1_Cong trinh co y kien LD_Dang_NN_2011-Tay nguyen-9-10 2 2 2 2" xfId="31682"/>
    <cellStyle name="T_Book1_Cong trinh co y kien LD_Dang_NN_2011-Tay nguyen-9-10 2 2 2 2 2" xfId="31683"/>
    <cellStyle name="T_Book1_Cong trinh co y kien LD_Dang_NN_2011-Tay nguyen-9-10 2 2 2 3" xfId="31684"/>
    <cellStyle name="T_Book1_Cong trinh co y kien LD_Dang_NN_2011-Tay nguyen-9-10 2 2 3" xfId="31685"/>
    <cellStyle name="T_Book1_Cong trinh co y kien LD_Dang_NN_2011-Tay nguyen-9-10 2 2 3 2" xfId="31686"/>
    <cellStyle name="T_Book1_Cong trinh co y kien LD_Dang_NN_2011-Tay nguyen-9-10 2 2 4" xfId="31687"/>
    <cellStyle name="T_Book1_Cong trinh co y kien LD_Dang_NN_2011-Tay nguyen-9-10 2 3" xfId="31688"/>
    <cellStyle name="T_Book1_Cong trinh co y kien LD_Dang_NN_2011-Tay nguyen-9-10 2 3 2" xfId="31689"/>
    <cellStyle name="T_Book1_Cong trinh co y kien LD_Dang_NN_2011-Tay nguyen-9-10 2 3 2 2" xfId="31690"/>
    <cellStyle name="T_Book1_Cong trinh co y kien LD_Dang_NN_2011-Tay nguyen-9-10 2 3 2 2 2" xfId="31691"/>
    <cellStyle name="T_Book1_Cong trinh co y kien LD_Dang_NN_2011-Tay nguyen-9-10 2 3 2 3" xfId="31692"/>
    <cellStyle name="T_Book1_Cong trinh co y kien LD_Dang_NN_2011-Tay nguyen-9-10 2 3 3" xfId="31693"/>
    <cellStyle name="T_Book1_Cong trinh co y kien LD_Dang_NN_2011-Tay nguyen-9-10 2 3 3 2" xfId="31694"/>
    <cellStyle name="T_Book1_Cong trinh co y kien LD_Dang_NN_2011-Tay nguyen-9-10 2 3 4" xfId="31695"/>
    <cellStyle name="T_Book1_Cong trinh co y kien LD_Dang_NN_2011-Tay nguyen-9-10 2 4" xfId="31696"/>
    <cellStyle name="T_Book1_Cong trinh co y kien LD_Dang_NN_2011-Tay nguyen-9-10 2 4 2" xfId="31697"/>
    <cellStyle name="T_Book1_Cong trinh co y kien LD_Dang_NN_2011-Tay nguyen-9-10 2 4 2 2" xfId="31698"/>
    <cellStyle name="T_Book1_Cong trinh co y kien LD_Dang_NN_2011-Tay nguyen-9-10 2 4 3" xfId="31699"/>
    <cellStyle name="T_Book1_Cong trinh co y kien LD_Dang_NN_2011-Tay nguyen-9-10 2 5" xfId="31700"/>
    <cellStyle name="T_Book1_Cong trinh co y kien LD_Dang_NN_2011-Tay nguyen-9-10 2 5 2" xfId="31701"/>
    <cellStyle name="T_Book1_Cong trinh co y kien LD_Dang_NN_2011-Tay nguyen-9-10 2 6" xfId="31702"/>
    <cellStyle name="T_Book1_Cong trinh co y kien LD_Dang_NN_2011-Tay nguyen-9-10 2 7" xfId="31703"/>
    <cellStyle name="T_Book1_Cong trinh co y kien LD_Dang_NN_2011-Tay nguyen-9-10 3" xfId="31704"/>
    <cellStyle name="T_Book1_Cong trinh co y kien LD_Dang_NN_2011-Tay nguyen-9-10 3 2" xfId="31705"/>
    <cellStyle name="T_Book1_Cong trinh co y kien LD_Dang_NN_2011-Tay nguyen-9-10 3 2 2" xfId="31706"/>
    <cellStyle name="T_Book1_Cong trinh co y kien LD_Dang_NN_2011-Tay nguyen-9-10 3 2 2 2" xfId="31707"/>
    <cellStyle name="T_Book1_Cong trinh co y kien LD_Dang_NN_2011-Tay nguyen-9-10 3 2 3" xfId="31708"/>
    <cellStyle name="T_Book1_Cong trinh co y kien LD_Dang_NN_2011-Tay nguyen-9-10 3 3" xfId="31709"/>
    <cellStyle name="T_Book1_Cong trinh co y kien LD_Dang_NN_2011-Tay nguyen-9-10 3 3 2" xfId="31710"/>
    <cellStyle name="T_Book1_Cong trinh co y kien LD_Dang_NN_2011-Tay nguyen-9-10 3 4" xfId="31711"/>
    <cellStyle name="T_Book1_Cong trinh co y kien LD_Dang_NN_2011-Tay nguyen-9-10 4" xfId="31712"/>
    <cellStyle name="T_Book1_Cong trinh co y kien LD_Dang_NN_2011-Tay nguyen-9-10 4 2" xfId="31713"/>
    <cellStyle name="T_Book1_Cong trinh co y kien LD_Dang_NN_2011-Tay nguyen-9-10 4 2 2" xfId="31714"/>
    <cellStyle name="T_Book1_Cong trinh co y kien LD_Dang_NN_2011-Tay nguyen-9-10 4 2 2 2" xfId="31715"/>
    <cellStyle name="T_Book1_Cong trinh co y kien LD_Dang_NN_2011-Tay nguyen-9-10 4 2 3" xfId="31716"/>
    <cellStyle name="T_Book1_Cong trinh co y kien LD_Dang_NN_2011-Tay nguyen-9-10 4 3" xfId="31717"/>
    <cellStyle name="T_Book1_Cong trinh co y kien LD_Dang_NN_2011-Tay nguyen-9-10 4 3 2" xfId="31718"/>
    <cellStyle name="T_Book1_Cong trinh co y kien LD_Dang_NN_2011-Tay nguyen-9-10 4 4" xfId="31719"/>
    <cellStyle name="T_Book1_Cong trinh co y kien LD_Dang_NN_2011-Tay nguyen-9-10 5" xfId="31720"/>
    <cellStyle name="T_Book1_Cong trinh co y kien LD_Dang_NN_2011-Tay nguyen-9-10 5 2" xfId="31721"/>
    <cellStyle name="T_Book1_Cong trinh co y kien LD_Dang_NN_2011-Tay nguyen-9-10 5 2 2" xfId="31722"/>
    <cellStyle name="T_Book1_Cong trinh co y kien LD_Dang_NN_2011-Tay nguyen-9-10 5 3" xfId="31723"/>
    <cellStyle name="T_Book1_Cong trinh co y kien LD_Dang_NN_2011-Tay nguyen-9-10 6" xfId="31724"/>
    <cellStyle name="T_Book1_Cong trinh co y kien LD_Dang_NN_2011-Tay nguyen-9-10 6 2" xfId="31725"/>
    <cellStyle name="T_Book1_Cong trinh co y kien LD_Dang_NN_2011-Tay nguyen-9-10 7" xfId="31726"/>
    <cellStyle name="T_Book1_Cong trinh co y kien LD_Dang_NN_2011-Tay nguyen-9-10 8" xfId="31727"/>
    <cellStyle name="T_Book1_Cong trinh co y kien LD_Dang_NN_2011-Tay nguyen-9-10_!1 1 bao cao giao KH ve HTCMT vung TNB   12-12-2011" xfId="5167"/>
    <cellStyle name="T_Book1_Cong trinh co y kien LD_Dang_NN_2011-Tay nguyen-9-10_!1 1 bao cao giao KH ve HTCMT vung TNB   12-12-2011 2" xfId="5168"/>
    <cellStyle name="T_Book1_Cong trinh co y kien LD_Dang_NN_2011-Tay nguyen-9-10_!1 1 bao cao giao KH ve HTCMT vung TNB   12-12-2011 2 2" xfId="31728"/>
    <cellStyle name="T_Book1_Cong trinh co y kien LD_Dang_NN_2011-Tay nguyen-9-10_!1 1 bao cao giao KH ve HTCMT vung TNB   12-12-2011 2 2 2" xfId="31729"/>
    <cellStyle name="T_Book1_Cong trinh co y kien LD_Dang_NN_2011-Tay nguyen-9-10_!1 1 bao cao giao KH ve HTCMT vung TNB   12-12-2011 2 2 2 2" xfId="31730"/>
    <cellStyle name="T_Book1_Cong trinh co y kien LD_Dang_NN_2011-Tay nguyen-9-10_!1 1 bao cao giao KH ve HTCMT vung TNB   12-12-2011 2 2 2 2 2" xfId="31731"/>
    <cellStyle name="T_Book1_Cong trinh co y kien LD_Dang_NN_2011-Tay nguyen-9-10_!1 1 bao cao giao KH ve HTCMT vung TNB   12-12-2011 2 2 2 3" xfId="31732"/>
    <cellStyle name="T_Book1_Cong trinh co y kien LD_Dang_NN_2011-Tay nguyen-9-10_!1 1 bao cao giao KH ve HTCMT vung TNB   12-12-2011 2 2 3" xfId="31733"/>
    <cellStyle name="T_Book1_Cong trinh co y kien LD_Dang_NN_2011-Tay nguyen-9-10_!1 1 bao cao giao KH ve HTCMT vung TNB   12-12-2011 2 2 3 2" xfId="31734"/>
    <cellStyle name="T_Book1_Cong trinh co y kien LD_Dang_NN_2011-Tay nguyen-9-10_!1 1 bao cao giao KH ve HTCMT vung TNB   12-12-2011 2 2 4" xfId="31735"/>
    <cellStyle name="T_Book1_Cong trinh co y kien LD_Dang_NN_2011-Tay nguyen-9-10_!1 1 bao cao giao KH ve HTCMT vung TNB   12-12-2011 2 3" xfId="31736"/>
    <cellStyle name="T_Book1_Cong trinh co y kien LD_Dang_NN_2011-Tay nguyen-9-10_!1 1 bao cao giao KH ve HTCMT vung TNB   12-12-2011 2 3 2" xfId="31737"/>
    <cellStyle name="T_Book1_Cong trinh co y kien LD_Dang_NN_2011-Tay nguyen-9-10_!1 1 bao cao giao KH ve HTCMT vung TNB   12-12-2011 2 3 2 2" xfId="31738"/>
    <cellStyle name="T_Book1_Cong trinh co y kien LD_Dang_NN_2011-Tay nguyen-9-10_!1 1 bao cao giao KH ve HTCMT vung TNB   12-12-2011 2 3 2 2 2" xfId="31739"/>
    <cellStyle name="T_Book1_Cong trinh co y kien LD_Dang_NN_2011-Tay nguyen-9-10_!1 1 bao cao giao KH ve HTCMT vung TNB   12-12-2011 2 3 2 3" xfId="31740"/>
    <cellStyle name="T_Book1_Cong trinh co y kien LD_Dang_NN_2011-Tay nguyen-9-10_!1 1 bao cao giao KH ve HTCMT vung TNB   12-12-2011 2 3 3" xfId="31741"/>
    <cellStyle name="T_Book1_Cong trinh co y kien LD_Dang_NN_2011-Tay nguyen-9-10_!1 1 bao cao giao KH ve HTCMT vung TNB   12-12-2011 2 3 3 2" xfId="31742"/>
    <cellStyle name="T_Book1_Cong trinh co y kien LD_Dang_NN_2011-Tay nguyen-9-10_!1 1 bao cao giao KH ve HTCMT vung TNB   12-12-2011 2 3 4" xfId="31743"/>
    <cellStyle name="T_Book1_Cong trinh co y kien LD_Dang_NN_2011-Tay nguyen-9-10_!1 1 bao cao giao KH ve HTCMT vung TNB   12-12-2011 2 4" xfId="31744"/>
    <cellStyle name="T_Book1_Cong trinh co y kien LD_Dang_NN_2011-Tay nguyen-9-10_!1 1 bao cao giao KH ve HTCMT vung TNB   12-12-2011 2 4 2" xfId="31745"/>
    <cellStyle name="T_Book1_Cong trinh co y kien LD_Dang_NN_2011-Tay nguyen-9-10_!1 1 bao cao giao KH ve HTCMT vung TNB   12-12-2011 2 4 2 2" xfId="31746"/>
    <cellStyle name="T_Book1_Cong trinh co y kien LD_Dang_NN_2011-Tay nguyen-9-10_!1 1 bao cao giao KH ve HTCMT vung TNB   12-12-2011 2 4 3" xfId="31747"/>
    <cellStyle name="T_Book1_Cong trinh co y kien LD_Dang_NN_2011-Tay nguyen-9-10_!1 1 bao cao giao KH ve HTCMT vung TNB   12-12-2011 2 5" xfId="31748"/>
    <cellStyle name="T_Book1_Cong trinh co y kien LD_Dang_NN_2011-Tay nguyen-9-10_!1 1 bao cao giao KH ve HTCMT vung TNB   12-12-2011 2 5 2" xfId="31749"/>
    <cellStyle name="T_Book1_Cong trinh co y kien LD_Dang_NN_2011-Tay nguyen-9-10_!1 1 bao cao giao KH ve HTCMT vung TNB   12-12-2011 2 6" xfId="31750"/>
    <cellStyle name="T_Book1_Cong trinh co y kien LD_Dang_NN_2011-Tay nguyen-9-10_!1 1 bao cao giao KH ve HTCMT vung TNB   12-12-2011 2 7" xfId="31751"/>
    <cellStyle name="T_Book1_Cong trinh co y kien LD_Dang_NN_2011-Tay nguyen-9-10_!1 1 bao cao giao KH ve HTCMT vung TNB   12-12-2011 3" xfId="31752"/>
    <cellStyle name="T_Book1_Cong trinh co y kien LD_Dang_NN_2011-Tay nguyen-9-10_!1 1 bao cao giao KH ve HTCMT vung TNB   12-12-2011 3 2" xfId="31753"/>
    <cellStyle name="T_Book1_Cong trinh co y kien LD_Dang_NN_2011-Tay nguyen-9-10_!1 1 bao cao giao KH ve HTCMT vung TNB   12-12-2011 3 2 2" xfId="31754"/>
    <cellStyle name="T_Book1_Cong trinh co y kien LD_Dang_NN_2011-Tay nguyen-9-10_!1 1 bao cao giao KH ve HTCMT vung TNB   12-12-2011 3 2 2 2" xfId="31755"/>
    <cellStyle name="T_Book1_Cong trinh co y kien LD_Dang_NN_2011-Tay nguyen-9-10_!1 1 bao cao giao KH ve HTCMT vung TNB   12-12-2011 3 2 3" xfId="31756"/>
    <cellStyle name="T_Book1_Cong trinh co y kien LD_Dang_NN_2011-Tay nguyen-9-10_!1 1 bao cao giao KH ve HTCMT vung TNB   12-12-2011 3 3" xfId="31757"/>
    <cellStyle name="T_Book1_Cong trinh co y kien LD_Dang_NN_2011-Tay nguyen-9-10_!1 1 bao cao giao KH ve HTCMT vung TNB   12-12-2011 3 3 2" xfId="31758"/>
    <cellStyle name="T_Book1_Cong trinh co y kien LD_Dang_NN_2011-Tay nguyen-9-10_!1 1 bao cao giao KH ve HTCMT vung TNB   12-12-2011 3 4" xfId="31759"/>
    <cellStyle name="T_Book1_Cong trinh co y kien LD_Dang_NN_2011-Tay nguyen-9-10_!1 1 bao cao giao KH ve HTCMT vung TNB   12-12-2011 4" xfId="31760"/>
    <cellStyle name="T_Book1_Cong trinh co y kien LD_Dang_NN_2011-Tay nguyen-9-10_!1 1 bao cao giao KH ve HTCMT vung TNB   12-12-2011 4 2" xfId="31761"/>
    <cellStyle name="T_Book1_Cong trinh co y kien LD_Dang_NN_2011-Tay nguyen-9-10_!1 1 bao cao giao KH ve HTCMT vung TNB   12-12-2011 4 2 2" xfId="31762"/>
    <cellStyle name="T_Book1_Cong trinh co y kien LD_Dang_NN_2011-Tay nguyen-9-10_!1 1 bao cao giao KH ve HTCMT vung TNB   12-12-2011 4 2 2 2" xfId="31763"/>
    <cellStyle name="T_Book1_Cong trinh co y kien LD_Dang_NN_2011-Tay nguyen-9-10_!1 1 bao cao giao KH ve HTCMT vung TNB   12-12-2011 4 2 3" xfId="31764"/>
    <cellStyle name="T_Book1_Cong trinh co y kien LD_Dang_NN_2011-Tay nguyen-9-10_!1 1 bao cao giao KH ve HTCMT vung TNB   12-12-2011 4 3" xfId="31765"/>
    <cellStyle name="T_Book1_Cong trinh co y kien LD_Dang_NN_2011-Tay nguyen-9-10_!1 1 bao cao giao KH ve HTCMT vung TNB   12-12-2011 4 3 2" xfId="31766"/>
    <cellStyle name="T_Book1_Cong trinh co y kien LD_Dang_NN_2011-Tay nguyen-9-10_!1 1 bao cao giao KH ve HTCMT vung TNB   12-12-2011 4 4" xfId="31767"/>
    <cellStyle name="T_Book1_Cong trinh co y kien LD_Dang_NN_2011-Tay nguyen-9-10_!1 1 bao cao giao KH ve HTCMT vung TNB   12-12-2011 5" xfId="31768"/>
    <cellStyle name="T_Book1_Cong trinh co y kien LD_Dang_NN_2011-Tay nguyen-9-10_!1 1 bao cao giao KH ve HTCMT vung TNB   12-12-2011 5 2" xfId="31769"/>
    <cellStyle name="T_Book1_Cong trinh co y kien LD_Dang_NN_2011-Tay nguyen-9-10_!1 1 bao cao giao KH ve HTCMT vung TNB   12-12-2011 5 2 2" xfId="31770"/>
    <cellStyle name="T_Book1_Cong trinh co y kien LD_Dang_NN_2011-Tay nguyen-9-10_!1 1 bao cao giao KH ve HTCMT vung TNB   12-12-2011 5 3" xfId="31771"/>
    <cellStyle name="T_Book1_Cong trinh co y kien LD_Dang_NN_2011-Tay nguyen-9-10_!1 1 bao cao giao KH ve HTCMT vung TNB   12-12-2011 6" xfId="31772"/>
    <cellStyle name="T_Book1_Cong trinh co y kien LD_Dang_NN_2011-Tay nguyen-9-10_!1 1 bao cao giao KH ve HTCMT vung TNB   12-12-2011 6 2" xfId="31773"/>
    <cellStyle name="T_Book1_Cong trinh co y kien LD_Dang_NN_2011-Tay nguyen-9-10_!1 1 bao cao giao KH ve HTCMT vung TNB   12-12-2011 7" xfId="31774"/>
    <cellStyle name="T_Book1_Cong trinh co y kien LD_Dang_NN_2011-Tay nguyen-9-10_!1 1 bao cao giao KH ve HTCMT vung TNB   12-12-2011 8" xfId="31775"/>
    <cellStyle name="T_Book1_Cong trinh co y kien LD_Dang_NN_2011-Tay nguyen-9-10_Bieu4HTMT" xfId="5169"/>
    <cellStyle name="T_Book1_Cong trinh co y kien LD_Dang_NN_2011-Tay nguyen-9-10_Bieu4HTMT 2" xfId="5170"/>
    <cellStyle name="T_Book1_Cong trinh co y kien LD_Dang_NN_2011-Tay nguyen-9-10_Bieu4HTMT 2 2" xfId="31776"/>
    <cellStyle name="T_Book1_Cong trinh co y kien LD_Dang_NN_2011-Tay nguyen-9-10_Bieu4HTMT 2 2 2" xfId="31777"/>
    <cellStyle name="T_Book1_Cong trinh co y kien LD_Dang_NN_2011-Tay nguyen-9-10_Bieu4HTMT 2 2 2 2" xfId="31778"/>
    <cellStyle name="T_Book1_Cong trinh co y kien LD_Dang_NN_2011-Tay nguyen-9-10_Bieu4HTMT 2 2 2 2 2" xfId="31779"/>
    <cellStyle name="T_Book1_Cong trinh co y kien LD_Dang_NN_2011-Tay nguyen-9-10_Bieu4HTMT 2 2 2 3" xfId="31780"/>
    <cellStyle name="T_Book1_Cong trinh co y kien LD_Dang_NN_2011-Tay nguyen-9-10_Bieu4HTMT 2 2 3" xfId="31781"/>
    <cellStyle name="T_Book1_Cong trinh co y kien LD_Dang_NN_2011-Tay nguyen-9-10_Bieu4HTMT 2 2 3 2" xfId="31782"/>
    <cellStyle name="T_Book1_Cong trinh co y kien LD_Dang_NN_2011-Tay nguyen-9-10_Bieu4HTMT 2 2 4" xfId="31783"/>
    <cellStyle name="T_Book1_Cong trinh co y kien LD_Dang_NN_2011-Tay nguyen-9-10_Bieu4HTMT 2 3" xfId="31784"/>
    <cellStyle name="T_Book1_Cong trinh co y kien LD_Dang_NN_2011-Tay nguyen-9-10_Bieu4HTMT 2 3 2" xfId="31785"/>
    <cellStyle name="T_Book1_Cong trinh co y kien LD_Dang_NN_2011-Tay nguyen-9-10_Bieu4HTMT 2 3 2 2" xfId="31786"/>
    <cellStyle name="T_Book1_Cong trinh co y kien LD_Dang_NN_2011-Tay nguyen-9-10_Bieu4HTMT 2 3 2 2 2" xfId="31787"/>
    <cellStyle name="T_Book1_Cong trinh co y kien LD_Dang_NN_2011-Tay nguyen-9-10_Bieu4HTMT 2 3 2 3" xfId="31788"/>
    <cellStyle name="T_Book1_Cong trinh co y kien LD_Dang_NN_2011-Tay nguyen-9-10_Bieu4HTMT 2 3 3" xfId="31789"/>
    <cellStyle name="T_Book1_Cong trinh co y kien LD_Dang_NN_2011-Tay nguyen-9-10_Bieu4HTMT 2 3 3 2" xfId="31790"/>
    <cellStyle name="T_Book1_Cong trinh co y kien LD_Dang_NN_2011-Tay nguyen-9-10_Bieu4HTMT 2 3 4" xfId="31791"/>
    <cellStyle name="T_Book1_Cong trinh co y kien LD_Dang_NN_2011-Tay nguyen-9-10_Bieu4HTMT 2 4" xfId="31792"/>
    <cellStyle name="T_Book1_Cong trinh co y kien LD_Dang_NN_2011-Tay nguyen-9-10_Bieu4HTMT 2 4 2" xfId="31793"/>
    <cellStyle name="T_Book1_Cong trinh co y kien LD_Dang_NN_2011-Tay nguyen-9-10_Bieu4HTMT 2 4 2 2" xfId="31794"/>
    <cellStyle name="T_Book1_Cong trinh co y kien LD_Dang_NN_2011-Tay nguyen-9-10_Bieu4HTMT 2 4 3" xfId="31795"/>
    <cellStyle name="T_Book1_Cong trinh co y kien LD_Dang_NN_2011-Tay nguyen-9-10_Bieu4HTMT 2 5" xfId="31796"/>
    <cellStyle name="T_Book1_Cong trinh co y kien LD_Dang_NN_2011-Tay nguyen-9-10_Bieu4HTMT 2 5 2" xfId="31797"/>
    <cellStyle name="T_Book1_Cong trinh co y kien LD_Dang_NN_2011-Tay nguyen-9-10_Bieu4HTMT 2 6" xfId="31798"/>
    <cellStyle name="T_Book1_Cong trinh co y kien LD_Dang_NN_2011-Tay nguyen-9-10_Bieu4HTMT 2 7" xfId="31799"/>
    <cellStyle name="T_Book1_Cong trinh co y kien LD_Dang_NN_2011-Tay nguyen-9-10_Bieu4HTMT 3" xfId="31800"/>
    <cellStyle name="T_Book1_Cong trinh co y kien LD_Dang_NN_2011-Tay nguyen-9-10_Bieu4HTMT 3 2" xfId="31801"/>
    <cellStyle name="T_Book1_Cong trinh co y kien LD_Dang_NN_2011-Tay nguyen-9-10_Bieu4HTMT 3 2 2" xfId="31802"/>
    <cellStyle name="T_Book1_Cong trinh co y kien LD_Dang_NN_2011-Tay nguyen-9-10_Bieu4HTMT 3 2 2 2" xfId="31803"/>
    <cellStyle name="T_Book1_Cong trinh co y kien LD_Dang_NN_2011-Tay nguyen-9-10_Bieu4HTMT 3 2 3" xfId="31804"/>
    <cellStyle name="T_Book1_Cong trinh co y kien LD_Dang_NN_2011-Tay nguyen-9-10_Bieu4HTMT 3 3" xfId="31805"/>
    <cellStyle name="T_Book1_Cong trinh co y kien LD_Dang_NN_2011-Tay nguyen-9-10_Bieu4HTMT 3 3 2" xfId="31806"/>
    <cellStyle name="T_Book1_Cong trinh co y kien LD_Dang_NN_2011-Tay nguyen-9-10_Bieu4HTMT 3 4" xfId="31807"/>
    <cellStyle name="T_Book1_Cong trinh co y kien LD_Dang_NN_2011-Tay nguyen-9-10_Bieu4HTMT 4" xfId="31808"/>
    <cellStyle name="T_Book1_Cong trinh co y kien LD_Dang_NN_2011-Tay nguyen-9-10_Bieu4HTMT 4 2" xfId="31809"/>
    <cellStyle name="T_Book1_Cong trinh co y kien LD_Dang_NN_2011-Tay nguyen-9-10_Bieu4HTMT 4 2 2" xfId="31810"/>
    <cellStyle name="T_Book1_Cong trinh co y kien LD_Dang_NN_2011-Tay nguyen-9-10_Bieu4HTMT 4 2 2 2" xfId="31811"/>
    <cellStyle name="T_Book1_Cong trinh co y kien LD_Dang_NN_2011-Tay nguyen-9-10_Bieu4HTMT 4 2 3" xfId="31812"/>
    <cellStyle name="T_Book1_Cong trinh co y kien LD_Dang_NN_2011-Tay nguyen-9-10_Bieu4HTMT 4 3" xfId="31813"/>
    <cellStyle name="T_Book1_Cong trinh co y kien LD_Dang_NN_2011-Tay nguyen-9-10_Bieu4HTMT 4 3 2" xfId="31814"/>
    <cellStyle name="T_Book1_Cong trinh co y kien LD_Dang_NN_2011-Tay nguyen-9-10_Bieu4HTMT 4 4" xfId="31815"/>
    <cellStyle name="T_Book1_Cong trinh co y kien LD_Dang_NN_2011-Tay nguyen-9-10_Bieu4HTMT 5" xfId="31816"/>
    <cellStyle name="T_Book1_Cong trinh co y kien LD_Dang_NN_2011-Tay nguyen-9-10_Bieu4HTMT 5 2" xfId="31817"/>
    <cellStyle name="T_Book1_Cong trinh co y kien LD_Dang_NN_2011-Tay nguyen-9-10_Bieu4HTMT 5 2 2" xfId="31818"/>
    <cellStyle name="T_Book1_Cong trinh co y kien LD_Dang_NN_2011-Tay nguyen-9-10_Bieu4HTMT 5 3" xfId="31819"/>
    <cellStyle name="T_Book1_Cong trinh co y kien LD_Dang_NN_2011-Tay nguyen-9-10_Bieu4HTMT 6" xfId="31820"/>
    <cellStyle name="T_Book1_Cong trinh co y kien LD_Dang_NN_2011-Tay nguyen-9-10_Bieu4HTMT 6 2" xfId="31821"/>
    <cellStyle name="T_Book1_Cong trinh co y kien LD_Dang_NN_2011-Tay nguyen-9-10_Bieu4HTMT 7" xfId="31822"/>
    <cellStyle name="T_Book1_Cong trinh co y kien LD_Dang_NN_2011-Tay nguyen-9-10_Bieu4HTMT 8" xfId="31823"/>
    <cellStyle name="T_Book1_Cong trinh co y kien LD_Dang_NN_2011-Tay nguyen-9-10_KH TPCP vung TNB (03-1-2012)" xfId="5171"/>
    <cellStyle name="T_Book1_Cong trinh co y kien LD_Dang_NN_2011-Tay nguyen-9-10_KH TPCP vung TNB (03-1-2012) 2" xfId="5172"/>
    <cellStyle name="T_Book1_Cong trinh co y kien LD_Dang_NN_2011-Tay nguyen-9-10_KH TPCP vung TNB (03-1-2012) 2 2" xfId="31824"/>
    <cellStyle name="T_Book1_Cong trinh co y kien LD_Dang_NN_2011-Tay nguyen-9-10_KH TPCP vung TNB (03-1-2012) 2 2 2" xfId="31825"/>
    <cellStyle name="T_Book1_Cong trinh co y kien LD_Dang_NN_2011-Tay nguyen-9-10_KH TPCP vung TNB (03-1-2012) 2 2 2 2" xfId="31826"/>
    <cellStyle name="T_Book1_Cong trinh co y kien LD_Dang_NN_2011-Tay nguyen-9-10_KH TPCP vung TNB (03-1-2012) 2 2 2 2 2" xfId="31827"/>
    <cellStyle name="T_Book1_Cong trinh co y kien LD_Dang_NN_2011-Tay nguyen-9-10_KH TPCP vung TNB (03-1-2012) 2 2 2 3" xfId="31828"/>
    <cellStyle name="T_Book1_Cong trinh co y kien LD_Dang_NN_2011-Tay nguyen-9-10_KH TPCP vung TNB (03-1-2012) 2 2 3" xfId="31829"/>
    <cellStyle name="T_Book1_Cong trinh co y kien LD_Dang_NN_2011-Tay nguyen-9-10_KH TPCP vung TNB (03-1-2012) 2 2 3 2" xfId="31830"/>
    <cellStyle name="T_Book1_Cong trinh co y kien LD_Dang_NN_2011-Tay nguyen-9-10_KH TPCP vung TNB (03-1-2012) 2 2 4" xfId="31831"/>
    <cellStyle name="T_Book1_Cong trinh co y kien LD_Dang_NN_2011-Tay nguyen-9-10_KH TPCP vung TNB (03-1-2012) 2 3" xfId="31832"/>
    <cellStyle name="T_Book1_Cong trinh co y kien LD_Dang_NN_2011-Tay nguyen-9-10_KH TPCP vung TNB (03-1-2012) 2 3 2" xfId="31833"/>
    <cellStyle name="T_Book1_Cong trinh co y kien LD_Dang_NN_2011-Tay nguyen-9-10_KH TPCP vung TNB (03-1-2012) 2 3 2 2" xfId="31834"/>
    <cellStyle name="T_Book1_Cong trinh co y kien LD_Dang_NN_2011-Tay nguyen-9-10_KH TPCP vung TNB (03-1-2012) 2 3 2 2 2" xfId="31835"/>
    <cellStyle name="T_Book1_Cong trinh co y kien LD_Dang_NN_2011-Tay nguyen-9-10_KH TPCP vung TNB (03-1-2012) 2 3 2 3" xfId="31836"/>
    <cellStyle name="T_Book1_Cong trinh co y kien LD_Dang_NN_2011-Tay nguyen-9-10_KH TPCP vung TNB (03-1-2012) 2 3 3" xfId="31837"/>
    <cellStyle name="T_Book1_Cong trinh co y kien LD_Dang_NN_2011-Tay nguyen-9-10_KH TPCP vung TNB (03-1-2012) 2 3 3 2" xfId="31838"/>
    <cellStyle name="T_Book1_Cong trinh co y kien LD_Dang_NN_2011-Tay nguyen-9-10_KH TPCP vung TNB (03-1-2012) 2 3 4" xfId="31839"/>
    <cellStyle name="T_Book1_Cong trinh co y kien LD_Dang_NN_2011-Tay nguyen-9-10_KH TPCP vung TNB (03-1-2012) 2 4" xfId="31840"/>
    <cellStyle name="T_Book1_Cong trinh co y kien LD_Dang_NN_2011-Tay nguyen-9-10_KH TPCP vung TNB (03-1-2012) 2 4 2" xfId="31841"/>
    <cellStyle name="T_Book1_Cong trinh co y kien LD_Dang_NN_2011-Tay nguyen-9-10_KH TPCP vung TNB (03-1-2012) 2 4 2 2" xfId="31842"/>
    <cellStyle name="T_Book1_Cong trinh co y kien LD_Dang_NN_2011-Tay nguyen-9-10_KH TPCP vung TNB (03-1-2012) 2 4 3" xfId="31843"/>
    <cellStyle name="T_Book1_Cong trinh co y kien LD_Dang_NN_2011-Tay nguyen-9-10_KH TPCP vung TNB (03-1-2012) 2 5" xfId="31844"/>
    <cellStyle name="T_Book1_Cong trinh co y kien LD_Dang_NN_2011-Tay nguyen-9-10_KH TPCP vung TNB (03-1-2012) 2 5 2" xfId="31845"/>
    <cellStyle name="T_Book1_Cong trinh co y kien LD_Dang_NN_2011-Tay nguyen-9-10_KH TPCP vung TNB (03-1-2012) 2 6" xfId="31846"/>
    <cellStyle name="T_Book1_Cong trinh co y kien LD_Dang_NN_2011-Tay nguyen-9-10_KH TPCP vung TNB (03-1-2012) 2 7" xfId="31847"/>
    <cellStyle name="T_Book1_Cong trinh co y kien LD_Dang_NN_2011-Tay nguyen-9-10_KH TPCP vung TNB (03-1-2012) 3" xfId="31848"/>
    <cellStyle name="T_Book1_Cong trinh co y kien LD_Dang_NN_2011-Tay nguyen-9-10_KH TPCP vung TNB (03-1-2012) 3 2" xfId="31849"/>
    <cellStyle name="T_Book1_Cong trinh co y kien LD_Dang_NN_2011-Tay nguyen-9-10_KH TPCP vung TNB (03-1-2012) 3 2 2" xfId="31850"/>
    <cellStyle name="T_Book1_Cong trinh co y kien LD_Dang_NN_2011-Tay nguyen-9-10_KH TPCP vung TNB (03-1-2012) 3 2 2 2" xfId="31851"/>
    <cellStyle name="T_Book1_Cong trinh co y kien LD_Dang_NN_2011-Tay nguyen-9-10_KH TPCP vung TNB (03-1-2012) 3 2 3" xfId="31852"/>
    <cellStyle name="T_Book1_Cong trinh co y kien LD_Dang_NN_2011-Tay nguyen-9-10_KH TPCP vung TNB (03-1-2012) 3 3" xfId="31853"/>
    <cellStyle name="T_Book1_Cong trinh co y kien LD_Dang_NN_2011-Tay nguyen-9-10_KH TPCP vung TNB (03-1-2012) 3 3 2" xfId="31854"/>
    <cellStyle name="T_Book1_Cong trinh co y kien LD_Dang_NN_2011-Tay nguyen-9-10_KH TPCP vung TNB (03-1-2012) 3 4" xfId="31855"/>
    <cellStyle name="T_Book1_Cong trinh co y kien LD_Dang_NN_2011-Tay nguyen-9-10_KH TPCP vung TNB (03-1-2012) 4" xfId="31856"/>
    <cellStyle name="T_Book1_Cong trinh co y kien LD_Dang_NN_2011-Tay nguyen-9-10_KH TPCP vung TNB (03-1-2012) 4 2" xfId="31857"/>
    <cellStyle name="T_Book1_Cong trinh co y kien LD_Dang_NN_2011-Tay nguyen-9-10_KH TPCP vung TNB (03-1-2012) 4 2 2" xfId="31858"/>
    <cellStyle name="T_Book1_Cong trinh co y kien LD_Dang_NN_2011-Tay nguyen-9-10_KH TPCP vung TNB (03-1-2012) 4 2 2 2" xfId="31859"/>
    <cellStyle name="T_Book1_Cong trinh co y kien LD_Dang_NN_2011-Tay nguyen-9-10_KH TPCP vung TNB (03-1-2012) 4 2 3" xfId="31860"/>
    <cellStyle name="T_Book1_Cong trinh co y kien LD_Dang_NN_2011-Tay nguyen-9-10_KH TPCP vung TNB (03-1-2012) 4 3" xfId="31861"/>
    <cellStyle name="T_Book1_Cong trinh co y kien LD_Dang_NN_2011-Tay nguyen-9-10_KH TPCP vung TNB (03-1-2012) 4 3 2" xfId="31862"/>
    <cellStyle name="T_Book1_Cong trinh co y kien LD_Dang_NN_2011-Tay nguyen-9-10_KH TPCP vung TNB (03-1-2012) 4 4" xfId="31863"/>
    <cellStyle name="T_Book1_Cong trinh co y kien LD_Dang_NN_2011-Tay nguyen-9-10_KH TPCP vung TNB (03-1-2012) 5" xfId="31864"/>
    <cellStyle name="T_Book1_Cong trinh co y kien LD_Dang_NN_2011-Tay nguyen-9-10_KH TPCP vung TNB (03-1-2012) 5 2" xfId="31865"/>
    <cellStyle name="T_Book1_Cong trinh co y kien LD_Dang_NN_2011-Tay nguyen-9-10_KH TPCP vung TNB (03-1-2012) 5 2 2" xfId="31866"/>
    <cellStyle name="T_Book1_Cong trinh co y kien LD_Dang_NN_2011-Tay nguyen-9-10_KH TPCP vung TNB (03-1-2012) 5 3" xfId="31867"/>
    <cellStyle name="T_Book1_Cong trinh co y kien LD_Dang_NN_2011-Tay nguyen-9-10_KH TPCP vung TNB (03-1-2012) 6" xfId="31868"/>
    <cellStyle name="T_Book1_Cong trinh co y kien LD_Dang_NN_2011-Tay nguyen-9-10_KH TPCP vung TNB (03-1-2012) 6 2" xfId="31869"/>
    <cellStyle name="T_Book1_Cong trinh co y kien LD_Dang_NN_2011-Tay nguyen-9-10_KH TPCP vung TNB (03-1-2012) 7" xfId="31870"/>
    <cellStyle name="T_Book1_Cong trinh co y kien LD_Dang_NN_2011-Tay nguyen-9-10_KH TPCP vung TNB (03-1-2012) 8" xfId="31871"/>
    <cellStyle name="T_Book1_CPK" xfId="5173"/>
    <cellStyle name="T_Book1_CPK 2" xfId="5174"/>
    <cellStyle name="T_Book1_CPK 2 2" xfId="31872"/>
    <cellStyle name="T_Book1_CPK 2 2 2" xfId="31873"/>
    <cellStyle name="T_Book1_CPK 2 2 2 2" xfId="31874"/>
    <cellStyle name="T_Book1_CPK 2 2 2 2 2" xfId="31875"/>
    <cellStyle name="T_Book1_CPK 2 2 2 3" xfId="31876"/>
    <cellStyle name="T_Book1_CPK 2 2 3" xfId="31877"/>
    <cellStyle name="T_Book1_CPK 2 2 3 2" xfId="31878"/>
    <cellStyle name="T_Book1_CPK 2 2 4" xfId="31879"/>
    <cellStyle name="T_Book1_CPK 2 3" xfId="31880"/>
    <cellStyle name="T_Book1_CPK 2 3 2" xfId="31881"/>
    <cellStyle name="T_Book1_CPK 2 3 2 2" xfId="31882"/>
    <cellStyle name="T_Book1_CPK 2 3 2 2 2" xfId="31883"/>
    <cellStyle name="T_Book1_CPK 2 3 2 3" xfId="31884"/>
    <cellStyle name="T_Book1_CPK 2 3 3" xfId="31885"/>
    <cellStyle name="T_Book1_CPK 2 3 3 2" xfId="31886"/>
    <cellStyle name="T_Book1_CPK 2 3 4" xfId="31887"/>
    <cellStyle name="T_Book1_CPK 2 4" xfId="31888"/>
    <cellStyle name="T_Book1_CPK 2 4 2" xfId="31889"/>
    <cellStyle name="T_Book1_CPK 2 4 2 2" xfId="31890"/>
    <cellStyle name="T_Book1_CPK 2 4 3" xfId="31891"/>
    <cellStyle name="T_Book1_CPK 2 5" xfId="31892"/>
    <cellStyle name="T_Book1_CPK 2 5 2" xfId="31893"/>
    <cellStyle name="T_Book1_CPK 2 6" xfId="31894"/>
    <cellStyle name="T_Book1_CPK 2 7" xfId="31895"/>
    <cellStyle name="T_Book1_CPK 3" xfId="31896"/>
    <cellStyle name="T_Book1_CPK 3 2" xfId="31897"/>
    <cellStyle name="T_Book1_CPK 3 2 2" xfId="31898"/>
    <cellStyle name="T_Book1_CPK 3 2 2 2" xfId="31899"/>
    <cellStyle name="T_Book1_CPK 3 2 3" xfId="31900"/>
    <cellStyle name="T_Book1_CPK 3 3" xfId="31901"/>
    <cellStyle name="T_Book1_CPK 3 3 2" xfId="31902"/>
    <cellStyle name="T_Book1_CPK 3 4" xfId="31903"/>
    <cellStyle name="T_Book1_CPK 4" xfId="31904"/>
    <cellStyle name="T_Book1_CPK 4 2" xfId="31905"/>
    <cellStyle name="T_Book1_CPK 4 2 2" xfId="31906"/>
    <cellStyle name="T_Book1_CPK 4 2 2 2" xfId="31907"/>
    <cellStyle name="T_Book1_CPK 4 2 3" xfId="31908"/>
    <cellStyle name="T_Book1_CPK 4 3" xfId="31909"/>
    <cellStyle name="T_Book1_CPK 4 3 2" xfId="31910"/>
    <cellStyle name="T_Book1_CPK 4 4" xfId="31911"/>
    <cellStyle name="T_Book1_CPK 5" xfId="31912"/>
    <cellStyle name="T_Book1_CPK 5 2" xfId="31913"/>
    <cellStyle name="T_Book1_CPK 5 2 2" xfId="31914"/>
    <cellStyle name="T_Book1_CPK 5 3" xfId="31915"/>
    <cellStyle name="T_Book1_CPK 6" xfId="31916"/>
    <cellStyle name="T_Book1_CPK 6 2" xfId="31917"/>
    <cellStyle name="T_Book1_CPK 7" xfId="31918"/>
    <cellStyle name="T_Book1_CPK 8" xfId="31919"/>
    <cellStyle name="T_Book1_danh muc chuan bi dau tu 2011 ngay 07-6-2011" xfId="5175"/>
    <cellStyle name="T_Book1_danh muc chuan bi dau tu 2011 ngay 07-6-2011 2" xfId="5176"/>
    <cellStyle name="T_Book1_danh muc chuan bi dau tu 2011 ngay 07-6-2011 2 2" xfId="31920"/>
    <cellStyle name="T_Book1_danh muc chuan bi dau tu 2011 ngay 07-6-2011 2 2 2" xfId="31921"/>
    <cellStyle name="T_Book1_danh muc chuan bi dau tu 2011 ngay 07-6-2011 2 2 2 2" xfId="31922"/>
    <cellStyle name="T_Book1_danh muc chuan bi dau tu 2011 ngay 07-6-2011 2 2 2 2 2" xfId="31923"/>
    <cellStyle name="T_Book1_danh muc chuan bi dau tu 2011 ngay 07-6-2011 2 2 2 3" xfId="31924"/>
    <cellStyle name="T_Book1_danh muc chuan bi dau tu 2011 ngay 07-6-2011 2 2 3" xfId="31925"/>
    <cellStyle name="T_Book1_danh muc chuan bi dau tu 2011 ngay 07-6-2011 2 2 3 2" xfId="31926"/>
    <cellStyle name="T_Book1_danh muc chuan bi dau tu 2011 ngay 07-6-2011 2 2 4" xfId="31927"/>
    <cellStyle name="T_Book1_danh muc chuan bi dau tu 2011 ngay 07-6-2011 2 3" xfId="31928"/>
    <cellStyle name="T_Book1_danh muc chuan bi dau tu 2011 ngay 07-6-2011 2 3 2" xfId="31929"/>
    <cellStyle name="T_Book1_danh muc chuan bi dau tu 2011 ngay 07-6-2011 2 3 2 2" xfId="31930"/>
    <cellStyle name="T_Book1_danh muc chuan bi dau tu 2011 ngay 07-6-2011 2 3 2 2 2" xfId="31931"/>
    <cellStyle name="T_Book1_danh muc chuan bi dau tu 2011 ngay 07-6-2011 2 3 2 3" xfId="31932"/>
    <cellStyle name="T_Book1_danh muc chuan bi dau tu 2011 ngay 07-6-2011 2 3 3" xfId="31933"/>
    <cellStyle name="T_Book1_danh muc chuan bi dau tu 2011 ngay 07-6-2011 2 3 3 2" xfId="31934"/>
    <cellStyle name="T_Book1_danh muc chuan bi dau tu 2011 ngay 07-6-2011 2 3 4" xfId="31935"/>
    <cellStyle name="T_Book1_danh muc chuan bi dau tu 2011 ngay 07-6-2011 2 4" xfId="31936"/>
    <cellStyle name="T_Book1_danh muc chuan bi dau tu 2011 ngay 07-6-2011 2 4 2" xfId="31937"/>
    <cellStyle name="T_Book1_danh muc chuan bi dau tu 2011 ngay 07-6-2011 2 4 2 2" xfId="31938"/>
    <cellStyle name="T_Book1_danh muc chuan bi dau tu 2011 ngay 07-6-2011 2 4 3" xfId="31939"/>
    <cellStyle name="T_Book1_danh muc chuan bi dau tu 2011 ngay 07-6-2011 2 5" xfId="31940"/>
    <cellStyle name="T_Book1_danh muc chuan bi dau tu 2011 ngay 07-6-2011 2 5 2" xfId="31941"/>
    <cellStyle name="T_Book1_danh muc chuan bi dau tu 2011 ngay 07-6-2011 2 6" xfId="31942"/>
    <cellStyle name="T_Book1_danh muc chuan bi dau tu 2011 ngay 07-6-2011 2 7" xfId="31943"/>
    <cellStyle name="T_Book1_danh muc chuan bi dau tu 2011 ngay 07-6-2011 3" xfId="31944"/>
    <cellStyle name="T_Book1_danh muc chuan bi dau tu 2011 ngay 07-6-2011 3 2" xfId="31945"/>
    <cellStyle name="T_Book1_danh muc chuan bi dau tu 2011 ngay 07-6-2011 3 2 2" xfId="31946"/>
    <cellStyle name="T_Book1_danh muc chuan bi dau tu 2011 ngay 07-6-2011 3 2 2 2" xfId="31947"/>
    <cellStyle name="T_Book1_danh muc chuan bi dau tu 2011 ngay 07-6-2011 3 2 3" xfId="31948"/>
    <cellStyle name="T_Book1_danh muc chuan bi dau tu 2011 ngay 07-6-2011 3 3" xfId="31949"/>
    <cellStyle name="T_Book1_danh muc chuan bi dau tu 2011 ngay 07-6-2011 3 3 2" xfId="31950"/>
    <cellStyle name="T_Book1_danh muc chuan bi dau tu 2011 ngay 07-6-2011 3 4" xfId="31951"/>
    <cellStyle name="T_Book1_danh muc chuan bi dau tu 2011 ngay 07-6-2011 4" xfId="31952"/>
    <cellStyle name="T_Book1_danh muc chuan bi dau tu 2011 ngay 07-6-2011 4 2" xfId="31953"/>
    <cellStyle name="T_Book1_danh muc chuan bi dau tu 2011 ngay 07-6-2011 4 2 2" xfId="31954"/>
    <cellStyle name="T_Book1_danh muc chuan bi dau tu 2011 ngay 07-6-2011 4 2 2 2" xfId="31955"/>
    <cellStyle name="T_Book1_danh muc chuan bi dau tu 2011 ngay 07-6-2011 4 2 3" xfId="31956"/>
    <cellStyle name="T_Book1_danh muc chuan bi dau tu 2011 ngay 07-6-2011 4 3" xfId="31957"/>
    <cellStyle name="T_Book1_danh muc chuan bi dau tu 2011 ngay 07-6-2011 4 3 2" xfId="31958"/>
    <cellStyle name="T_Book1_danh muc chuan bi dau tu 2011 ngay 07-6-2011 4 4" xfId="31959"/>
    <cellStyle name="T_Book1_danh muc chuan bi dau tu 2011 ngay 07-6-2011 5" xfId="31960"/>
    <cellStyle name="T_Book1_danh muc chuan bi dau tu 2011 ngay 07-6-2011 5 2" xfId="31961"/>
    <cellStyle name="T_Book1_danh muc chuan bi dau tu 2011 ngay 07-6-2011 5 2 2" xfId="31962"/>
    <cellStyle name="T_Book1_danh muc chuan bi dau tu 2011 ngay 07-6-2011 5 3" xfId="31963"/>
    <cellStyle name="T_Book1_danh muc chuan bi dau tu 2011 ngay 07-6-2011 6" xfId="31964"/>
    <cellStyle name="T_Book1_danh muc chuan bi dau tu 2011 ngay 07-6-2011 6 2" xfId="31965"/>
    <cellStyle name="T_Book1_danh muc chuan bi dau tu 2011 ngay 07-6-2011 7" xfId="31966"/>
    <cellStyle name="T_Book1_danh muc chuan bi dau tu 2011 ngay 07-6-2011 8" xfId="31967"/>
    <cellStyle name="T_Book1_dieu chinh KH 2011 ngay 26-5-2011111" xfId="5177"/>
    <cellStyle name="T_Book1_dieu chinh KH 2011 ngay 26-5-2011111 2" xfId="5178"/>
    <cellStyle name="T_Book1_dieu chinh KH 2011 ngay 26-5-2011111 2 2" xfId="31968"/>
    <cellStyle name="T_Book1_dieu chinh KH 2011 ngay 26-5-2011111 2 2 2" xfId="31969"/>
    <cellStyle name="T_Book1_dieu chinh KH 2011 ngay 26-5-2011111 2 2 2 2" xfId="31970"/>
    <cellStyle name="T_Book1_dieu chinh KH 2011 ngay 26-5-2011111 2 2 2 2 2" xfId="31971"/>
    <cellStyle name="T_Book1_dieu chinh KH 2011 ngay 26-5-2011111 2 2 2 3" xfId="31972"/>
    <cellStyle name="T_Book1_dieu chinh KH 2011 ngay 26-5-2011111 2 2 3" xfId="31973"/>
    <cellStyle name="T_Book1_dieu chinh KH 2011 ngay 26-5-2011111 2 2 3 2" xfId="31974"/>
    <cellStyle name="T_Book1_dieu chinh KH 2011 ngay 26-5-2011111 2 2 4" xfId="31975"/>
    <cellStyle name="T_Book1_dieu chinh KH 2011 ngay 26-5-2011111 2 3" xfId="31976"/>
    <cellStyle name="T_Book1_dieu chinh KH 2011 ngay 26-5-2011111 2 3 2" xfId="31977"/>
    <cellStyle name="T_Book1_dieu chinh KH 2011 ngay 26-5-2011111 2 3 2 2" xfId="31978"/>
    <cellStyle name="T_Book1_dieu chinh KH 2011 ngay 26-5-2011111 2 3 2 2 2" xfId="31979"/>
    <cellStyle name="T_Book1_dieu chinh KH 2011 ngay 26-5-2011111 2 3 2 3" xfId="31980"/>
    <cellStyle name="T_Book1_dieu chinh KH 2011 ngay 26-5-2011111 2 3 3" xfId="31981"/>
    <cellStyle name="T_Book1_dieu chinh KH 2011 ngay 26-5-2011111 2 3 3 2" xfId="31982"/>
    <cellStyle name="T_Book1_dieu chinh KH 2011 ngay 26-5-2011111 2 3 4" xfId="31983"/>
    <cellStyle name="T_Book1_dieu chinh KH 2011 ngay 26-5-2011111 2 4" xfId="31984"/>
    <cellStyle name="T_Book1_dieu chinh KH 2011 ngay 26-5-2011111 2 4 2" xfId="31985"/>
    <cellStyle name="T_Book1_dieu chinh KH 2011 ngay 26-5-2011111 2 4 2 2" xfId="31986"/>
    <cellStyle name="T_Book1_dieu chinh KH 2011 ngay 26-5-2011111 2 4 3" xfId="31987"/>
    <cellStyle name="T_Book1_dieu chinh KH 2011 ngay 26-5-2011111 2 5" xfId="31988"/>
    <cellStyle name="T_Book1_dieu chinh KH 2011 ngay 26-5-2011111 2 5 2" xfId="31989"/>
    <cellStyle name="T_Book1_dieu chinh KH 2011 ngay 26-5-2011111 2 6" xfId="31990"/>
    <cellStyle name="T_Book1_dieu chinh KH 2011 ngay 26-5-2011111 2 7" xfId="31991"/>
    <cellStyle name="T_Book1_dieu chinh KH 2011 ngay 26-5-2011111 3" xfId="31992"/>
    <cellStyle name="T_Book1_dieu chinh KH 2011 ngay 26-5-2011111 3 2" xfId="31993"/>
    <cellStyle name="T_Book1_dieu chinh KH 2011 ngay 26-5-2011111 3 2 2" xfId="31994"/>
    <cellStyle name="T_Book1_dieu chinh KH 2011 ngay 26-5-2011111 3 2 2 2" xfId="31995"/>
    <cellStyle name="T_Book1_dieu chinh KH 2011 ngay 26-5-2011111 3 2 3" xfId="31996"/>
    <cellStyle name="T_Book1_dieu chinh KH 2011 ngay 26-5-2011111 3 3" xfId="31997"/>
    <cellStyle name="T_Book1_dieu chinh KH 2011 ngay 26-5-2011111 3 3 2" xfId="31998"/>
    <cellStyle name="T_Book1_dieu chinh KH 2011 ngay 26-5-2011111 3 4" xfId="31999"/>
    <cellStyle name="T_Book1_dieu chinh KH 2011 ngay 26-5-2011111 4" xfId="32000"/>
    <cellStyle name="T_Book1_dieu chinh KH 2011 ngay 26-5-2011111 4 2" xfId="32001"/>
    <cellStyle name="T_Book1_dieu chinh KH 2011 ngay 26-5-2011111 4 2 2" xfId="32002"/>
    <cellStyle name="T_Book1_dieu chinh KH 2011 ngay 26-5-2011111 4 2 2 2" xfId="32003"/>
    <cellStyle name="T_Book1_dieu chinh KH 2011 ngay 26-5-2011111 4 2 3" xfId="32004"/>
    <cellStyle name="T_Book1_dieu chinh KH 2011 ngay 26-5-2011111 4 3" xfId="32005"/>
    <cellStyle name="T_Book1_dieu chinh KH 2011 ngay 26-5-2011111 4 3 2" xfId="32006"/>
    <cellStyle name="T_Book1_dieu chinh KH 2011 ngay 26-5-2011111 4 4" xfId="32007"/>
    <cellStyle name="T_Book1_dieu chinh KH 2011 ngay 26-5-2011111 5" xfId="32008"/>
    <cellStyle name="T_Book1_dieu chinh KH 2011 ngay 26-5-2011111 5 2" xfId="32009"/>
    <cellStyle name="T_Book1_dieu chinh KH 2011 ngay 26-5-2011111 5 2 2" xfId="32010"/>
    <cellStyle name="T_Book1_dieu chinh KH 2011 ngay 26-5-2011111 5 3" xfId="32011"/>
    <cellStyle name="T_Book1_dieu chinh KH 2011 ngay 26-5-2011111 6" xfId="32012"/>
    <cellStyle name="T_Book1_dieu chinh KH 2011 ngay 26-5-2011111 6 2" xfId="32013"/>
    <cellStyle name="T_Book1_dieu chinh KH 2011 ngay 26-5-2011111 7" xfId="32014"/>
    <cellStyle name="T_Book1_dieu chinh KH 2011 ngay 26-5-2011111 8" xfId="32015"/>
    <cellStyle name="T_Book1_DK 2014-2015 final" xfId="5179"/>
    <cellStyle name="T_Book1_DK 2014-2015 final 2" xfId="32016"/>
    <cellStyle name="T_Book1_DK 2014-2015 final 2 2" xfId="32017"/>
    <cellStyle name="T_Book1_DK 2014-2015 final 2 2 2" xfId="32018"/>
    <cellStyle name="T_Book1_DK 2014-2015 final 2 2 2 2" xfId="32019"/>
    <cellStyle name="T_Book1_DK 2014-2015 final 2 2 3" xfId="32020"/>
    <cellStyle name="T_Book1_DK 2014-2015 final 2 3" xfId="32021"/>
    <cellStyle name="T_Book1_DK 2014-2015 final 2 3 2" xfId="32022"/>
    <cellStyle name="T_Book1_DK 2014-2015 final 2 4" xfId="32023"/>
    <cellStyle name="T_Book1_DK 2014-2015 final 3" xfId="32024"/>
    <cellStyle name="T_Book1_DK 2014-2015 final 3 2" xfId="32025"/>
    <cellStyle name="T_Book1_DK 2014-2015 final 3 2 2" xfId="32026"/>
    <cellStyle name="T_Book1_DK 2014-2015 final 3 2 2 2" xfId="32027"/>
    <cellStyle name="T_Book1_DK 2014-2015 final 3 2 3" xfId="32028"/>
    <cellStyle name="T_Book1_DK 2014-2015 final 3 3" xfId="32029"/>
    <cellStyle name="T_Book1_DK 2014-2015 final 3 3 2" xfId="32030"/>
    <cellStyle name="T_Book1_DK 2014-2015 final 3 4" xfId="32031"/>
    <cellStyle name="T_Book1_DK 2014-2015 final 4" xfId="32032"/>
    <cellStyle name="T_Book1_DK 2014-2015 final 4 2" xfId="32033"/>
    <cellStyle name="T_Book1_DK 2014-2015 final 4 2 2" xfId="32034"/>
    <cellStyle name="T_Book1_DK 2014-2015 final 4 3" xfId="32035"/>
    <cellStyle name="T_Book1_DK 2014-2015 final 5" xfId="32036"/>
    <cellStyle name="T_Book1_DK 2014-2015 final 5 2" xfId="32037"/>
    <cellStyle name="T_Book1_DK 2014-2015 final 6" xfId="32038"/>
    <cellStyle name="T_Book1_DK 2014-2015 final 7" xfId="32039"/>
    <cellStyle name="T_Book1_DK 2014-2015 final_05-12  KH trung han 2016-2020 - Liem Thinh edited" xfId="5180"/>
    <cellStyle name="T_Book1_DK 2014-2015 final_05-12  KH trung han 2016-2020 - Liem Thinh edited 2" xfId="32040"/>
    <cellStyle name="T_Book1_DK 2014-2015 final_05-12  KH trung han 2016-2020 - Liem Thinh edited 2 2" xfId="32041"/>
    <cellStyle name="T_Book1_DK 2014-2015 final_05-12  KH trung han 2016-2020 - Liem Thinh edited 2 2 2" xfId="32042"/>
    <cellStyle name="T_Book1_DK 2014-2015 final_05-12  KH trung han 2016-2020 - Liem Thinh edited 2 2 2 2" xfId="32043"/>
    <cellStyle name="T_Book1_DK 2014-2015 final_05-12  KH trung han 2016-2020 - Liem Thinh edited 2 2 3" xfId="32044"/>
    <cellStyle name="T_Book1_DK 2014-2015 final_05-12  KH trung han 2016-2020 - Liem Thinh edited 2 3" xfId="32045"/>
    <cellStyle name="T_Book1_DK 2014-2015 final_05-12  KH trung han 2016-2020 - Liem Thinh edited 2 3 2" xfId="32046"/>
    <cellStyle name="T_Book1_DK 2014-2015 final_05-12  KH trung han 2016-2020 - Liem Thinh edited 2 4" xfId="32047"/>
    <cellStyle name="T_Book1_DK 2014-2015 final_05-12  KH trung han 2016-2020 - Liem Thinh edited 3" xfId="32048"/>
    <cellStyle name="T_Book1_DK 2014-2015 final_05-12  KH trung han 2016-2020 - Liem Thinh edited 3 2" xfId="32049"/>
    <cellStyle name="T_Book1_DK 2014-2015 final_05-12  KH trung han 2016-2020 - Liem Thinh edited 3 2 2" xfId="32050"/>
    <cellStyle name="T_Book1_DK 2014-2015 final_05-12  KH trung han 2016-2020 - Liem Thinh edited 3 2 2 2" xfId="32051"/>
    <cellStyle name="T_Book1_DK 2014-2015 final_05-12  KH trung han 2016-2020 - Liem Thinh edited 3 2 3" xfId="32052"/>
    <cellStyle name="T_Book1_DK 2014-2015 final_05-12  KH trung han 2016-2020 - Liem Thinh edited 3 3" xfId="32053"/>
    <cellStyle name="T_Book1_DK 2014-2015 final_05-12  KH trung han 2016-2020 - Liem Thinh edited 3 3 2" xfId="32054"/>
    <cellStyle name="T_Book1_DK 2014-2015 final_05-12  KH trung han 2016-2020 - Liem Thinh edited 3 4" xfId="32055"/>
    <cellStyle name="T_Book1_DK 2014-2015 final_05-12  KH trung han 2016-2020 - Liem Thinh edited 4" xfId="32056"/>
    <cellStyle name="T_Book1_DK 2014-2015 final_05-12  KH trung han 2016-2020 - Liem Thinh edited 4 2" xfId="32057"/>
    <cellStyle name="T_Book1_DK 2014-2015 final_05-12  KH trung han 2016-2020 - Liem Thinh edited 4 2 2" xfId="32058"/>
    <cellStyle name="T_Book1_DK 2014-2015 final_05-12  KH trung han 2016-2020 - Liem Thinh edited 4 3" xfId="32059"/>
    <cellStyle name="T_Book1_DK 2014-2015 final_05-12  KH trung han 2016-2020 - Liem Thinh edited 5" xfId="32060"/>
    <cellStyle name="T_Book1_DK 2014-2015 final_05-12  KH trung han 2016-2020 - Liem Thinh edited 5 2" xfId="32061"/>
    <cellStyle name="T_Book1_DK 2014-2015 final_05-12  KH trung han 2016-2020 - Liem Thinh edited 6" xfId="32062"/>
    <cellStyle name="T_Book1_DK 2014-2015 final_05-12  KH trung han 2016-2020 - Liem Thinh edited 7" xfId="32063"/>
    <cellStyle name="T_Book1_DK 2014-2015 final_Copy of 05-12  KH trung han 2016-2020 - Liem Thinh edited (1)" xfId="5181"/>
    <cellStyle name="T_Book1_DK 2014-2015 final_Copy of 05-12  KH trung han 2016-2020 - Liem Thinh edited (1) 2" xfId="32064"/>
    <cellStyle name="T_Book1_DK 2014-2015 final_Copy of 05-12  KH trung han 2016-2020 - Liem Thinh edited (1) 2 2" xfId="32065"/>
    <cellStyle name="T_Book1_DK 2014-2015 final_Copy of 05-12  KH trung han 2016-2020 - Liem Thinh edited (1) 2 2 2" xfId="32066"/>
    <cellStyle name="T_Book1_DK 2014-2015 final_Copy of 05-12  KH trung han 2016-2020 - Liem Thinh edited (1) 2 2 2 2" xfId="32067"/>
    <cellStyle name="T_Book1_DK 2014-2015 final_Copy of 05-12  KH trung han 2016-2020 - Liem Thinh edited (1) 2 2 3" xfId="32068"/>
    <cellStyle name="T_Book1_DK 2014-2015 final_Copy of 05-12  KH trung han 2016-2020 - Liem Thinh edited (1) 2 3" xfId="32069"/>
    <cellStyle name="T_Book1_DK 2014-2015 final_Copy of 05-12  KH trung han 2016-2020 - Liem Thinh edited (1) 2 3 2" xfId="32070"/>
    <cellStyle name="T_Book1_DK 2014-2015 final_Copy of 05-12  KH trung han 2016-2020 - Liem Thinh edited (1) 2 4" xfId="32071"/>
    <cellStyle name="T_Book1_DK 2014-2015 final_Copy of 05-12  KH trung han 2016-2020 - Liem Thinh edited (1) 3" xfId="32072"/>
    <cellStyle name="T_Book1_DK 2014-2015 final_Copy of 05-12  KH trung han 2016-2020 - Liem Thinh edited (1) 3 2" xfId="32073"/>
    <cellStyle name="T_Book1_DK 2014-2015 final_Copy of 05-12  KH trung han 2016-2020 - Liem Thinh edited (1) 3 2 2" xfId="32074"/>
    <cellStyle name="T_Book1_DK 2014-2015 final_Copy of 05-12  KH trung han 2016-2020 - Liem Thinh edited (1) 3 2 2 2" xfId="32075"/>
    <cellStyle name="T_Book1_DK 2014-2015 final_Copy of 05-12  KH trung han 2016-2020 - Liem Thinh edited (1) 3 2 3" xfId="32076"/>
    <cellStyle name="T_Book1_DK 2014-2015 final_Copy of 05-12  KH trung han 2016-2020 - Liem Thinh edited (1) 3 3" xfId="32077"/>
    <cellStyle name="T_Book1_DK 2014-2015 final_Copy of 05-12  KH trung han 2016-2020 - Liem Thinh edited (1) 3 3 2" xfId="32078"/>
    <cellStyle name="T_Book1_DK 2014-2015 final_Copy of 05-12  KH trung han 2016-2020 - Liem Thinh edited (1) 3 4" xfId="32079"/>
    <cellStyle name="T_Book1_DK 2014-2015 final_Copy of 05-12  KH trung han 2016-2020 - Liem Thinh edited (1) 4" xfId="32080"/>
    <cellStyle name="T_Book1_DK 2014-2015 final_Copy of 05-12  KH trung han 2016-2020 - Liem Thinh edited (1) 4 2" xfId="32081"/>
    <cellStyle name="T_Book1_DK 2014-2015 final_Copy of 05-12  KH trung han 2016-2020 - Liem Thinh edited (1) 4 2 2" xfId="32082"/>
    <cellStyle name="T_Book1_DK 2014-2015 final_Copy of 05-12  KH trung han 2016-2020 - Liem Thinh edited (1) 4 3" xfId="32083"/>
    <cellStyle name="T_Book1_DK 2014-2015 final_Copy of 05-12  KH trung han 2016-2020 - Liem Thinh edited (1) 5" xfId="32084"/>
    <cellStyle name="T_Book1_DK 2014-2015 final_Copy of 05-12  KH trung han 2016-2020 - Liem Thinh edited (1) 5 2" xfId="32085"/>
    <cellStyle name="T_Book1_DK 2014-2015 final_Copy of 05-12  KH trung han 2016-2020 - Liem Thinh edited (1) 6" xfId="32086"/>
    <cellStyle name="T_Book1_DK 2014-2015 final_Copy of 05-12  KH trung han 2016-2020 - Liem Thinh edited (1) 7" xfId="32087"/>
    <cellStyle name="T_Book1_DK 2014-2015 new" xfId="5182"/>
    <cellStyle name="T_Book1_DK 2014-2015 new 2" xfId="32088"/>
    <cellStyle name="T_Book1_DK 2014-2015 new 2 2" xfId="32089"/>
    <cellStyle name="T_Book1_DK 2014-2015 new 2 2 2" xfId="32090"/>
    <cellStyle name="T_Book1_DK 2014-2015 new 2 2 2 2" xfId="32091"/>
    <cellStyle name="T_Book1_DK 2014-2015 new 2 2 3" xfId="32092"/>
    <cellStyle name="T_Book1_DK 2014-2015 new 2 3" xfId="32093"/>
    <cellStyle name="T_Book1_DK 2014-2015 new 2 3 2" xfId="32094"/>
    <cellStyle name="T_Book1_DK 2014-2015 new 2 4" xfId="32095"/>
    <cellStyle name="T_Book1_DK 2014-2015 new 3" xfId="32096"/>
    <cellStyle name="T_Book1_DK 2014-2015 new 3 2" xfId="32097"/>
    <cellStyle name="T_Book1_DK 2014-2015 new 3 2 2" xfId="32098"/>
    <cellStyle name="T_Book1_DK 2014-2015 new 3 2 2 2" xfId="32099"/>
    <cellStyle name="T_Book1_DK 2014-2015 new 3 2 3" xfId="32100"/>
    <cellStyle name="T_Book1_DK 2014-2015 new 3 3" xfId="32101"/>
    <cellStyle name="T_Book1_DK 2014-2015 new 3 3 2" xfId="32102"/>
    <cellStyle name="T_Book1_DK 2014-2015 new 3 4" xfId="32103"/>
    <cellStyle name="T_Book1_DK 2014-2015 new 4" xfId="32104"/>
    <cellStyle name="T_Book1_DK 2014-2015 new 4 2" xfId="32105"/>
    <cellStyle name="T_Book1_DK 2014-2015 new 4 2 2" xfId="32106"/>
    <cellStyle name="T_Book1_DK 2014-2015 new 4 3" xfId="32107"/>
    <cellStyle name="T_Book1_DK 2014-2015 new 5" xfId="32108"/>
    <cellStyle name="T_Book1_DK 2014-2015 new 5 2" xfId="32109"/>
    <cellStyle name="T_Book1_DK 2014-2015 new 6" xfId="32110"/>
    <cellStyle name="T_Book1_DK 2014-2015 new 7" xfId="32111"/>
    <cellStyle name="T_Book1_DK 2014-2015 new_05-12  KH trung han 2016-2020 - Liem Thinh edited" xfId="5183"/>
    <cellStyle name="T_Book1_DK 2014-2015 new_05-12  KH trung han 2016-2020 - Liem Thinh edited 2" xfId="32112"/>
    <cellStyle name="T_Book1_DK 2014-2015 new_05-12  KH trung han 2016-2020 - Liem Thinh edited 2 2" xfId="32113"/>
    <cellStyle name="T_Book1_DK 2014-2015 new_05-12  KH trung han 2016-2020 - Liem Thinh edited 2 2 2" xfId="32114"/>
    <cellStyle name="T_Book1_DK 2014-2015 new_05-12  KH trung han 2016-2020 - Liem Thinh edited 2 2 2 2" xfId="32115"/>
    <cellStyle name="T_Book1_DK 2014-2015 new_05-12  KH trung han 2016-2020 - Liem Thinh edited 2 2 3" xfId="32116"/>
    <cellStyle name="T_Book1_DK 2014-2015 new_05-12  KH trung han 2016-2020 - Liem Thinh edited 2 3" xfId="32117"/>
    <cellStyle name="T_Book1_DK 2014-2015 new_05-12  KH trung han 2016-2020 - Liem Thinh edited 2 3 2" xfId="32118"/>
    <cellStyle name="T_Book1_DK 2014-2015 new_05-12  KH trung han 2016-2020 - Liem Thinh edited 2 4" xfId="32119"/>
    <cellStyle name="T_Book1_DK 2014-2015 new_05-12  KH trung han 2016-2020 - Liem Thinh edited 3" xfId="32120"/>
    <cellStyle name="T_Book1_DK 2014-2015 new_05-12  KH trung han 2016-2020 - Liem Thinh edited 3 2" xfId="32121"/>
    <cellStyle name="T_Book1_DK 2014-2015 new_05-12  KH trung han 2016-2020 - Liem Thinh edited 3 2 2" xfId="32122"/>
    <cellStyle name="T_Book1_DK 2014-2015 new_05-12  KH trung han 2016-2020 - Liem Thinh edited 3 2 2 2" xfId="32123"/>
    <cellStyle name="T_Book1_DK 2014-2015 new_05-12  KH trung han 2016-2020 - Liem Thinh edited 3 2 3" xfId="32124"/>
    <cellStyle name="T_Book1_DK 2014-2015 new_05-12  KH trung han 2016-2020 - Liem Thinh edited 3 3" xfId="32125"/>
    <cellStyle name="T_Book1_DK 2014-2015 new_05-12  KH trung han 2016-2020 - Liem Thinh edited 3 3 2" xfId="32126"/>
    <cellStyle name="T_Book1_DK 2014-2015 new_05-12  KH trung han 2016-2020 - Liem Thinh edited 3 4" xfId="32127"/>
    <cellStyle name="T_Book1_DK 2014-2015 new_05-12  KH trung han 2016-2020 - Liem Thinh edited 4" xfId="32128"/>
    <cellStyle name="T_Book1_DK 2014-2015 new_05-12  KH trung han 2016-2020 - Liem Thinh edited 4 2" xfId="32129"/>
    <cellStyle name="T_Book1_DK 2014-2015 new_05-12  KH trung han 2016-2020 - Liem Thinh edited 4 2 2" xfId="32130"/>
    <cellStyle name="T_Book1_DK 2014-2015 new_05-12  KH trung han 2016-2020 - Liem Thinh edited 4 3" xfId="32131"/>
    <cellStyle name="T_Book1_DK 2014-2015 new_05-12  KH trung han 2016-2020 - Liem Thinh edited 5" xfId="32132"/>
    <cellStyle name="T_Book1_DK 2014-2015 new_05-12  KH trung han 2016-2020 - Liem Thinh edited 5 2" xfId="32133"/>
    <cellStyle name="T_Book1_DK 2014-2015 new_05-12  KH trung han 2016-2020 - Liem Thinh edited 6" xfId="32134"/>
    <cellStyle name="T_Book1_DK 2014-2015 new_05-12  KH trung han 2016-2020 - Liem Thinh edited 7" xfId="32135"/>
    <cellStyle name="T_Book1_DK 2014-2015 new_Copy of 05-12  KH trung han 2016-2020 - Liem Thinh edited (1)" xfId="5184"/>
    <cellStyle name="T_Book1_DK 2014-2015 new_Copy of 05-12  KH trung han 2016-2020 - Liem Thinh edited (1) 2" xfId="32136"/>
    <cellStyle name="T_Book1_DK 2014-2015 new_Copy of 05-12  KH trung han 2016-2020 - Liem Thinh edited (1) 2 2" xfId="32137"/>
    <cellStyle name="T_Book1_DK 2014-2015 new_Copy of 05-12  KH trung han 2016-2020 - Liem Thinh edited (1) 2 2 2" xfId="32138"/>
    <cellStyle name="T_Book1_DK 2014-2015 new_Copy of 05-12  KH trung han 2016-2020 - Liem Thinh edited (1) 2 2 2 2" xfId="32139"/>
    <cellStyle name="T_Book1_DK 2014-2015 new_Copy of 05-12  KH trung han 2016-2020 - Liem Thinh edited (1) 2 2 3" xfId="32140"/>
    <cellStyle name="T_Book1_DK 2014-2015 new_Copy of 05-12  KH trung han 2016-2020 - Liem Thinh edited (1) 2 3" xfId="32141"/>
    <cellStyle name="T_Book1_DK 2014-2015 new_Copy of 05-12  KH trung han 2016-2020 - Liem Thinh edited (1) 2 3 2" xfId="32142"/>
    <cellStyle name="T_Book1_DK 2014-2015 new_Copy of 05-12  KH trung han 2016-2020 - Liem Thinh edited (1) 2 4" xfId="32143"/>
    <cellStyle name="T_Book1_DK 2014-2015 new_Copy of 05-12  KH trung han 2016-2020 - Liem Thinh edited (1) 3" xfId="32144"/>
    <cellStyle name="T_Book1_DK 2014-2015 new_Copy of 05-12  KH trung han 2016-2020 - Liem Thinh edited (1) 3 2" xfId="32145"/>
    <cellStyle name="T_Book1_DK 2014-2015 new_Copy of 05-12  KH trung han 2016-2020 - Liem Thinh edited (1) 3 2 2" xfId="32146"/>
    <cellStyle name="T_Book1_DK 2014-2015 new_Copy of 05-12  KH trung han 2016-2020 - Liem Thinh edited (1) 3 2 2 2" xfId="32147"/>
    <cellStyle name="T_Book1_DK 2014-2015 new_Copy of 05-12  KH trung han 2016-2020 - Liem Thinh edited (1) 3 2 3" xfId="32148"/>
    <cellStyle name="T_Book1_DK 2014-2015 new_Copy of 05-12  KH trung han 2016-2020 - Liem Thinh edited (1) 3 3" xfId="32149"/>
    <cellStyle name="T_Book1_DK 2014-2015 new_Copy of 05-12  KH trung han 2016-2020 - Liem Thinh edited (1) 3 3 2" xfId="32150"/>
    <cellStyle name="T_Book1_DK 2014-2015 new_Copy of 05-12  KH trung han 2016-2020 - Liem Thinh edited (1) 3 4" xfId="32151"/>
    <cellStyle name="T_Book1_DK 2014-2015 new_Copy of 05-12  KH trung han 2016-2020 - Liem Thinh edited (1) 4" xfId="32152"/>
    <cellStyle name="T_Book1_DK 2014-2015 new_Copy of 05-12  KH trung han 2016-2020 - Liem Thinh edited (1) 4 2" xfId="32153"/>
    <cellStyle name="T_Book1_DK 2014-2015 new_Copy of 05-12  KH trung han 2016-2020 - Liem Thinh edited (1) 4 2 2" xfId="32154"/>
    <cellStyle name="T_Book1_DK 2014-2015 new_Copy of 05-12  KH trung han 2016-2020 - Liem Thinh edited (1) 4 3" xfId="32155"/>
    <cellStyle name="T_Book1_DK 2014-2015 new_Copy of 05-12  KH trung han 2016-2020 - Liem Thinh edited (1) 5" xfId="32156"/>
    <cellStyle name="T_Book1_DK 2014-2015 new_Copy of 05-12  KH trung han 2016-2020 - Liem Thinh edited (1) 5 2" xfId="32157"/>
    <cellStyle name="T_Book1_DK 2014-2015 new_Copy of 05-12  KH trung han 2016-2020 - Liem Thinh edited (1) 6" xfId="32158"/>
    <cellStyle name="T_Book1_DK 2014-2015 new_Copy of 05-12  KH trung han 2016-2020 - Liem Thinh edited (1) 7" xfId="32159"/>
    <cellStyle name="T_Book1_DK KH CBDT 2014 11-11-2013" xfId="5185"/>
    <cellStyle name="T_Book1_DK KH CBDT 2014 11-11-2013 2" xfId="32160"/>
    <cellStyle name="T_Book1_DK KH CBDT 2014 11-11-2013 2 2" xfId="32161"/>
    <cellStyle name="T_Book1_DK KH CBDT 2014 11-11-2013 2 2 2" xfId="32162"/>
    <cellStyle name="T_Book1_DK KH CBDT 2014 11-11-2013 2 2 2 2" xfId="32163"/>
    <cellStyle name="T_Book1_DK KH CBDT 2014 11-11-2013 2 2 3" xfId="32164"/>
    <cellStyle name="T_Book1_DK KH CBDT 2014 11-11-2013 2 3" xfId="32165"/>
    <cellStyle name="T_Book1_DK KH CBDT 2014 11-11-2013 2 3 2" xfId="32166"/>
    <cellStyle name="T_Book1_DK KH CBDT 2014 11-11-2013 2 4" xfId="32167"/>
    <cellStyle name="T_Book1_DK KH CBDT 2014 11-11-2013 3" xfId="32168"/>
    <cellStyle name="T_Book1_DK KH CBDT 2014 11-11-2013 3 2" xfId="32169"/>
    <cellStyle name="T_Book1_DK KH CBDT 2014 11-11-2013 3 2 2" xfId="32170"/>
    <cellStyle name="T_Book1_DK KH CBDT 2014 11-11-2013 3 2 2 2" xfId="32171"/>
    <cellStyle name="T_Book1_DK KH CBDT 2014 11-11-2013 3 2 3" xfId="32172"/>
    <cellStyle name="T_Book1_DK KH CBDT 2014 11-11-2013 3 3" xfId="32173"/>
    <cellStyle name="T_Book1_DK KH CBDT 2014 11-11-2013 3 3 2" xfId="32174"/>
    <cellStyle name="T_Book1_DK KH CBDT 2014 11-11-2013 3 4" xfId="32175"/>
    <cellStyle name="T_Book1_DK KH CBDT 2014 11-11-2013 4" xfId="32176"/>
    <cellStyle name="T_Book1_DK KH CBDT 2014 11-11-2013 4 2" xfId="32177"/>
    <cellStyle name="T_Book1_DK KH CBDT 2014 11-11-2013 4 2 2" xfId="32178"/>
    <cellStyle name="T_Book1_DK KH CBDT 2014 11-11-2013 4 3" xfId="32179"/>
    <cellStyle name="T_Book1_DK KH CBDT 2014 11-11-2013 5" xfId="32180"/>
    <cellStyle name="T_Book1_DK KH CBDT 2014 11-11-2013 5 2" xfId="32181"/>
    <cellStyle name="T_Book1_DK KH CBDT 2014 11-11-2013 6" xfId="32182"/>
    <cellStyle name="T_Book1_DK KH CBDT 2014 11-11-2013 7" xfId="32183"/>
    <cellStyle name="T_Book1_DK KH CBDT 2014 11-11-2013(1)" xfId="5186"/>
    <cellStyle name="T_Book1_DK KH CBDT 2014 11-11-2013(1) 2" xfId="32184"/>
    <cellStyle name="T_Book1_DK KH CBDT 2014 11-11-2013(1) 2 2" xfId="32185"/>
    <cellStyle name="T_Book1_DK KH CBDT 2014 11-11-2013(1) 2 2 2" xfId="32186"/>
    <cellStyle name="T_Book1_DK KH CBDT 2014 11-11-2013(1) 2 2 2 2" xfId="32187"/>
    <cellStyle name="T_Book1_DK KH CBDT 2014 11-11-2013(1) 2 2 3" xfId="32188"/>
    <cellStyle name="T_Book1_DK KH CBDT 2014 11-11-2013(1) 2 3" xfId="32189"/>
    <cellStyle name="T_Book1_DK KH CBDT 2014 11-11-2013(1) 2 3 2" xfId="32190"/>
    <cellStyle name="T_Book1_DK KH CBDT 2014 11-11-2013(1) 2 4" xfId="32191"/>
    <cellStyle name="T_Book1_DK KH CBDT 2014 11-11-2013(1) 3" xfId="32192"/>
    <cellStyle name="T_Book1_DK KH CBDT 2014 11-11-2013(1) 3 2" xfId="32193"/>
    <cellStyle name="T_Book1_DK KH CBDT 2014 11-11-2013(1) 3 2 2" xfId="32194"/>
    <cellStyle name="T_Book1_DK KH CBDT 2014 11-11-2013(1) 3 2 2 2" xfId="32195"/>
    <cellStyle name="T_Book1_DK KH CBDT 2014 11-11-2013(1) 3 2 3" xfId="32196"/>
    <cellStyle name="T_Book1_DK KH CBDT 2014 11-11-2013(1) 3 3" xfId="32197"/>
    <cellStyle name="T_Book1_DK KH CBDT 2014 11-11-2013(1) 3 3 2" xfId="32198"/>
    <cellStyle name="T_Book1_DK KH CBDT 2014 11-11-2013(1) 3 4" xfId="32199"/>
    <cellStyle name="T_Book1_DK KH CBDT 2014 11-11-2013(1) 4" xfId="32200"/>
    <cellStyle name="T_Book1_DK KH CBDT 2014 11-11-2013(1) 4 2" xfId="32201"/>
    <cellStyle name="T_Book1_DK KH CBDT 2014 11-11-2013(1) 4 2 2" xfId="32202"/>
    <cellStyle name="T_Book1_DK KH CBDT 2014 11-11-2013(1) 4 3" xfId="32203"/>
    <cellStyle name="T_Book1_DK KH CBDT 2014 11-11-2013(1) 5" xfId="32204"/>
    <cellStyle name="T_Book1_DK KH CBDT 2014 11-11-2013(1) 5 2" xfId="32205"/>
    <cellStyle name="T_Book1_DK KH CBDT 2014 11-11-2013(1) 6" xfId="32206"/>
    <cellStyle name="T_Book1_DK KH CBDT 2014 11-11-2013(1) 7" xfId="32207"/>
    <cellStyle name="T_Book1_DK KH CBDT 2014 11-11-2013(1)_05-12  KH trung han 2016-2020 - Liem Thinh edited" xfId="5187"/>
    <cellStyle name="T_Book1_DK KH CBDT 2014 11-11-2013(1)_05-12  KH trung han 2016-2020 - Liem Thinh edited 2" xfId="32208"/>
    <cellStyle name="T_Book1_DK KH CBDT 2014 11-11-2013(1)_05-12  KH trung han 2016-2020 - Liem Thinh edited 2 2" xfId="32209"/>
    <cellStyle name="T_Book1_DK KH CBDT 2014 11-11-2013(1)_05-12  KH trung han 2016-2020 - Liem Thinh edited 2 2 2" xfId="32210"/>
    <cellStyle name="T_Book1_DK KH CBDT 2014 11-11-2013(1)_05-12  KH trung han 2016-2020 - Liem Thinh edited 2 2 2 2" xfId="32211"/>
    <cellStyle name="T_Book1_DK KH CBDT 2014 11-11-2013(1)_05-12  KH trung han 2016-2020 - Liem Thinh edited 2 2 3" xfId="32212"/>
    <cellStyle name="T_Book1_DK KH CBDT 2014 11-11-2013(1)_05-12  KH trung han 2016-2020 - Liem Thinh edited 2 3" xfId="32213"/>
    <cellStyle name="T_Book1_DK KH CBDT 2014 11-11-2013(1)_05-12  KH trung han 2016-2020 - Liem Thinh edited 2 3 2" xfId="32214"/>
    <cellStyle name="T_Book1_DK KH CBDT 2014 11-11-2013(1)_05-12  KH trung han 2016-2020 - Liem Thinh edited 2 4" xfId="32215"/>
    <cellStyle name="T_Book1_DK KH CBDT 2014 11-11-2013(1)_05-12  KH trung han 2016-2020 - Liem Thinh edited 3" xfId="32216"/>
    <cellStyle name="T_Book1_DK KH CBDT 2014 11-11-2013(1)_05-12  KH trung han 2016-2020 - Liem Thinh edited 3 2" xfId="32217"/>
    <cellStyle name="T_Book1_DK KH CBDT 2014 11-11-2013(1)_05-12  KH trung han 2016-2020 - Liem Thinh edited 3 2 2" xfId="32218"/>
    <cellStyle name="T_Book1_DK KH CBDT 2014 11-11-2013(1)_05-12  KH trung han 2016-2020 - Liem Thinh edited 3 2 2 2" xfId="32219"/>
    <cellStyle name="T_Book1_DK KH CBDT 2014 11-11-2013(1)_05-12  KH trung han 2016-2020 - Liem Thinh edited 3 2 3" xfId="32220"/>
    <cellStyle name="T_Book1_DK KH CBDT 2014 11-11-2013(1)_05-12  KH trung han 2016-2020 - Liem Thinh edited 3 3" xfId="32221"/>
    <cellStyle name="T_Book1_DK KH CBDT 2014 11-11-2013(1)_05-12  KH trung han 2016-2020 - Liem Thinh edited 3 3 2" xfId="32222"/>
    <cellStyle name="T_Book1_DK KH CBDT 2014 11-11-2013(1)_05-12  KH trung han 2016-2020 - Liem Thinh edited 3 4" xfId="32223"/>
    <cellStyle name="T_Book1_DK KH CBDT 2014 11-11-2013(1)_05-12  KH trung han 2016-2020 - Liem Thinh edited 4" xfId="32224"/>
    <cellStyle name="T_Book1_DK KH CBDT 2014 11-11-2013(1)_05-12  KH trung han 2016-2020 - Liem Thinh edited 4 2" xfId="32225"/>
    <cellStyle name="T_Book1_DK KH CBDT 2014 11-11-2013(1)_05-12  KH trung han 2016-2020 - Liem Thinh edited 4 2 2" xfId="32226"/>
    <cellStyle name="T_Book1_DK KH CBDT 2014 11-11-2013(1)_05-12  KH trung han 2016-2020 - Liem Thinh edited 4 3" xfId="32227"/>
    <cellStyle name="T_Book1_DK KH CBDT 2014 11-11-2013(1)_05-12  KH trung han 2016-2020 - Liem Thinh edited 5" xfId="32228"/>
    <cellStyle name="T_Book1_DK KH CBDT 2014 11-11-2013(1)_05-12  KH trung han 2016-2020 - Liem Thinh edited 5 2" xfId="32229"/>
    <cellStyle name="T_Book1_DK KH CBDT 2014 11-11-2013(1)_05-12  KH trung han 2016-2020 - Liem Thinh edited 6" xfId="32230"/>
    <cellStyle name="T_Book1_DK KH CBDT 2014 11-11-2013(1)_05-12  KH trung han 2016-2020 - Liem Thinh edited 7" xfId="32231"/>
    <cellStyle name="T_Book1_DK KH CBDT 2014 11-11-2013(1)_Copy of 05-12  KH trung han 2016-2020 - Liem Thinh edited (1)" xfId="5188"/>
    <cellStyle name="T_Book1_DK KH CBDT 2014 11-11-2013(1)_Copy of 05-12  KH trung han 2016-2020 - Liem Thinh edited (1) 2" xfId="32232"/>
    <cellStyle name="T_Book1_DK KH CBDT 2014 11-11-2013(1)_Copy of 05-12  KH trung han 2016-2020 - Liem Thinh edited (1) 2 2" xfId="32233"/>
    <cellStyle name="T_Book1_DK KH CBDT 2014 11-11-2013(1)_Copy of 05-12  KH trung han 2016-2020 - Liem Thinh edited (1) 2 2 2" xfId="32234"/>
    <cellStyle name="T_Book1_DK KH CBDT 2014 11-11-2013(1)_Copy of 05-12  KH trung han 2016-2020 - Liem Thinh edited (1) 2 2 2 2" xfId="32235"/>
    <cellStyle name="T_Book1_DK KH CBDT 2014 11-11-2013(1)_Copy of 05-12  KH trung han 2016-2020 - Liem Thinh edited (1) 2 2 3" xfId="32236"/>
    <cellStyle name="T_Book1_DK KH CBDT 2014 11-11-2013(1)_Copy of 05-12  KH trung han 2016-2020 - Liem Thinh edited (1) 2 3" xfId="32237"/>
    <cellStyle name="T_Book1_DK KH CBDT 2014 11-11-2013(1)_Copy of 05-12  KH trung han 2016-2020 - Liem Thinh edited (1) 2 3 2" xfId="32238"/>
    <cellStyle name="T_Book1_DK KH CBDT 2014 11-11-2013(1)_Copy of 05-12  KH trung han 2016-2020 - Liem Thinh edited (1) 2 4" xfId="32239"/>
    <cellStyle name="T_Book1_DK KH CBDT 2014 11-11-2013(1)_Copy of 05-12  KH trung han 2016-2020 - Liem Thinh edited (1) 3" xfId="32240"/>
    <cellStyle name="T_Book1_DK KH CBDT 2014 11-11-2013(1)_Copy of 05-12  KH trung han 2016-2020 - Liem Thinh edited (1) 3 2" xfId="32241"/>
    <cellStyle name="T_Book1_DK KH CBDT 2014 11-11-2013(1)_Copy of 05-12  KH trung han 2016-2020 - Liem Thinh edited (1) 3 2 2" xfId="32242"/>
    <cellStyle name="T_Book1_DK KH CBDT 2014 11-11-2013(1)_Copy of 05-12  KH trung han 2016-2020 - Liem Thinh edited (1) 3 2 2 2" xfId="32243"/>
    <cellStyle name="T_Book1_DK KH CBDT 2014 11-11-2013(1)_Copy of 05-12  KH trung han 2016-2020 - Liem Thinh edited (1) 3 2 3" xfId="32244"/>
    <cellStyle name="T_Book1_DK KH CBDT 2014 11-11-2013(1)_Copy of 05-12  KH trung han 2016-2020 - Liem Thinh edited (1) 3 3" xfId="32245"/>
    <cellStyle name="T_Book1_DK KH CBDT 2014 11-11-2013(1)_Copy of 05-12  KH trung han 2016-2020 - Liem Thinh edited (1) 3 3 2" xfId="32246"/>
    <cellStyle name="T_Book1_DK KH CBDT 2014 11-11-2013(1)_Copy of 05-12  KH trung han 2016-2020 - Liem Thinh edited (1) 3 4" xfId="32247"/>
    <cellStyle name="T_Book1_DK KH CBDT 2014 11-11-2013(1)_Copy of 05-12  KH trung han 2016-2020 - Liem Thinh edited (1) 4" xfId="32248"/>
    <cellStyle name="T_Book1_DK KH CBDT 2014 11-11-2013(1)_Copy of 05-12  KH trung han 2016-2020 - Liem Thinh edited (1) 4 2" xfId="32249"/>
    <cellStyle name="T_Book1_DK KH CBDT 2014 11-11-2013(1)_Copy of 05-12  KH trung han 2016-2020 - Liem Thinh edited (1) 4 2 2" xfId="32250"/>
    <cellStyle name="T_Book1_DK KH CBDT 2014 11-11-2013(1)_Copy of 05-12  KH trung han 2016-2020 - Liem Thinh edited (1) 4 3" xfId="32251"/>
    <cellStyle name="T_Book1_DK KH CBDT 2014 11-11-2013(1)_Copy of 05-12  KH trung han 2016-2020 - Liem Thinh edited (1) 5" xfId="32252"/>
    <cellStyle name="T_Book1_DK KH CBDT 2014 11-11-2013(1)_Copy of 05-12  KH trung han 2016-2020 - Liem Thinh edited (1) 5 2" xfId="32253"/>
    <cellStyle name="T_Book1_DK KH CBDT 2014 11-11-2013(1)_Copy of 05-12  KH trung han 2016-2020 - Liem Thinh edited (1) 6" xfId="32254"/>
    <cellStyle name="T_Book1_DK KH CBDT 2014 11-11-2013(1)_Copy of 05-12  KH trung han 2016-2020 - Liem Thinh edited (1) 7" xfId="32255"/>
    <cellStyle name="T_Book1_DK KH CBDT 2014 11-11-2013_05-12  KH trung han 2016-2020 - Liem Thinh edited" xfId="5189"/>
    <cellStyle name="T_Book1_DK KH CBDT 2014 11-11-2013_05-12  KH trung han 2016-2020 - Liem Thinh edited 2" xfId="32256"/>
    <cellStyle name="T_Book1_DK KH CBDT 2014 11-11-2013_05-12  KH trung han 2016-2020 - Liem Thinh edited 2 2" xfId="32257"/>
    <cellStyle name="T_Book1_DK KH CBDT 2014 11-11-2013_05-12  KH trung han 2016-2020 - Liem Thinh edited 2 2 2" xfId="32258"/>
    <cellStyle name="T_Book1_DK KH CBDT 2014 11-11-2013_05-12  KH trung han 2016-2020 - Liem Thinh edited 2 2 2 2" xfId="32259"/>
    <cellStyle name="T_Book1_DK KH CBDT 2014 11-11-2013_05-12  KH trung han 2016-2020 - Liem Thinh edited 2 2 3" xfId="32260"/>
    <cellStyle name="T_Book1_DK KH CBDT 2014 11-11-2013_05-12  KH trung han 2016-2020 - Liem Thinh edited 2 3" xfId="32261"/>
    <cellStyle name="T_Book1_DK KH CBDT 2014 11-11-2013_05-12  KH trung han 2016-2020 - Liem Thinh edited 2 3 2" xfId="32262"/>
    <cellStyle name="T_Book1_DK KH CBDT 2014 11-11-2013_05-12  KH trung han 2016-2020 - Liem Thinh edited 2 4" xfId="32263"/>
    <cellStyle name="T_Book1_DK KH CBDT 2014 11-11-2013_05-12  KH trung han 2016-2020 - Liem Thinh edited 3" xfId="32264"/>
    <cellStyle name="T_Book1_DK KH CBDT 2014 11-11-2013_05-12  KH trung han 2016-2020 - Liem Thinh edited 3 2" xfId="32265"/>
    <cellStyle name="T_Book1_DK KH CBDT 2014 11-11-2013_05-12  KH trung han 2016-2020 - Liem Thinh edited 3 2 2" xfId="32266"/>
    <cellStyle name="T_Book1_DK KH CBDT 2014 11-11-2013_05-12  KH trung han 2016-2020 - Liem Thinh edited 3 2 2 2" xfId="32267"/>
    <cellStyle name="T_Book1_DK KH CBDT 2014 11-11-2013_05-12  KH trung han 2016-2020 - Liem Thinh edited 3 2 3" xfId="32268"/>
    <cellStyle name="T_Book1_DK KH CBDT 2014 11-11-2013_05-12  KH trung han 2016-2020 - Liem Thinh edited 3 3" xfId="32269"/>
    <cellStyle name="T_Book1_DK KH CBDT 2014 11-11-2013_05-12  KH trung han 2016-2020 - Liem Thinh edited 3 3 2" xfId="32270"/>
    <cellStyle name="T_Book1_DK KH CBDT 2014 11-11-2013_05-12  KH trung han 2016-2020 - Liem Thinh edited 3 4" xfId="32271"/>
    <cellStyle name="T_Book1_DK KH CBDT 2014 11-11-2013_05-12  KH trung han 2016-2020 - Liem Thinh edited 4" xfId="32272"/>
    <cellStyle name="T_Book1_DK KH CBDT 2014 11-11-2013_05-12  KH trung han 2016-2020 - Liem Thinh edited 4 2" xfId="32273"/>
    <cellStyle name="T_Book1_DK KH CBDT 2014 11-11-2013_05-12  KH trung han 2016-2020 - Liem Thinh edited 4 2 2" xfId="32274"/>
    <cellStyle name="T_Book1_DK KH CBDT 2014 11-11-2013_05-12  KH trung han 2016-2020 - Liem Thinh edited 4 3" xfId="32275"/>
    <cellStyle name="T_Book1_DK KH CBDT 2014 11-11-2013_05-12  KH trung han 2016-2020 - Liem Thinh edited 5" xfId="32276"/>
    <cellStyle name="T_Book1_DK KH CBDT 2014 11-11-2013_05-12  KH trung han 2016-2020 - Liem Thinh edited 5 2" xfId="32277"/>
    <cellStyle name="T_Book1_DK KH CBDT 2014 11-11-2013_05-12  KH trung han 2016-2020 - Liem Thinh edited 6" xfId="32278"/>
    <cellStyle name="T_Book1_DK KH CBDT 2014 11-11-2013_05-12  KH trung han 2016-2020 - Liem Thinh edited 7" xfId="32279"/>
    <cellStyle name="T_Book1_DK KH CBDT 2014 11-11-2013_Copy of 05-12  KH trung han 2016-2020 - Liem Thinh edited (1)" xfId="5190"/>
    <cellStyle name="T_Book1_DK KH CBDT 2014 11-11-2013_Copy of 05-12  KH trung han 2016-2020 - Liem Thinh edited (1) 2" xfId="32280"/>
    <cellStyle name="T_Book1_DK KH CBDT 2014 11-11-2013_Copy of 05-12  KH trung han 2016-2020 - Liem Thinh edited (1) 2 2" xfId="32281"/>
    <cellStyle name="T_Book1_DK KH CBDT 2014 11-11-2013_Copy of 05-12  KH trung han 2016-2020 - Liem Thinh edited (1) 2 2 2" xfId="32282"/>
    <cellStyle name="T_Book1_DK KH CBDT 2014 11-11-2013_Copy of 05-12  KH trung han 2016-2020 - Liem Thinh edited (1) 2 2 2 2" xfId="32283"/>
    <cellStyle name="T_Book1_DK KH CBDT 2014 11-11-2013_Copy of 05-12  KH trung han 2016-2020 - Liem Thinh edited (1) 2 2 3" xfId="32284"/>
    <cellStyle name="T_Book1_DK KH CBDT 2014 11-11-2013_Copy of 05-12  KH trung han 2016-2020 - Liem Thinh edited (1) 2 3" xfId="32285"/>
    <cellStyle name="T_Book1_DK KH CBDT 2014 11-11-2013_Copy of 05-12  KH trung han 2016-2020 - Liem Thinh edited (1) 2 3 2" xfId="32286"/>
    <cellStyle name="T_Book1_DK KH CBDT 2014 11-11-2013_Copy of 05-12  KH trung han 2016-2020 - Liem Thinh edited (1) 2 4" xfId="32287"/>
    <cellStyle name="T_Book1_DK KH CBDT 2014 11-11-2013_Copy of 05-12  KH trung han 2016-2020 - Liem Thinh edited (1) 3" xfId="32288"/>
    <cellStyle name="T_Book1_DK KH CBDT 2014 11-11-2013_Copy of 05-12  KH trung han 2016-2020 - Liem Thinh edited (1) 3 2" xfId="32289"/>
    <cellStyle name="T_Book1_DK KH CBDT 2014 11-11-2013_Copy of 05-12  KH trung han 2016-2020 - Liem Thinh edited (1) 3 2 2" xfId="32290"/>
    <cellStyle name="T_Book1_DK KH CBDT 2014 11-11-2013_Copy of 05-12  KH trung han 2016-2020 - Liem Thinh edited (1) 3 2 2 2" xfId="32291"/>
    <cellStyle name="T_Book1_DK KH CBDT 2014 11-11-2013_Copy of 05-12  KH trung han 2016-2020 - Liem Thinh edited (1) 3 2 3" xfId="32292"/>
    <cellStyle name="T_Book1_DK KH CBDT 2014 11-11-2013_Copy of 05-12  KH trung han 2016-2020 - Liem Thinh edited (1) 3 3" xfId="32293"/>
    <cellStyle name="T_Book1_DK KH CBDT 2014 11-11-2013_Copy of 05-12  KH trung han 2016-2020 - Liem Thinh edited (1) 3 3 2" xfId="32294"/>
    <cellStyle name="T_Book1_DK KH CBDT 2014 11-11-2013_Copy of 05-12  KH trung han 2016-2020 - Liem Thinh edited (1) 3 4" xfId="32295"/>
    <cellStyle name="T_Book1_DK KH CBDT 2014 11-11-2013_Copy of 05-12  KH trung han 2016-2020 - Liem Thinh edited (1) 4" xfId="32296"/>
    <cellStyle name="T_Book1_DK KH CBDT 2014 11-11-2013_Copy of 05-12  KH trung han 2016-2020 - Liem Thinh edited (1) 4 2" xfId="32297"/>
    <cellStyle name="T_Book1_DK KH CBDT 2014 11-11-2013_Copy of 05-12  KH trung han 2016-2020 - Liem Thinh edited (1) 4 2 2" xfId="32298"/>
    <cellStyle name="T_Book1_DK KH CBDT 2014 11-11-2013_Copy of 05-12  KH trung han 2016-2020 - Liem Thinh edited (1) 4 3" xfId="32299"/>
    <cellStyle name="T_Book1_DK KH CBDT 2014 11-11-2013_Copy of 05-12  KH trung han 2016-2020 - Liem Thinh edited (1) 5" xfId="32300"/>
    <cellStyle name="T_Book1_DK KH CBDT 2014 11-11-2013_Copy of 05-12  KH trung han 2016-2020 - Liem Thinh edited (1) 5 2" xfId="32301"/>
    <cellStyle name="T_Book1_DK KH CBDT 2014 11-11-2013_Copy of 05-12  KH trung han 2016-2020 - Liem Thinh edited (1) 6" xfId="32302"/>
    <cellStyle name="T_Book1_DK KH CBDT 2014 11-11-2013_Copy of 05-12  KH trung han 2016-2020 - Liem Thinh edited (1) 7" xfId="32303"/>
    <cellStyle name="T_Book1_Du an khoi cong moi nam 2010" xfId="5191"/>
    <cellStyle name="T_Book1_Du an khoi cong moi nam 2010 2" xfId="5192"/>
    <cellStyle name="T_Book1_Du an khoi cong moi nam 2010 2 2" xfId="32304"/>
    <cellStyle name="T_Book1_Du an khoi cong moi nam 2010 2 2 2" xfId="32305"/>
    <cellStyle name="T_Book1_Du an khoi cong moi nam 2010 2 2 2 2" xfId="32306"/>
    <cellStyle name="T_Book1_Du an khoi cong moi nam 2010 2 2 2 2 2" xfId="32307"/>
    <cellStyle name="T_Book1_Du an khoi cong moi nam 2010 2 2 2 3" xfId="32308"/>
    <cellStyle name="T_Book1_Du an khoi cong moi nam 2010 2 2 3" xfId="32309"/>
    <cellStyle name="T_Book1_Du an khoi cong moi nam 2010 2 2 3 2" xfId="32310"/>
    <cellStyle name="T_Book1_Du an khoi cong moi nam 2010 2 2 4" xfId="32311"/>
    <cellStyle name="T_Book1_Du an khoi cong moi nam 2010 2 3" xfId="32312"/>
    <cellStyle name="T_Book1_Du an khoi cong moi nam 2010 2 3 2" xfId="32313"/>
    <cellStyle name="T_Book1_Du an khoi cong moi nam 2010 2 3 2 2" xfId="32314"/>
    <cellStyle name="T_Book1_Du an khoi cong moi nam 2010 2 3 2 2 2" xfId="32315"/>
    <cellStyle name="T_Book1_Du an khoi cong moi nam 2010 2 3 2 3" xfId="32316"/>
    <cellStyle name="T_Book1_Du an khoi cong moi nam 2010 2 3 3" xfId="32317"/>
    <cellStyle name="T_Book1_Du an khoi cong moi nam 2010 2 3 3 2" xfId="32318"/>
    <cellStyle name="T_Book1_Du an khoi cong moi nam 2010 2 3 4" xfId="32319"/>
    <cellStyle name="T_Book1_Du an khoi cong moi nam 2010 2 4" xfId="32320"/>
    <cellStyle name="T_Book1_Du an khoi cong moi nam 2010 2 4 2" xfId="32321"/>
    <cellStyle name="T_Book1_Du an khoi cong moi nam 2010 2 4 2 2" xfId="32322"/>
    <cellStyle name="T_Book1_Du an khoi cong moi nam 2010 2 4 3" xfId="32323"/>
    <cellStyle name="T_Book1_Du an khoi cong moi nam 2010 2 5" xfId="32324"/>
    <cellStyle name="T_Book1_Du an khoi cong moi nam 2010 2 5 2" xfId="32325"/>
    <cellStyle name="T_Book1_Du an khoi cong moi nam 2010 2 6" xfId="32326"/>
    <cellStyle name="T_Book1_Du an khoi cong moi nam 2010 2 7" xfId="32327"/>
    <cellStyle name="T_Book1_Du an khoi cong moi nam 2010 3" xfId="32328"/>
    <cellStyle name="T_Book1_Du an khoi cong moi nam 2010 3 2" xfId="32329"/>
    <cellStyle name="T_Book1_Du an khoi cong moi nam 2010 3 2 2" xfId="32330"/>
    <cellStyle name="T_Book1_Du an khoi cong moi nam 2010 3 2 2 2" xfId="32331"/>
    <cellStyle name="T_Book1_Du an khoi cong moi nam 2010 3 2 3" xfId="32332"/>
    <cellStyle name="T_Book1_Du an khoi cong moi nam 2010 3 3" xfId="32333"/>
    <cellStyle name="T_Book1_Du an khoi cong moi nam 2010 3 3 2" xfId="32334"/>
    <cellStyle name="T_Book1_Du an khoi cong moi nam 2010 3 4" xfId="32335"/>
    <cellStyle name="T_Book1_Du an khoi cong moi nam 2010 4" xfId="32336"/>
    <cellStyle name="T_Book1_Du an khoi cong moi nam 2010 4 2" xfId="32337"/>
    <cellStyle name="T_Book1_Du an khoi cong moi nam 2010 4 2 2" xfId="32338"/>
    <cellStyle name="T_Book1_Du an khoi cong moi nam 2010 4 2 2 2" xfId="32339"/>
    <cellStyle name="T_Book1_Du an khoi cong moi nam 2010 4 2 3" xfId="32340"/>
    <cellStyle name="T_Book1_Du an khoi cong moi nam 2010 4 3" xfId="32341"/>
    <cellStyle name="T_Book1_Du an khoi cong moi nam 2010 4 3 2" xfId="32342"/>
    <cellStyle name="T_Book1_Du an khoi cong moi nam 2010 4 4" xfId="32343"/>
    <cellStyle name="T_Book1_Du an khoi cong moi nam 2010 5" xfId="32344"/>
    <cellStyle name="T_Book1_Du an khoi cong moi nam 2010 5 2" xfId="32345"/>
    <cellStyle name="T_Book1_Du an khoi cong moi nam 2010 5 2 2" xfId="32346"/>
    <cellStyle name="T_Book1_Du an khoi cong moi nam 2010 5 3" xfId="32347"/>
    <cellStyle name="T_Book1_Du an khoi cong moi nam 2010 6" xfId="32348"/>
    <cellStyle name="T_Book1_Du an khoi cong moi nam 2010 6 2" xfId="32349"/>
    <cellStyle name="T_Book1_Du an khoi cong moi nam 2010 7" xfId="32350"/>
    <cellStyle name="T_Book1_Du an khoi cong moi nam 2010 8" xfId="32351"/>
    <cellStyle name="T_Book1_Du an khoi cong moi nam 2010_!1 1 bao cao giao KH ve HTCMT vung TNB   12-12-2011" xfId="5193"/>
    <cellStyle name="T_Book1_Du an khoi cong moi nam 2010_!1 1 bao cao giao KH ve HTCMT vung TNB   12-12-2011 2" xfId="5194"/>
    <cellStyle name="T_Book1_Du an khoi cong moi nam 2010_!1 1 bao cao giao KH ve HTCMT vung TNB   12-12-2011 2 2" xfId="32352"/>
    <cellStyle name="T_Book1_Du an khoi cong moi nam 2010_!1 1 bao cao giao KH ve HTCMT vung TNB   12-12-2011 2 2 2" xfId="32353"/>
    <cellStyle name="T_Book1_Du an khoi cong moi nam 2010_!1 1 bao cao giao KH ve HTCMT vung TNB   12-12-2011 2 2 2 2" xfId="32354"/>
    <cellStyle name="T_Book1_Du an khoi cong moi nam 2010_!1 1 bao cao giao KH ve HTCMT vung TNB   12-12-2011 2 2 2 2 2" xfId="32355"/>
    <cellStyle name="T_Book1_Du an khoi cong moi nam 2010_!1 1 bao cao giao KH ve HTCMT vung TNB   12-12-2011 2 2 2 3" xfId="32356"/>
    <cellStyle name="T_Book1_Du an khoi cong moi nam 2010_!1 1 bao cao giao KH ve HTCMT vung TNB   12-12-2011 2 2 3" xfId="32357"/>
    <cellStyle name="T_Book1_Du an khoi cong moi nam 2010_!1 1 bao cao giao KH ve HTCMT vung TNB   12-12-2011 2 2 3 2" xfId="32358"/>
    <cellStyle name="T_Book1_Du an khoi cong moi nam 2010_!1 1 bao cao giao KH ve HTCMT vung TNB   12-12-2011 2 2 4" xfId="32359"/>
    <cellStyle name="T_Book1_Du an khoi cong moi nam 2010_!1 1 bao cao giao KH ve HTCMT vung TNB   12-12-2011 2 3" xfId="32360"/>
    <cellStyle name="T_Book1_Du an khoi cong moi nam 2010_!1 1 bao cao giao KH ve HTCMT vung TNB   12-12-2011 2 3 2" xfId="32361"/>
    <cellStyle name="T_Book1_Du an khoi cong moi nam 2010_!1 1 bao cao giao KH ve HTCMT vung TNB   12-12-2011 2 3 2 2" xfId="32362"/>
    <cellStyle name="T_Book1_Du an khoi cong moi nam 2010_!1 1 bao cao giao KH ve HTCMT vung TNB   12-12-2011 2 3 2 2 2" xfId="32363"/>
    <cellStyle name="T_Book1_Du an khoi cong moi nam 2010_!1 1 bao cao giao KH ve HTCMT vung TNB   12-12-2011 2 3 2 3" xfId="32364"/>
    <cellStyle name="T_Book1_Du an khoi cong moi nam 2010_!1 1 bao cao giao KH ve HTCMT vung TNB   12-12-2011 2 3 3" xfId="32365"/>
    <cellStyle name="T_Book1_Du an khoi cong moi nam 2010_!1 1 bao cao giao KH ve HTCMT vung TNB   12-12-2011 2 3 3 2" xfId="32366"/>
    <cellStyle name="T_Book1_Du an khoi cong moi nam 2010_!1 1 bao cao giao KH ve HTCMT vung TNB   12-12-2011 2 3 4" xfId="32367"/>
    <cellStyle name="T_Book1_Du an khoi cong moi nam 2010_!1 1 bao cao giao KH ve HTCMT vung TNB   12-12-2011 2 4" xfId="32368"/>
    <cellStyle name="T_Book1_Du an khoi cong moi nam 2010_!1 1 bao cao giao KH ve HTCMT vung TNB   12-12-2011 2 4 2" xfId="32369"/>
    <cellStyle name="T_Book1_Du an khoi cong moi nam 2010_!1 1 bao cao giao KH ve HTCMT vung TNB   12-12-2011 2 4 2 2" xfId="32370"/>
    <cellStyle name="T_Book1_Du an khoi cong moi nam 2010_!1 1 bao cao giao KH ve HTCMT vung TNB   12-12-2011 2 4 3" xfId="32371"/>
    <cellStyle name="T_Book1_Du an khoi cong moi nam 2010_!1 1 bao cao giao KH ve HTCMT vung TNB   12-12-2011 2 5" xfId="32372"/>
    <cellStyle name="T_Book1_Du an khoi cong moi nam 2010_!1 1 bao cao giao KH ve HTCMT vung TNB   12-12-2011 2 5 2" xfId="32373"/>
    <cellStyle name="T_Book1_Du an khoi cong moi nam 2010_!1 1 bao cao giao KH ve HTCMT vung TNB   12-12-2011 2 6" xfId="32374"/>
    <cellStyle name="T_Book1_Du an khoi cong moi nam 2010_!1 1 bao cao giao KH ve HTCMT vung TNB   12-12-2011 2 7" xfId="32375"/>
    <cellStyle name="T_Book1_Du an khoi cong moi nam 2010_!1 1 bao cao giao KH ve HTCMT vung TNB   12-12-2011 3" xfId="32376"/>
    <cellStyle name="T_Book1_Du an khoi cong moi nam 2010_!1 1 bao cao giao KH ve HTCMT vung TNB   12-12-2011 3 2" xfId="32377"/>
    <cellStyle name="T_Book1_Du an khoi cong moi nam 2010_!1 1 bao cao giao KH ve HTCMT vung TNB   12-12-2011 3 2 2" xfId="32378"/>
    <cellStyle name="T_Book1_Du an khoi cong moi nam 2010_!1 1 bao cao giao KH ve HTCMT vung TNB   12-12-2011 3 2 2 2" xfId="32379"/>
    <cellStyle name="T_Book1_Du an khoi cong moi nam 2010_!1 1 bao cao giao KH ve HTCMT vung TNB   12-12-2011 3 2 3" xfId="32380"/>
    <cellStyle name="T_Book1_Du an khoi cong moi nam 2010_!1 1 bao cao giao KH ve HTCMT vung TNB   12-12-2011 3 3" xfId="32381"/>
    <cellStyle name="T_Book1_Du an khoi cong moi nam 2010_!1 1 bao cao giao KH ve HTCMT vung TNB   12-12-2011 3 3 2" xfId="32382"/>
    <cellStyle name="T_Book1_Du an khoi cong moi nam 2010_!1 1 bao cao giao KH ve HTCMT vung TNB   12-12-2011 3 4" xfId="32383"/>
    <cellStyle name="T_Book1_Du an khoi cong moi nam 2010_!1 1 bao cao giao KH ve HTCMT vung TNB   12-12-2011 4" xfId="32384"/>
    <cellStyle name="T_Book1_Du an khoi cong moi nam 2010_!1 1 bao cao giao KH ve HTCMT vung TNB   12-12-2011 4 2" xfId="32385"/>
    <cellStyle name="T_Book1_Du an khoi cong moi nam 2010_!1 1 bao cao giao KH ve HTCMT vung TNB   12-12-2011 4 2 2" xfId="32386"/>
    <cellStyle name="T_Book1_Du an khoi cong moi nam 2010_!1 1 bao cao giao KH ve HTCMT vung TNB   12-12-2011 4 2 2 2" xfId="32387"/>
    <cellStyle name="T_Book1_Du an khoi cong moi nam 2010_!1 1 bao cao giao KH ve HTCMT vung TNB   12-12-2011 4 2 3" xfId="32388"/>
    <cellStyle name="T_Book1_Du an khoi cong moi nam 2010_!1 1 bao cao giao KH ve HTCMT vung TNB   12-12-2011 4 3" xfId="32389"/>
    <cellStyle name="T_Book1_Du an khoi cong moi nam 2010_!1 1 bao cao giao KH ve HTCMT vung TNB   12-12-2011 4 3 2" xfId="32390"/>
    <cellStyle name="T_Book1_Du an khoi cong moi nam 2010_!1 1 bao cao giao KH ve HTCMT vung TNB   12-12-2011 4 4" xfId="32391"/>
    <cellStyle name="T_Book1_Du an khoi cong moi nam 2010_!1 1 bao cao giao KH ve HTCMT vung TNB   12-12-2011 5" xfId="32392"/>
    <cellStyle name="T_Book1_Du an khoi cong moi nam 2010_!1 1 bao cao giao KH ve HTCMT vung TNB   12-12-2011 5 2" xfId="32393"/>
    <cellStyle name="T_Book1_Du an khoi cong moi nam 2010_!1 1 bao cao giao KH ve HTCMT vung TNB   12-12-2011 5 2 2" xfId="32394"/>
    <cellStyle name="T_Book1_Du an khoi cong moi nam 2010_!1 1 bao cao giao KH ve HTCMT vung TNB   12-12-2011 5 3" xfId="32395"/>
    <cellStyle name="T_Book1_Du an khoi cong moi nam 2010_!1 1 bao cao giao KH ve HTCMT vung TNB   12-12-2011 6" xfId="32396"/>
    <cellStyle name="T_Book1_Du an khoi cong moi nam 2010_!1 1 bao cao giao KH ve HTCMT vung TNB   12-12-2011 6 2" xfId="32397"/>
    <cellStyle name="T_Book1_Du an khoi cong moi nam 2010_!1 1 bao cao giao KH ve HTCMT vung TNB   12-12-2011 7" xfId="32398"/>
    <cellStyle name="T_Book1_Du an khoi cong moi nam 2010_!1 1 bao cao giao KH ve HTCMT vung TNB   12-12-2011 8" xfId="32399"/>
    <cellStyle name="T_Book1_Du an khoi cong moi nam 2010_KH TPCP vung TNB (03-1-2012)" xfId="5195"/>
    <cellStyle name="T_Book1_Du an khoi cong moi nam 2010_KH TPCP vung TNB (03-1-2012) 2" xfId="5196"/>
    <cellStyle name="T_Book1_Du an khoi cong moi nam 2010_KH TPCP vung TNB (03-1-2012) 2 2" xfId="32400"/>
    <cellStyle name="T_Book1_Du an khoi cong moi nam 2010_KH TPCP vung TNB (03-1-2012) 2 2 2" xfId="32401"/>
    <cellStyle name="T_Book1_Du an khoi cong moi nam 2010_KH TPCP vung TNB (03-1-2012) 2 2 2 2" xfId="32402"/>
    <cellStyle name="T_Book1_Du an khoi cong moi nam 2010_KH TPCP vung TNB (03-1-2012) 2 2 2 2 2" xfId="32403"/>
    <cellStyle name="T_Book1_Du an khoi cong moi nam 2010_KH TPCP vung TNB (03-1-2012) 2 2 2 3" xfId="32404"/>
    <cellStyle name="T_Book1_Du an khoi cong moi nam 2010_KH TPCP vung TNB (03-1-2012) 2 2 3" xfId="32405"/>
    <cellStyle name="T_Book1_Du an khoi cong moi nam 2010_KH TPCP vung TNB (03-1-2012) 2 2 3 2" xfId="32406"/>
    <cellStyle name="T_Book1_Du an khoi cong moi nam 2010_KH TPCP vung TNB (03-1-2012) 2 2 4" xfId="32407"/>
    <cellStyle name="T_Book1_Du an khoi cong moi nam 2010_KH TPCP vung TNB (03-1-2012) 2 3" xfId="32408"/>
    <cellStyle name="T_Book1_Du an khoi cong moi nam 2010_KH TPCP vung TNB (03-1-2012) 2 3 2" xfId="32409"/>
    <cellStyle name="T_Book1_Du an khoi cong moi nam 2010_KH TPCP vung TNB (03-1-2012) 2 3 2 2" xfId="32410"/>
    <cellStyle name="T_Book1_Du an khoi cong moi nam 2010_KH TPCP vung TNB (03-1-2012) 2 3 2 2 2" xfId="32411"/>
    <cellStyle name="T_Book1_Du an khoi cong moi nam 2010_KH TPCP vung TNB (03-1-2012) 2 3 2 3" xfId="32412"/>
    <cellStyle name="T_Book1_Du an khoi cong moi nam 2010_KH TPCP vung TNB (03-1-2012) 2 3 3" xfId="32413"/>
    <cellStyle name="T_Book1_Du an khoi cong moi nam 2010_KH TPCP vung TNB (03-1-2012) 2 3 3 2" xfId="32414"/>
    <cellStyle name="T_Book1_Du an khoi cong moi nam 2010_KH TPCP vung TNB (03-1-2012) 2 3 4" xfId="32415"/>
    <cellStyle name="T_Book1_Du an khoi cong moi nam 2010_KH TPCP vung TNB (03-1-2012) 2 4" xfId="32416"/>
    <cellStyle name="T_Book1_Du an khoi cong moi nam 2010_KH TPCP vung TNB (03-1-2012) 2 4 2" xfId="32417"/>
    <cellStyle name="T_Book1_Du an khoi cong moi nam 2010_KH TPCP vung TNB (03-1-2012) 2 4 2 2" xfId="32418"/>
    <cellStyle name="T_Book1_Du an khoi cong moi nam 2010_KH TPCP vung TNB (03-1-2012) 2 4 3" xfId="32419"/>
    <cellStyle name="T_Book1_Du an khoi cong moi nam 2010_KH TPCP vung TNB (03-1-2012) 2 5" xfId="32420"/>
    <cellStyle name="T_Book1_Du an khoi cong moi nam 2010_KH TPCP vung TNB (03-1-2012) 2 5 2" xfId="32421"/>
    <cellStyle name="T_Book1_Du an khoi cong moi nam 2010_KH TPCP vung TNB (03-1-2012) 2 6" xfId="32422"/>
    <cellStyle name="T_Book1_Du an khoi cong moi nam 2010_KH TPCP vung TNB (03-1-2012) 2 7" xfId="32423"/>
    <cellStyle name="T_Book1_Du an khoi cong moi nam 2010_KH TPCP vung TNB (03-1-2012) 3" xfId="32424"/>
    <cellStyle name="T_Book1_Du an khoi cong moi nam 2010_KH TPCP vung TNB (03-1-2012) 3 2" xfId="32425"/>
    <cellStyle name="T_Book1_Du an khoi cong moi nam 2010_KH TPCP vung TNB (03-1-2012) 3 2 2" xfId="32426"/>
    <cellStyle name="T_Book1_Du an khoi cong moi nam 2010_KH TPCP vung TNB (03-1-2012) 3 2 2 2" xfId="32427"/>
    <cellStyle name="T_Book1_Du an khoi cong moi nam 2010_KH TPCP vung TNB (03-1-2012) 3 2 3" xfId="32428"/>
    <cellStyle name="T_Book1_Du an khoi cong moi nam 2010_KH TPCP vung TNB (03-1-2012) 3 3" xfId="32429"/>
    <cellStyle name="T_Book1_Du an khoi cong moi nam 2010_KH TPCP vung TNB (03-1-2012) 3 3 2" xfId="32430"/>
    <cellStyle name="T_Book1_Du an khoi cong moi nam 2010_KH TPCP vung TNB (03-1-2012) 3 4" xfId="32431"/>
    <cellStyle name="T_Book1_Du an khoi cong moi nam 2010_KH TPCP vung TNB (03-1-2012) 4" xfId="32432"/>
    <cellStyle name="T_Book1_Du an khoi cong moi nam 2010_KH TPCP vung TNB (03-1-2012) 4 2" xfId="32433"/>
    <cellStyle name="T_Book1_Du an khoi cong moi nam 2010_KH TPCP vung TNB (03-1-2012) 4 2 2" xfId="32434"/>
    <cellStyle name="T_Book1_Du an khoi cong moi nam 2010_KH TPCP vung TNB (03-1-2012) 4 2 2 2" xfId="32435"/>
    <cellStyle name="T_Book1_Du an khoi cong moi nam 2010_KH TPCP vung TNB (03-1-2012) 4 2 3" xfId="32436"/>
    <cellStyle name="T_Book1_Du an khoi cong moi nam 2010_KH TPCP vung TNB (03-1-2012) 4 3" xfId="32437"/>
    <cellStyle name="T_Book1_Du an khoi cong moi nam 2010_KH TPCP vung TNB (03-1-2012) 4 3 2" xfId="32438"/>
    <cellStyle name="T_Book1_Du an khoi cong moi nam 2010_KH TPCP vung TNB (03-1-2012) 4 4" xfId="32439"/>
    <cellStyle name="T_Book1_Du an khoi cong moi nam 2010_KH TPCP vung TNB (03-1-2012) 5" xfId="32440"/>
    <cellStyle name="T_Book1_Du an khoi cong moi nam 2010_KH TPCP vung TNB (03-1-2012) 5 2" xfId="32441"/>
    <cellStyle name="T_Book1_Du an khoi cong moi nam 2010_KH TPCP vung TNB (03-1-2012) 5 2 2" xfId="32442"/>
    <cellStyle name="T_Book1_Du an khoi cong moi nam 2010_KH TPCP vung TNB (03-1-2012) 5 3" xfId="32443"/>
    <cellStyle name="T_Book1_Du an khoi cong moi nam 2010_KH TPCP vung TNB (03-1-2012) 6" xfId="32444"/>
    <cellStyle name="T_Book1_Du an khoi cong moi nam 2010_KH TPCP vung TNB (03-1-2012) 6 2" xfId="32445"/>
    <cellStyle name="T_Book1_Du an khoi cong moi nam 2010_KH TPCP vung TNB (03-1-2012) 7" xfId="32446"/>
    <cellStyle name="T_Book1_Du an khoi cong moi nam 2010_KH TPCP vung TNB (03-1-2012) 8" xfId="32447"/>
    <cellStyle name="T_Book1_giao KH 2011 ngay 10-12-2010" xfId="5197"/>
    <cellStyle name="T_Book1_giao KH 2011 ngay 10-12-2010 2" xfId="5198"/>
    <cellStyle name="T_Book1_giao KH 2011 ngay 10-12-2010 2 2" xfId="32448"/>
    <cellStyle name="T_Book1_giao KH 2011 ngay 10-12-2010 2 2 2" xfId="32449"/>
    <cellStyle name="T_Book1_giao KH 2011 ngay 10-12-2010 2 2 2 2" xfId="32450"/>
    <cellStyle name="T_Book1_giao KH 2011 ngay 10-12-2010 2 2 2 2 2" xfId="32451"/>
    <cellStyle name="T_Book1_giao KH 2011 ngay 10-12-2010 2 2 2 3" xfId="32452"/>
    <cellStyle name="T_Book1_giao KH 2011 ngay 10-12-2010 2 2 3" xfId="32453"/>
    <cellStyle name="T_Book1_giao KH 2011 ngay 10-12-2010 2 2 3 2" xfId="32454"/>
    <cellStyle name="T_Book1_giao KH 2011 ngay 10-12-2010 2 2 4" xfId="32455"/>
    <cellStyle name="T_Book1_giao KH 2011 ngay 10-12-2010 2 3" xfId="32456"/>
    <cellStyle name="T_Book1_giao KH 2011 ngay 10-12-2010 2 3 2" xfId="32457"/>
    <cellStyle name="T_Book1_giao KH 2011 ngay 10-12-2010 2 3 2 2" xfId="32458"/>
    <cellStyle name="T_Book1_giao KH 2011 ngay 10-12-2010 2 3 2 2 2" xfId="32459"/>
    <cellStyle name="T_Book1_giao KH 2011 ngay 10-12-2010 2 3 2 3" xfId="32460"/>
    <cellStyle name="T_Book1_giao KH 2011 ngay 10-12-2010 2 3 3" xfId="32461"/>
    <cellStyle name="T_Book1_giao KH 2011 ngay 10-12-2010 2 3 3 2" xfId="32462"/>
    <cellStyle name="T_Book1_giao KH 2011 ngay 10-12-2010 2 3 4" xfId="32463"/>
    <cellStyle name="T_Book1_giao KH 2011 ngay 10-12-2010 2 4" xfId="32464"/>
    <cellStyle name="T_Book1_giao KH 2011 ngay 10-12-2010 2 4 2" xfId="32465"/>
    <cellStyle name="T_Book1_giao KH 2011 ngay 10-12-2010 2 4 2 2" xfId="32466"/>
    <cellStyle name="T_Book1_giao KH 2011 ngay 10-12-2010 2 4 3" xfId="32467"/>
    <cellStyle name="T_Book1_giao KH 2011 ngay 10-12-2010 2 5" xfId="32468"/>
    <cellStyle name="T_Book1_giao KH 2011 ngay 10-12-2010 2 5 2" xfId="32469"/>
    <cellStyle name="T_Book1_giao KH 2011 ngay 10-12-2010 2 6" xfId="32470"/>
    <cellStyle name="T_Book1_giao KH 2011 ngay 10-12-2010 2 7" xfId="32471"/>
    <cellStyle name="T_Book1_giao KH 2011 ngay 10-12-2010 3" xfId="32472"/>
    <cellStyle name="T_Book1_giao KH 2011 ngay 10-12-2010 3 2" xfId="32473"/>
    <cellStyle name="T_Book1_giao KH 2011 ngay 10-12-2010 3 2 2" xfId="32474"/>
    <cellStyle name="T_Book1_giao KH 2011 ngay 10-12-2010 3 2 2 2" xfId="32475"/>
    <cellStyle name="T_Book1_giao KH 2011 ngay 10-12-2010 3 2 3" xfId="32476"/>
    <cellStyle name="T_Book1_giao KH 2011 ngay 10-12-2010 3 3" xfId="32477"/>
    <cellStyle name="T_Book1_giao KH 2011 ngay 10-12-2010 3 3 2" xfId="32478"/>
    <cellStyle name="T_Book1_giao KH 2011 ngay 10-12-2010 3 4" xfId="32479"/>
    <cellStyle name="T_Book1_giao KH 2011 ngay 10-12-2010 4" xfId="32480"/>
    <cellStyle name="T_Book1_giao KH 2011 ngay 10-12-2010 4 2" xfId="32481"/>
    <cellStyle name="T_Book1_giao KH 2011 ngay 10-12-2010 4 2 2" xfId="32482"/>
    <cellStyle name="T_Book1_giao KH 2011 ngay 10-12-2010 4 2 2 2" xfId="32483"/>
    <cellStyle name="T_Book1_giao KH 2011 ngay 10-12-2010 4 2 3" xfId="32484"/>
    <cellStyle name="T_Book1_giao KH 2011 ngay 10-12-2010 4 3" xfId="32485"/>
    <cellStyle name="T_Book1_giao KH 2011 ngay 10-12-2010 4 3 2" xfId="32486"/>
    <cellStyle name="T_Book1_giao KH 2011 ngay 10-12-2010 4 4" xfId="32487"/>
    <cellStyle name="T_Book1_giao KH 2011 ngay 10-12-2010 5" xfId="32488"/>
    <cellStyle name="T_Book1_giao KH 2011 ngay 10-12-2010 5 2" xfId="32489"/>
    <cellStyle name="T_Book1_giao KH 2011 ngay 10-12-2010 5 2 2" xfId="32490"/>
    <cellStyle name="T_Book1_giao KH 2011 ngay 10-12-2010 5 3" xfId="32491"/>
    <cellStyle name="T_Book1_giao KH 2011 ngay 10-12-2010 6" xfId="32492"/>
    <cellStyle name="T_Book1_giao KH 2011 ngay 10-12-2010 6 2" xfId="32493"/>
    <cellStyle name="T_Book1_giao KH 2011 ngay 10-12-2010 7" xfId="32494"/>
    <cellStyle name="T_Book1_giao KH 2011 ngay 10-12-2010 8" xfId="32495"/>
    <cellStyle name="T_Book1_Hang Tom goi9 9-07(Cau 12 sua)" xfId="5199"/>
    <cellStyle name="T_Book1_Hang Tom goi9 9-07(Cau 12 sua) 2" xfId="5200"/>
    <cellStyle name="T_Book1_Hang Tom goi9 9-07(Cau 12 sua) 2 2" xfId="32496"/>
    <cellStyle name="T_Book1_Hang Tom goi9 9-07(Cau 12 sua) 2 2 2" xfId="32497"/>
    <cellStyle name="T_Book1_Hang Tom goi9 9-07(Cau 12 sua) 2 2 2 2" xfId="32498"/>
    <cellStyle name="T_Book1_Hang Tom goi9 9-07(Cau 12 sua) 2 2 2 2 2" xfId="32499"/>
    <cellStyle name="T_Book1_Hang Tom goi9 9-07(Cau 12 sua) 2 2 2 3" xfId="32500"/>
    <cellStyle name="T_Book1_Hang Tom goi9 9-07(Cau 12 sua) 2 2 3" xfId="32501"/>
    <cellStyle name="T_Book1_Hang Tom goi9 9-07(Cau 12 sua) 2 2 3 2" xfId="32502"/>
    <cellStyle name="T_Book1_Hang Tom goi9 9-07(Cau 12 sua) 2 2 4" xfId="32503"/>
    <cellStyle name="T_Book1_Hang Tom goi9 9-07(Cau 12 sua) 2 3" xfId="32504"/>
    <cellStyle name="T_Book1_Hang Tom goi9 9-07(Cau 12 sua) 2 3 2" xfId="32505"/>
    <cellStyle name="T_Book1_Hang Tom goi9 9-07(Cau 12 sua) 2 3 2 2" xfId="32506"/>
    <cellStyle name="T_Book1_Hang Tom goi9 9-07(Cau 12 sua) 2 3 2 2 2" xfId="32507"/>
    <cellStyle name="T_Book1_Hang Tom goi9 9-07(Cau 12 sua) 2 3 2 3" xfId="32508"/>
    <cellStyle name="T_Book1_Hang Tom goi9 9-07(Cau 12 sua) 2 3 3" xfId="32509"/>
    <cellStyle name="T_Book1_Hang Tom goi9 9-07(Cau 12 sua) 2 3 3 2" xfId="32510"/>
    <cellStyle name="T_Book1_Hang Tom goi9 9-07(Cau 12 sua) 2 3 4" xfId="32511"/>
    <cellStyle name="T_Book1_Hang Tom goi9 9-07(Cau 12 sua) 2 4" xfId="32512"/>
    <cellStyle name="T_Book1_Hang Tom goi9 9-07(Cau 12 sua) 2 4 2" xfId="32513"/>
    <cellStyle name="T_Book1_Hang Tom goi9 9-07(Cau 12 sua) 2 4 2 2" xfId="32514"/>
    <cellStyle name="T_Book1_Hang Tom goi9 9-07(Cau 12 sua) 2 4 3" xfId="32515"/>
    <cellStyle name="T_Book1_Hang Tom goi9 9-07(Cau 12 sua) 2 5" xfId="32516"/>
    <cellStyle name="T_Book1_Hang Tom goi9 9-07(Cau 12 sua) 2 5 2" xfId="32517"/>
    <cellStyle name="T_Book1_Hang Tom goi9 9-07(Cau 12 sua) 2 6" xfId="32518"/>
    <cellStyle name="T_Book1_Hang Tom goi9 9-07(Cau 12 sua) 2 7" xfId="32519"/>
    <cellStyle name="T_Book1_Hang Tom goi9 9-07(Cau 12 sua) 3" xfId="32520"/>
    <cellStyle name="T_Book1_Hang Tom goi9 9-07(Cau 12 sua) 3 2" xfId="32521"/>
    <cellStyle name="T_Book1_Hang Tom goi9 9-07(Cau 12 sua) 3 2 2" xfId="32522"/>
    <cellStyle name="T_Book1_Hang Tom goi9 9-07(Cau 12 sua) 3 2 2 2" xfId="32523"/>
    <cellStyle name="T_Book1_Hang Tom goi9 9-07(Cau 12 sua) 3 2 3" xfId="32524"/>
    <cellStyle name="T_Book1_Hang Tom goi9 9-07(Cau 12 sua) 3 3" xfId="32525"/>
    <cellStyle name="T_Book1_Hang Tom goi9 9-07(Cau 12 sua) 3 3 2" xfId="32526"/>
    <cellStyle name="T_Book1_Hang Tom goi9 9-07(Cau 12 sua) 3 4" xfId="32527"/>
    <cellStyle name="T_Book1_Hang Tom goi9 9-07(Cau 12 sua) 4" xfId="32528"/>
    <cellStyle name="T_Book1_Hang Tom goi9 9-07(Cau 12 sua) 4 2" xfId="32529"/>
    <cellStyle name="T_Book1_Hang Tom goi9 9-07(Cau 12 sua) 4 2 2" xfId="32530"/>
    <cellStyle name="T_Book1_Hang Tom goi9 9-07(Cau 12 sua) 4 2 2 2" xfId="32531"/>
    <cellStyle name="T_Book1_Hang Tom goi9 9-07(Cau 12 sua) 4 2 3" xfId="32532"/>
    <cellStyle name="T_Book1_Hang Tom goi9 9-07(Cau 12 sua) 4 3" xfId="32533"/>
    <cellStyle name="T_Book1_Hang Tom goi9 9-07(Cau 12 sua) 4 3 2" xfId="32534"/>
    <cellStyle name="T_Book1_Hang Tom goi9 9-07(Cau 12 sua) 4 4" xfId="32535"/>
    <cellStyle name="T_Book1_Hang Tom goi9 9-07(Cau 12 sua) 5" xfId="32536"/>
    <cellStyle name="T_Book1_Hang Tom goi9 9-07(Cau 12 sua) 5 2" xfId="32537"/>
    <cellStyle name="T_Book1_Hang Tom goi9 9-07(Cau 12 sua) 5 2 2" xfId="32538"/>
    <cellStyle name="T_Book1_Hang Tom goi9 9-07(Cau 12 sua) 5 3" xfId="32539"/>
    <cellStyle name="T_Book1_Hang Tom goi9 9-07(Cau 12 sua) 6" xfId="32540"/>
    <cellStyle name="T_Book1_Hang Tom goi9 9-07(Cau 12 sua) 6 2" xfId="32541"/>
    <cellStyle name="T_Book1_Hang Tom goi9 9-07(Cau 12 sua) 7" xfId="32542"/>
    <cellStyle name="T_Book1_Hang Tom goi9 9-07(Cau 12 sua) 8" xfId="32543"/>
    <cellStyle name="T_Book1_Ket qua phan bo von nam 2008" xfId="5201"/>
    <cellStyle name="T_Book1_Ket qua phan bo von nam 2008 2" xfId="5202"/>
    <cellStyle name="T_Book1_Ket qua phan bo von nam 2008 2 2" xfId="32544"/>
    <cellStyle name="T_Book1_Ket qua phan bo von nam 2008 2 2 2" xfId="32545"/>
    <cellStyle name="T_Book1_Ket qua phan bo von nam 2008 2 2 2 2" xfId="32546"/>
    <cellStyle name="T_Book1_Ket qua phan bo von nam 2008 2 2 2 2 2" xfId="32547"/>
    <cellStyle name="T_Book1_Ket qua phan bo von nam 2008 2 2 2 3" xfId="32548"/>
    <cellStyle name="T_Book1_Ket qua phan bo von nam 2008 2 2 3" xfId="32549"/>
    <cellStyle name="T_Book1_Ket qua phan bo von nam 2008 2 2 3 2" xfId="32550"/>
    <cellStyle name="T_Book1_Ket qua phan bo von nam 2008 2 2 4" xfId="32551"/>
    <cellStyle name="T_Book1_Ket qua phan bo von nam 2008 2 3" xfId="32552"/>
    <cellStyle name="T_Book1_Ket qua phan bo von nam 2008 2 3 2" xfId="32553"/>
    <cellStyle name="T_Book1_Ket qua phan bo von nam 2008 2 3 2 2" xfId="32554"/>
    <cellStyle name="T_Book1_Ket qua phan bo von nam 2008 2 3 2 2 2" xfId="32555"/>
    <cellStyle name="T_Book1_Ket qua phan bo von nam 2008 2 3 2 3" xfId="32556"/>
    <cellStyle name="T_Book1_Ket qua phan bo von nam 2008 2 3 3" xfId="32557"/>
    <cellStyle name="T_Book1_Ket qua phan bo von nam 2008 2 3 3 2" xfId="32558"/>
    <cellStyle name="T_Book1_Ket qua phan bo von nam 2008 2 3 4" xfId="32559"/>
    <cellStyle name="T_Book1_Ket qua phan bo von nam 2008 2 4" xfId="32560"/>
    <cellStyle name="T_Book1_Ket qua phan bo von nam 2008 2 4 2" xfId="32561"/>
    <cellStyle name="T_Book1_Ket qua phan bo von nam 2008 2 4 2 2" xfId="32562"/>
    <cellStyle name="T_Book1_Ket qua phan bo von nam 2008 2 4 3" xfId="32563"/>
    <cellStyle name="T_Book1_Ket qua phan bo von nam 2008 2 5" xfId="32564"/>
    <cellStyle name="T_Book1_Ket qua phan bo von nam 2008 2 5 2" xfId="32565"/>
    <cellStyle name="T_Book1_Ket qua phan bo von nam 2008 2 6" xfId="32566"/>
    <cellStyle name="T_Book1_Ket qua phan bo von nam 2008 2 7" xfId="32567"/>
    <cellStyle name="T_Book1_Ket qua phan bo von nam 2008 3" xfId="32568"/>
    <cellStyle name="T_Book1_Ket qua phan bo von nam 2008 3 2" xfId="32569"/>
    <cellStyle name="T_Book1_Ket qua phan bo von nam 2008 3 2 2" xfId="32570"/>
    <cellStyle name="T_Book1_Ket qua phan bo von nam 2008 3 2 2 2" xfId="32571"/>
    <cellStyle name="T_Book1_Ket qua phan bo von nam 2008 3 2 3" xfId="32572"/>
    <cellStyle name="T_Book1_Ket qua phan bo von nam 2008 3 3" xfId="32573"/>
    <cellStyle name="T_Book1_Ket qua phan bo von nam 2008 3 3 2" xfId="32574"/>
    <cellStyle name="T_Book1_Ket qua phan bo von nam 2008 3 4" xfId="32575"/>
    <cellStyle name="T_Book1_Ket qua phan bo von nam 2008 4" xfId="32576"/>
    <cellStyle name="T_Book1_Ket qua phan bo von nam 2008 4 2" xfId="32577"/>
    <cellStyle name="T_Book1_Ket qua phan bo von nam 2008 4 2 2" xfId="32578"/>
    <cellStyle name="T_Book1_Ket qua phan bo von nam 2008 4 2 2 2" xfId="32579"/>
    <cellStyle name="T_Book1_Ket qua phan bo von nam 2008 4 2 3" xfId="32580"/>
    <cellStyle name="T_Book1_Ket qua phan bo von nam 2008 4 3" xfId="32581"/>
    <cellStyle name="T_Book1_Ket qua phan bo von nam 2008 4 3 2" xfId="32582"/>
    <cellStyle name="T_Book1_Ket qua phan bo von nam 2008 4 4" xfId="32583"/>
    <cellStyle name="T_Book1_Ket qua phan bo von nam 2008 5" xfId="32584"/>
    <cellStyle name="T_Book1_Ket qua phan bo von nam 2008 5 2" xfId="32585"/>
    <cellStyle name="T_Book1_Ket qua phan bo von nam 2008 5 2 2" xfId="32586"/>
    <cellStyle name="T_Book1_Ket qua phan bo von nam 2008 5 3" xfId="32587"/>
    <cellStyle name="T_Book1_Ket qua phan bo von nam 2008 6" xfId="32588"/>
    <cellStyle name="T_Book1_Ket qua phan bo von nam 2008 6 2" xfId="32589"/>
    <cellStyle name="T_Book1_Ket qua phan bo von nam 2008 7" xfId="32590"/>
    <cellStyle name="T_Book1_Ket qua phan bo von nam 2008 8" xfId="32591"/>
    <cellStyle name="T_Book1_Ket qua phan bo von nam 2008_!1 1 bao cao giao KH ve HTCMT vung TNB   12-12-2011" xfId="5203"/>
    <cellStyle name="T_Book1_Ket qua phan bo von nam 2008_!1 1 bao cao giao KH ve HTCMT vung TNB   12-12-2011 2" xfId="5204"/>
    <cellStyle name="T_Book1_Ket qua phan bo von nam 2008_!1 1 bao cao giao KH ve HTCMT vung TNB   12-12-2011 2 2" xfId="32592"/>
    <cellStyle name="T_Book1_Ket qua phan bo von nam 2008_!1 1 bao cao giao KH ve HTCMT vung TNB   12-12-2011 2 2 2" xfId="32593"/>
    <cellStyle name="T_Book1_Ket qua phan bo von nam 2008_!1 1 bao cao giao KH ve HTCMT vung TNB   12-12-2011 2 2 2 2" xfId="32594"/>
    <cellStyle name="T_Book1_Ket qua phan bo von nam 2008_!1 1 bao cao giao KH ve HTCMT vung TNB   12-12-2011 2 2 2 2 2" xfId="32595"/>
    <cellStyle name="T_Book1_Ket qua phan bo von nam 2008_!1 1 bao cao giao KH ve HTCMT vung TNB   12-12-2011 2 2 2 3" xfId="32596"/>
    <cellStyle name="T_Book1_Ket qua phan bo von nam 2008_!1 1 bao cao giao KH ve HTCMT vung TNB   12-12-2011 2 2 3" xfId="32597"/>
    <cellStyle name="T_Book1_Ket qua phan bo von nam 2008_!1 1 bao cao giao KH ve HTCMT vung TNB   12-12-2011 2 2 3 2" xfId="32598"/>
    <cellStyle name="T_Book1_Ket qua phan bo von nam 2008_!1 1 bao cao giao KH ve HTCMT vung TNB   12-12-2011 2 2 4" xfId="32599"/>
    <cellStyle name="T_Book1_Ket qua phan bo von nam 2008_!1 1 bao cao giao KH ve HTCMT vung TNB   12-12-2011 2 3" xfId="32600"/>
    <cellStyle name="T_Book1_Ket qua phan bo von nam 2008_!1 1 bao cao giao KH ve HTCMT vung TNB   12-12-2011 2 3 2" xfId="32601"/>
    <cellStyle name="T_Book1_Ket qua phan bo von nam 2008_!1 1 bao cao giao KH ve HTCMT vung TNB   12-12-2011 2 3 2 2" xfId="32602"/>
    <cellStyle name="T_Book1_Ket qua phan bo von nam 2008_!1 1 bao cao giao KH ve HTCMT vung TNB   12-12-2011 2 3 2 2 2" xfId="32603"/>
    <cellStyle name="T_Book1_Ket qua phan bo von nam 2008_!1 1 bao cao giao KH ve HTCMT vung TNB   12-12-2011 2 3 2 3" xfId="32604"/>
    <cellStyle name="T_Book1_Ket qua phan bo von nam 2008_!1 1 bao cao giao KH ve HTCMT vung TNB   12-12-2011 2 3 3" xfId="32605"/>
    <cellStyle name="T_Book1_Ket qua phan bo von nam 2008_!1 1 bao cao giao KH ve HTCMT vung TNB   12-12-2011 2 3 3 2" xfId="32606"/>
    <cellStyle name="T_Book1_Ket qua phan bo von nam 2008_!1 1 bao cao giao KH ve HTCMT vung TNB   12-12-2011 2 3 4" xfId="32607"/>
    <cellStyle name="T_Book1_Ket qua phan bo von nam 2008_!1 1 bao cao giao KH ve HTCMT vung TNB   12-12-2011 2 4" xfId="32608"/>
    <cellStyle name="T_Book1_Ket qua phan bo von nam 2008_!1 1 bao cao giao KH ve HTCMT vung TNB   12-12-2011 2 4 2" xfId="32609"/>
    <cellStyle name="T_Book1_Ket qua phan bo von nam 2008_!1 1 bao cao giao KH ve HTCMT vung TNB   12-12-2011 2 4 2 2" xfId="32610"/>
    <cellStyle name="T_Book1_Ket qua phan bo von nam 2008_!1 1 bao cao giao KH ve HTCMT vung TNB   12-12-2011 2 4 3" xfId="32611"/>
    <cellStyle name="T_Book1_Ket qua phan bo von nam 2008_!1 1 bao cao giao KH ve HTCMT vung TNB   12-12-2011 2 5" xfId="32612"/>
    <cellStyle name="T_Book1_Ket qua phan bo von nam 2008_!1 1 bao cao giao KH ve HTCMT vung TNB   12-12-2011 2 5 2" xfId="32613"/>
    <cellStyle name="T_Book1_Ket qua phan bo von nam 2008_!1 1 bao cao giao KH ve HTCMT vung TNB   12-12-2011 2 6" xfId="32614"/>
    <cellStyle name="T_Book1_Ket qua phan bo von nam 2008_!1 1 bao cao giao KH ve HTCMT vung TNB   12-12-2011 2 7" xfId="32615"/>
    <cellStyle name="T_Book1_Ket qua phan bo von nam 2008_!1 1 bao cao giao KH ve HTCMT vung TNB   12-12-2011 3" xfId="32616"/>
    <cellStyle name="T_Book1_Ket qua phan bo von nam 2008_!1 1 bao cao giao KH ve HTCMT vung TNB   12-12-2011 3 2" xfId="32617"/>
    <cellStyle name="T_Book1_Ket qua phan bo von nam 2008_!1 1 bao cao giao KH ve HTCMT vung TNB   12-12-2011 3 2 2" xfId="32618"/>
    <cellStyle name="T_Book1_Ket qua phan bo von nam 2008_!1 1 bao cao giao KH ve HTCMT vung TNB   12-12-2011 3 2 2 2" xfId="32619"/>
    <cellStyle name="T_Book1_Ket qua phan bo von nam 2008_!1 1 bao cao giao KH ve HTCMT vung TNB   12-12-2011 3 2 3" xfId="32620"/>
    <cellStyle name="T_Book1_Ket qua phan bo von nam 2008_!1 1 bao cao giao KH ve HTCMT vung TNB   12-12-2011 3 3" xfId="32621"/>
    <cellStyle name="T_Book1_Ket qua phan bo von nam 2008_!1 1 bao cao giao KH ve HTCMT vung TNB   12-12-2011 3 3 2" xfId="32622"/>
    <cellStyle name="T_Book1_Ket qua phan bo von nam 2008_!1 1 bao cao giao KH ve HTCMT vung TNB   12-12-2011 3 4" xfId="32623"/>
    <cellStyle name="T_Book1_Ket qua phan bo von nam 2008_!1 1 bao cao giao KH ve HTCMT vung TNB   12-12-2011 4" xfId="32624"/>
    <cellStyle name="T_Book1_Ket qua phan bo von nam 2008_!1 1 bao cao giao KH ve HTCMT vung TNB   12-12-2011 4 2" xfId="32625"/>
    <cellStyle name="T_Book1_Ket qua phan bo von nam 2008_!1 1 bao cao giao KH ve HTCMT vung TNB   12-12-2011 4 2 2" xfId="32626"/>
    <cellStyle name="T_Book1_Ket qua phan bo von nam 2008_!1 1 bao cao giao KH ve HTCMT vung TNB   12-12-2011 4 2 2 2" xfId="32627"/>
    <cellStyle name="T_Book1_Ket qua phan bo von nam 2008_!1 1 bao cao giao KH ve HTCMT vung TNB   12-12-2011 4 2 3" xfId="32628"/>
    <cellStyle name="T_Book1_Ket qua phan bo von nam 2008_!1 1 bao cao giao KH ve HTCMT vung TNB   12-12-2011 4 3" xfId="32629"/>
    <cellStyle name="T_Book1_Ket qua phan bo von nam 2008_!1 1 bao cao giao KH ve HTCMT vung TNB   12-12-2011 4 3 2" xfId="32630"/>
    <cellStyle name="T_Book1_Ket qua phan bo von nam 2008_!1 1 bao cao giao KH ve HTCMT vung TNB   12-12-2011 4 4" xfId="32631"/>
    <cellStyle name="T_Book1_Ket qua phan bo von nam 2008_!1 1 bao cao giao KH ve HTCMT vung TNB   12-12-2011 5" xfId="32632"/>
    <cellStyle name="T_Book1_Ket qua phan bo von nam 2008_!1 1 bao cao giao KH ve HTCMT vung TNB   12-12-2011 5 2" xfId="32633"/>
    <cellStyle name="T_Book1_Ket qua phan bo von nam 2008_!1 1 bao cao giao KH ve HTCMT vung TNB   12-12-2011 5 2 2" xfId="32634"/>
    <cellStyle name="T_Book1_Ket qua phan bo von nam 2008_!1 1 bao cao giao KH ve HTCMT vung TNB   12-12-2011 5 3" xfId="32635"/>
    <cellStyle name="T_Book1_Ket qua phan bo von nam 2008_!1 1 bao cao giao KH ve HTCMT vung TNB   12-12-2011 6" xfId="32636"/>
    <cellStyle name="T_Book1_Ket qua phan bo von nam 2008_!1 1 bao cao giao KH ve HTCMT vung TNB   12-12-2011 6 2" xfId="32637"/>
    <cellStyle name="T_Book1_Ket qua phan bo von nam 2008_!1 1 bao cao giao KH ve HTCMT vung TNB   12-12-2011 7" xfId="32638"/>
    <cellStyle name="T_Book1_Ket qua phan bo von nam 2008_!1 1 bao cao giao KH ve HTCMT vung TNB   12-12-2011 8" xfId="32639"/>
    <cellStyle name="T_Book1_Ket qua phan bo von nam 2008_KH TPCP vung TNB (03-1-2012)" xfId="5205"/>
    <cellStyle name="T_Book1_Ket qua phan bo von nam 2008_KH TPCP vung TNB (03-1-2012) 2" xfId="5206"/>
    <cellStyle name="T_Book1_Ket qua phan bo von nam 2008_KH TPCP vung TNB (03-1-2012) 2 2" xfId="32640"/>
    <cellStyle name="T_Book1_Ket qua phan bo von nam 2008_KH TPCP vung TNB (03-1-2012) 2 2 2" xfId="32641"/>
    <cellStyle name="T_Book1_Ket qua phan bo von nam 2008_KH TPCP vung TNB (03-1-2012) 2 2 2 2" xfId="32642"/>
    <cellStyle name="T_Book1_Ket qua phan bo von nam 2008_KH TPCP vung TNB (03-1-2012) 2 2 2 2 2" xfId="32643"/>
    <cellStyle name="T_Book1_Ket qua phan bo von nam 2008_KH TPCP vung TNB (03-1-2012) 2 2 2 3" xfId="32644"/>
    <cellStyle name="T_Book1_Ket qua phan bo von nam 2008_KH TPCP vung TNB (03-1-2012) 2 2 3" xfId="32645"/>
    <cellStyle name="T_Book1_Ket qua phan bo von nam 2008_KH TPCP vung TNB (03-1-2012) 2 2 3 2" xfId="32646"/>
    <cellStyle name="T_Book1_Ket qua phan bo von nam 2008_KH TPCP vung TNB (03-1-2012) 2 2 4" xfId="32647"/>
    <cellStyle name="T_Book1_Ket qua phan bo von nam 2008_KH TPCP vung TNB (03-1-2012) 2 3" xfId="32648"/>
    <cellStyle name="T_Book1_Ket qua phan bo von nam 2008_KH TPCP vung TNB (03-1-2012) 2 3 2" xfId="32649"/>
    <cellStyle name="T_Book1_Ket qua phan bo von nam 2008_KH TPCP vung TNB (03-1-2012) 2 3 2 2" xfId="32650"/>
    <cellStyle name="T_Book1_Ket qua phan bo von nam 2008_KH TPCP vung TNB (03-1-2012) 2 3 2 2 2" xfId="32651"/>
    <cellStyle name="T_Book1_Ket qua phan bo von nam 2008_KH TPCP vung TNB (03-1-2012) 2 3 2 3" xfId="32652"/>
    <cellStyle name="T_Book1_Ket qua phan bo von nam 2008_KH TPCP vung TNB (03-1-2012) 2 3 3" xfId="32653"/>
    <cellStyle name="T_Book1_Ket qua phan bo von nam 2008_KH TPCP vung TNB (03-1-2012) 2 3 3 2" xfId="32654"/>
    <cellStyle name="T_Book1_Ket qua phan bo von nam 2008_KH TPCP vung TNB (03-1-2012) 2 3 4" xfId="32655"/>
    <cellStyle name="T_Book1_Ket qua phan bo von nam 2008_KH TPCP vung TNB (03-1-2012) 2 4" xfId="32656"/>
    <cellStyle name="T_Book1_Ket qua phan bo von nam 2008_KH TPCP vung TNB (03-1-2012) 2 4 2" xfId="32657"/>
    <cellStyle name="T_Book1_Ket qua phan bo von nam 2008_KH TPCP vung TNB (03-1-2012) 2 4 2 2" xfId="32658"/>
    <cellStyle name="T_Book1_Ket qua phan bo von nam 2008_KH TPCP vung TNB (03-1-2012) 2 4 3" xfId="32659"/>
    <cellStyle name="T_Book1_Ket qua phan bo von nam 2008_KH TPCP vung TNB (03-1-2012) 2 5" xfId="32660"/>
    <cellStyle name="T_Book1_Ket qua phan bo von nam 2008_KH TPCP vung TNB (03-1-2012) 2 5 2" xfId="32661"/>
    <cellStyle name="T_Book1_Ket qua phan bo von nam 2008_KH TPCP vung TNB (03-1-2012) 2 6" xfId="32662"/>
    <cellStyle name="T_Book1_Ket qua phan bo von nam 2008_KH TPCP vung TNB (03-1-2012) 2 7" xfId="32663"/>
    <cellStyle name="T_Book1_Ket qua phan bo von nam 2008_KH TPCP vung TNB (03-1-2012) 3" xfId="32664"/>
    <cellStyle name="T_Book1_Ket qua phan bo von nam 2008_KH TPCP vung TNB (03-1-2012) 3 2" xfId="32665"/>
    <cellStyle name="T_Book1_Ket qua phan bo von nam 2008_KH TPCP vung TNB (03-1-2012) 3 2 2" xfId="32666"/>
    <cellStyle name="T_Book1_Ket qua phan bo von nam 2008_KH TPCP vung TNB (03-1-2012) 3 2 2 2" xfId="32667"/>
    <cellStyle name="T_Book1_Ket qua phan bo von nam 2008_KH TPCP vung TNB (03-1-2012) 3 2 3" xfId="32668"/>
    <cellStyle name="T_Book1_Ket qua phan bo von nam 2008_KH TPCP vung TNB (03-1-2012) 3 3" xfId="32669"/>
    <cellStyle name="T_Book1_Ket qua phan bo von nam 2008_KH TPCP vung TNB (03-1-2012) 3 3 2" xfId="32670"/>
    <cellStyle name="T_Book1_Ket qua phan bo von nam 2008_KH TPCP vung TNB (03-1-2012) 3 4" xfId="32671"/>
    <cellStyle name="T_Book1_Ket qua phan bo von nam 2008_KH TPCP vung TNB (03-1-2012) 4" xfId="32672"/>
    <cellStyle name="T_Book1_Ket qua phan bo von nam 2008_KH TPCP vung TNB (03-1-2012) 4 2" xfId="32673"/>
    <cellStyle name="T_Book1_Ket qua phan bo von nam 2008_KH TPCP vung TNB (03-1-2012) 4 2 2" xfId="32674"/>
    <cellStyle name="T_Book1_Ket qua phan bo von nam 2008_KH TPCP vung TNB (03-1-2012) 4 2 2 2" xfId="32675"/>
    <cellStyle name="T_Book1_Ket qua phan bo von nam 2008_KH TPCP vung TNB (03-1-2012) 4 2 3" xfId="32676"/>
    <cellStyle name="T_Book1_Ket qua phan bo von nam 2008_KH TPCP vung TNB (03-1-2012) 4 3" xfId="32677"/>
    <cellStyle name="T_Book1_Ket qua phan bo von nam 2008_KH TPCP vung TNB (03-1-2012) 4 3 2" xfId="32678"/>
    <cellStyle name="T_Book1_Ket qua phan bo von nam 2008_KH TPCP vung TNB (03-1-2012) 4 4" xfId="32679"/>
    <cellStyle name="T_Book1_Ket qua phan bo von nam 2008_KH TPCP vung TNB (03-1-2012) 5" xfId="32680"/>
    <cellStyle name="T_Book1_Ket qua phan bo von nam 2008_KH TPCP vung TNB (03-1-2012) 5 2" xfId="32681"/>
    <cellStyle name="T_Book1_Ket qua phan bo von nam 2008_KH TPCP vung TNB (03-1-2012) 5 2 2" xfId="32682"/>
    <cellStyle name="T_Book1_Ket qua phan bo von nam 2008_KH TPCP vung TNB (03-1-2012) 5 3" xfId="32683"/>
    <cellStyle name="T_Book1_Ket qua phan bo von nam 2008_KH TPCP vung TNB (03-1-2012) 6" xfId="32684"/>
    <cellStyle name="T_Book1_Ket qua phan bo von nam 2008_KH TPCP vung TNB (03-1-2012) 6 2" xfId="32685"/>
    <cellStyle name="T_Book1_Ket qua phan bo von nam 2008_KH TPCP vung TNB (03-1-2012) 7" xfId="32686"/>
    <cellStyle name="T_Book1_Ket qua phan bo von nam 2008_KH TPCP vung TNB (03-1-2012) 8" xfId="32687"/>
    <cellStyle name="T_Book1_KH TPCP vung TNB (03-1-2012)" xfId="5207"/>
    <cellStyle name="T_Book1_KH TPCP vung TNB (03-1-2012) 2" xfId="5208"/>
    <cellStyle name="T_Book1_KH TPCP vung TNB (03-1-2012) 2 2" xfId="32688"/>
    <cellStyle name="T_Book1_KH TPCP vung TNB (03-1-2012) 2 2 2" xfId="32689"/>
    <cellStyle name="T_Book1_KH TPCP vung TNB (03-1-2012) 2 2 2 2" xfId="32690"/>
    <cellStyle name="T_Book1_KH TPCP vung TNB (03-1-2012) 2 2 2 2 2" xfId="32691"/>
    <cellStyle name="T_Book1_KH TPCP vung TNB (03-1-2012) 2 2 2 3" xfId="32692"/>
    <cellStyle name="T_Book1_KH TPCP vung TNB (03-1-2012) 2 2 3" xfId="32693"/>
    <cellStyle name="T_Book1_KH TPCP vung TNB (03-1-2012) 2 2 3 2" xfId="32694"/>
    <cellStyle name="T_Book1_KH TPCP vung TNB (03-1-2012) 2 2 4" xfId="32695"/>
    <cellStyle name="T_Book1_KH TPCP vung TNB (03-1-2012) 2 3" xfId="32696"/>
    <cellStyle name="T_Book1_KH TPCP vung TNB (03-1-2012) 2 3 2" xfId="32697"/>
    <cellStyle name="T_Book1_KH TPCP vung TNB (03-1-2012) 2 3 2 2" xfId="32698"/>
    <cellStyle name="T_Book1_KH TPCP vung TNB (03-1-2012) 2 3 2 2 2" xfId="32699"/>
    <cellStyle name="T_Book1_KH TPCP vung TNB (03-1-2012) 2 3 2 3" xfId="32700"/>
    <cellStyle name="T_Book1_KH TPCP vung TNB (03-1-2012) 2 3 3" xfId="32701"/>
    <cellStyle name="T_Book1_KH TPCP vung TNB (03-1-2012) 2 3 3 2" xfId="32702"/>
    <cellStyle name="T_Book1_KH TPCP vung TNB (03-1-2012) 2 3 4" xfId="32703"/>
    <cellStyle name="T_Book1_KH TPCP vung TNB (03-1-2012) 2 4" xfId="32704"/>
    <cellStyle name="T_Book1_KH TPCP vung TNB (03-1-2012) 2 4 2" xfId="32705"/>
    <cellStyle name="T_Book1_KH TPCP vung TNB (03-1-2012) 2 4 2 2" xfId="32706"/>
    <cellStyle name="T_Book1_KH TPCP vung TNB (03-1-2012) 2 4 3" xfId="32707"/>
    <cellStyle name="T_Book1_KH TPCP vung TNB (03-1-2012) 2 5" xfId="32708"/>
    <cellStyle name="T_Book1_KH TPCP vung TNB (03-1-2012) 2 5 2" xfId="32709"/>
    <cellStyle name="T_Book1_KH TPCP vung TNB (03-1-2012) 2 6" xfId="32710"/>
    <cellStyle name="T_Book1_KH TPCP vung TNB (03-1-2012) 2 7" xfId="32711"/>
    <cellStyle name="T_Book1_KH TPCP vung TNB (03-1-2012) 3" xfId="32712"/>
    <cellStyle name="T_Book1_KH TPCP vung TNB (03-1-2012) 3 2" xfId="32713"/>
    <cellStyle name="T_Book1_KH TPCP vung TNB (03-1-2012) 3 2 2" xfId="32714"/>
    <cellStyle name="T_Book1_KH TPCP vung TNB (03-1-2012) 3 2 2 2" xfId="32715"/>
    <cellStyle name="T_Book1_KH TPCP vung TNB (03-1-2012) 3 2 3" xfId="32716"/>
    <cellStyle name="T_Book1_KH TPCP vung TNB (03-1-2012) 3 3" xfId="32717"/>
    <cellStyle name="T_Book1_KH TPCP vung TNB (03-1-2012) 3 3 2" xfId="32718"/>
    <cellStyle name="T_Book1_KH TPCP vung TNB (03-1-2012) 3 4" xfId="32719"/>
    <cellStyle name="T_Book1_KH TPCP vung TNB (03-1-2012) 4" xfId="32720"/>
    <cellStyle name="T_Book1_KH TPCP vung TNB (03-1-2012) 4 2" xfId="32721"/>
    <cellStyle name="T_Book1_KH TPCP vung TNB (03-1-2012) 4 2 2" xfId="32722"/>
    <cellStyle name="T_Book1_KH TPCP vung TNB (03-1-2012) 4 2 2 2" xfId="32723"/>
    <cellStyle name="T_Book1_KH TPCP vung TNB (03-1-2012) 4 2 3" xfId="32724"/>
    <cellStyle name="T_Book1_KH TPCP vung TNB (03-1-2012) 4 3" xfId="32725"/>
    <cellStyle name="T_Book1_KH TPCP vung TNB (03-1-2012) 4 3 2" xfId="32726"/>
    <cellStyle name="T_Book1_KH TPCP vung TNB (03-1-2012) 4 4" xfId="32727"/>
    <cellStyle name="T_Book1_KH TPCP vung TNB (03-1-2012) 5" xfId="32728"/>
    <cellStyle name="T_Book1_KH TPCP vung TNB (03-1-2012) 5 2" xfId="32729"/>
    <cellStyle name="T_Book1_KH TPCP vung TNB (03-1-2012) 5 2 2" xfId="32730"/>
    <cellStyle name="T_Book1_KH TPCP vung TNB (03-1-2012) 5 3" xfId="32731"/>
    <cellStyle name="T_Book1_KH TPCP vung TNB (03-1-2012) 6" xfId="32732"/>
    <cellStyle name="T_Book1_KH TPCP vung TNB (03-1-2012) 6 2" xfId="32733"/>
    <cellStyle name="T_Book1_KH TPCP vung TNB (03-1-2012) 7" xfId="32734"/>
    <cellStyle name="T_Book1_KH TPCP vung TNB (03-1-2012) 8" xfId="32735"/>
    <cellStyle name="T_Book1_KH XDCB_2008 lan 2 sua ngay 10-11" xfId="5209"/>
    <cellStyle name="T_Book1_KH XDCB_2008 lan 2 sua ngay 10-11 2" xfId="5210"/>
    <cellStyle name="T_Book1_KH XDCB_2008 lan 2 sua ngay 10-11 2 2" xfId="32736"/>
    <cellStyle name="T_Book1_KH XDCB_2008 lan 2 sua ngay 10-11 2 2 2" xfId="32737"/>
    <cellStyle name="T_Book1_KH XDCB_2008 lan 2 sua ngay 10-11 2 2 2 2" xfId="32738"/>
    <cellStyle name="T_Book1_KH XDCB_2008 lan 2 sua ngay 10-11 2 2 2 2 2" xfId="32739"/>
    <cellStyle name="T_Book1_KH XDCB_2008 lan 2 sua ngay 10-11 2 2 2 3" xfId="32740"/>
    <cellStyle name="T_Book1_KH XDCB_2008 lan 2 sua ngay 10-11 2 2 3" xfId="32741"/>
    <cellStyle name="T_Book1_KH XDCB_2008 lan 2 sua ngay 10-11 2 2 3 2" xfId="32742"/>
    <cellStyle name="T_Book1_KH XDCB_2008 lan 2 sua ngay 10-11 2 2 4" xfId="32743"/>
    <cellStyle name="T_Book1_KH XDCB_2008 lan 2 sua ngay 10-11 2 3" xfId="32744"/>
    <cellStyle name="T_Book1_KH XDCB_2008 lan 2 sua ngay 10-11 2 3 2" xfId="32745"/>
    <cellStyle name="T_Book1_KH XDCB_2008 lan 2 sua ngay 10-11 2 3 2 2" xfId="32746"/>
    <cellStyle name="T_Book1_KH XDCB_2008 lan 2 sua ngay 10-11 2 3 2 2 2" xfId="32747"/>
    <cellStyle name="T_Book1_KH XDCB_2008 lan 2 sua ngay 10-11 2 3 2 3" xfId="32748"/>
    <cellStyle name="T_Book1_KH XDCB_2008 lan 2 sua ngay 10-11 2 3 3" xfId="32749"/>
    <cellStyle name="T_Book1_KH XDCB_2008 lan 2 sua ngay 10-11 2 3 3 2" xfId="32750"/>
    <cellStyle name="T_Book1_KH XDCB_2008 lan 2 sua ngay 10-11 2 3 4" xfId="32751"/>
    <cellStyle name="T_Book1_KH XDCB_2008 lan 2 sua ngay 10-11 2 4" xfId="32752"/>
    <cellStyle name="T_Book1_KH XDCB_2008 lan 2 sua ngay 10-11 2 4 2" xfId="32753"/>
    <cellStyle name="T_Book1_KH XDCB_2008 lan 2 sua ngay 10-11 2 4 2 2" xfId="32754"/>
    <cellStyle name="T_Book1_KH XDCB_2008 lan 2 sua ngay 10-11 2 4 3" xfId="32755"/>
    <cellStyle name="T_Book1_KH XDCB_2008 lan 2 sua ngay 10-11 2 5" xfId="32756"/>
    <cellStyle name="T_Book1_KH XDCB_2008 lan 2 sua ngay 10-11 2 5 2" xfId="32757"/>
    <cellStyle name="T_Book1_KH XDCB_2008 lan 2 sua ngay 10-11 2 6" xfId="32758"/>
    <cellStyle name="T_Book1_KH XDCB_2008 lan 2 sua ngay 10-11 2 7" xfId="32759"/>
    <cellStyle name="T_Book1_KH XDCB_2008 lan 2 sua ngay 10-11 3" xfId="32760"/>
    <cellStyle name="T_Book1_KH XDCB_2008 lan 2 sua ngay 10-11 3 2" xfId="32761"/>
    <cellStyle name="T_Book1_KH XDCB_2008 lan 2 sua ngay 10-11 3 2 2" xfId="32762"/>
    <cellStyle name="T_Book1_KH XDCB_2008 lan 2 sua ngay 10-11 3 2 2 2" xfId="32763"/>
    <cellStyle name="T_Book1_KH XDCB_2008 lan 2 sua ngay 10-11 3 2 3" xfId="32764"/>
    <cellStyle name="T_Book1_KH XDCB_2008 lan 2 sua ngay 10-11 3 3" xfId="32765"/>
    <cellStyle name="T_Book1_KH XDCB_2008 lan 2 sua ngay 10-11 3 3 2" xfId="32766"/>
    <cellStyle name="T_Book1_KH XDCB_2008 lan 2 sua ngay 10-11 3 4" xfId="32767"/>
    <cellStyle name="T_Book1_KH XDCB_2008 lan 2 sua ngay 10-11 4" xfId="32768"/>
    <cellStyle name="T_Book1_KH XDCB_2008 lan 2 sua ngay 10-11 4 2" xfId="32769"/>
    <cellStyle name="T_Book1_KH XDCB_2008 lan 2 sua ngay 10-11 4 2 2" xfId="32770"/>
    <cellStyle name="T_Book1_KH XDCB_2008 lan 2 sua ngay 10-11 4 2 2 2" xfId="32771"/>
    <cellStyle name="T_Book1_KH XDCB_2008 lan 2 sua ngay 10-11 4 2 3" xfId="32772"/>
    <cellStyle name="T_Book1_KH XDCB_2008 lan 2 sua ngay 10-11 4 3" xfId="32773"/>
    <cellStyle name="T_Book1_KH XDCB_2008 lan 2 sua ngay 10-11 4 3 2" xfId="32774"/>
    <cellStyle name="T_Book1_KH XDCB_2008 lan 2 sua ngay 10-11 4 4" xfId="32775"/>
    <cellStyle name="T_Book1_KH XDCB_2008 lan 2 sua ngay 10-11 5" xfId="32776"/>
    <cellStyle name="T_Book1_KH XDCB_2008 lan 2 sua ngay 10-11 5 2" xfId="32777"/>
    <cellStyle name="T_Book1_KH XDCB_2008 lan 2 sua ngay 10-11 5 2 2" xfId="32778"/>
    <cellStyle name="T_Book1_KH XDCB_2008 lan 2 sua ngay 10-11 5 3" xfId="32779"/>
    <cellStyle name="T_Book1_KH XDCB_2008 lan 2 sua ngay 10-11 6" xfId="32780"/>
    <cellStyle name="T_Book1_KH XDCB_2008 lan 2 sua ngay 10-11 6 2" xfId="32781"/>
    <cellStyle name="T_Book1_KH XDCB_2008 lan 2 sua ngay 10-11 7" xfId="32782"/>
    <cellStyle name="T_Book1_KH XDCB_2008 lan 2 sua ngay 10-11 8" xfId="32783"/>
    <cellStyle name="T_Book1_KH XDCB_2008 lan 2 sua ngay 10-11_!1 1 bao cao giao KH ve HTCMT vung TNB   12-12-2011" xfId="5211"/>
    <cellStyle name="T_Book1_KH XDCB_2008 lan 2 sua ngay 10-11_!1 1 bao cao giao KH ve HTCMT vung TNB   12-12-2011 2" xfId="5212"/>
    <cellStyle name="T_Book1_KH XDCB_2008 lan 2 sua ngay 10-11_!1 1 bao cao giao KH ve HTCMT vung TNB   12-12-2011 2 2" xfId="32784"/>
    <cellStyle name="T_Book1_KH XDCB_2008 lan 2 sua ngay 10-11_!1 1 bao cao giao KH ve HTCMT vung TNB   12-12-2011 2 2 2" xfId="32785"/>
    <cellStyle name="T_Book1_KH XDCB_2008 lan 2 sua ngay 10-11_!1 1 bao cao giao KH ve HTCMT vung TNB   12-12-2011 2 2 2 2" xfId="32786"/>
    <cellStyle name="T_Book1_KH XDCB_2008 lan 2 sua ngay 10-11_!1 1 bao cao giao KH ve HTCMT vung TNB   12-12-2011 2 2 2 2 2" xfId="32787"/>
    <cellStyle name="T_Book1_KH XDCB_2008 lan 2 sua ngay 10-11_!1 1 bao cao giao KH ve HTCMT vung TNB   12-12-2011 2 2 2 3" xfId="32788"/>
    <cellStyle name="T_Book1_KH XDCB_2008 lan 2 sua ngay 10-11_!1 1 bao cao giao KH ve HTCMT vung TNB   12-12-2011 2 2 3" xfId="32789"/>
    <cellStyle name="T_Book1_KH XDCB_2008 lan 2 sua ngay 10-11_!1 1 bao cao giao KH ve HTCMT vung TNB   12-12-2011 2 2 3 2" xfId="32790"/>
    <cellStyle name="T_Book1_KH XDCB_2008 lan 2 sua ngay 10-11_!1 1 bao cao giao KH ve HTCMT vung TNB   12-12-2011 2 2 4" xfId="32791"/>
    <cellStyle name="T_Book1_KH XDCB_2008 lan 2 sua ngay 10-11_!1 1 bao cao giao KH ve HTCMT vung TNB   12-12-2011 2 3" xfId="32792"/>
    <cellStyle name="T_Book1_KH XDCB_2008 lan 2 sua ngay 10-11_!1 1 bao cao giao KH ve HTCMT vung TNB   12-12-2011 2 3 2" xfId="32793"/>
    <cellStyle name="T_Book1_KH XDCB_2008 lan 2 sua ngay 10-11_!1 1 bao cao giao KH ve HTCMT vung TNB   12-12-2011 2 3 2 2" xfId="32794"/>
    <cellStyle name="T_Book1_KH XDCB_2008 lan 2 sua ngay 10-11_!1 1 bao cao giao KH ve HTCMT vung TNB   12-12-2011 2 3 2 2 2" xfId="32795"/>
    <cellStyle name="T_Book1_KH XDCB_2008 lan 2 sua ngay 10-11_!1 1 bao cao giao KH ve HTCMT vung TNB   12-12-2011 2 3 2 3" xfId="32796"/>
    <cellStyle name="T_Book1_KH XDCB_2008 lan 2 sua ngay 10-11_!1 1 bao cao giao KH ve HTCMT vung TNB   12-12-2011 2 3 3" xfId="32797"/>
    <cellStyle name="T_Book1_KH XDCB_2008 lan 2 sua ngay 10-11_!1 1 bao cao giao KH ve HTCMT vung TNB   12-12-2011 2 3 3 2" xfId="32798"/>
    <cellStyle name="T_Book1_KH XDCB_2008 lan 2 sua ngay 10-11_!1 1 bao cao giao KH ve HTCMT vung TNB   12-12-2011 2 3 4" xfId="32799"/>
    <cellStyle name="T_Book1_KH XDCB_2008 lan 2 sua ngay 10-11_!1 1 bao cao giao KH ve HTCMT vung TNB   12-12-2011 2 4" xfId="32800"/>
    <cellStyle name="T_Book1_KH XDCB_2008 lan 2 sua ngay 10-11_!1 1 bao cao giao KH ve HTCMT vung TNB   12-12-2011 2 4 2" xfId="32801"/>
    <cellStyle name="T_Book1_KH XDCB_2008 lan 2 sua ngay 10-11_!1 1 bao cao giao KH ve HTCMT vung TNB   12-12-2011 2 4 2 2" xfId="32802"/>
    <cellStyle name="T_Book1_KH XDCB_2008 lan 2 sua ngay 10-11_!1 1 bao cao giao KH ve HTCMT vung TNB   12-12-2011 2 4 3" xfId="32803"/>
    <cellStyle name="T_Book1_KH XDCB_2008 lan 2 sua ngay 10-11_!1 1 bao cao giao KH ve HTCMT vung TNB   12-12-2011 2 5" xfId="32804"/>
    <cellStyle name="T_Book1_KH XDCB_2008 lan 2 sua ngay 10-11_!1 1 bao cao giao KH ve HTCMT vung TNB   12-12-2011 2 5 2" xfId="32805"/>
    <cellStyle name="T_Book1_KH XDCB_2008 lan 2 sua ngay 10-11_!1 1 bao cao giao KH ve HTCMT vung TNB   12-12-2011 2 6" xfId="32806"/>
    <cellStyle name="T_Book1_KH XDCB_2008 lan 2 sua ngay 10-11_!1 1 bao cao giao KH ve HTCMT vung TNB   12-12-2011 2 7" xfId="32807"/>
    <cellStyle name="T_Book1_KH XDCB_2008 lan 2 sua ngay 10-11_!1 1 bao cao giao KH ve HTCMT vung TNB   12-12-2011 3" xfId="32808"/>
    <cellStyle name="T_Book1_KH XDCB_2008 lan 2 sua ngay 10-11_!1 1 bao cao giao KH ve HTCMT vung TNB   12-12-2011 3 2" xfId="32809"/>
    <cellStyle name="T_Book1_KH XDCB_2008 lan 2 sua ngay 10-11_!1 1 bao cao giao KH ve HTCMT vung TNB   12-12-2011 3 2 2" xfId="32810"/>
    <cellStyle name="T_Book1_KH XDCB_2008 lan 2 sua ngay 10-11_!1 1 bao cao giao KH ve HTCMT vung TNB   12-12-2011 3 2 2 2" xfId="32811"/>
    <cellStyle name="T_Book1_KH XDCB_2008 lan 2 sua ngay 10-11_!1 1 bao cao giao KH ve HTCMT vung TNB   12-12-2011 3 2 3" xfId="32812"/>
    <cellStyle name="T_Book1_KH XDCB_2008 lan 2 sua ngay 10-11_!1 1 bao cao giao KH ve HTCMT vung TNB   12-12-2011 3 3" xfId="32813"/>
    <cellStyle name="T_Book1_KH XDCB_2008 lan 2 sua ngay 10-11_!1 1 bao cao giao KH ve HTCMT vung TNB   12-12-2011 3 3 2" xfId="32814"/>
    <cellStyle name="T_Book1_KH XDCB_2008 lan 2 sua ngay 10-11_!1 1 bao cao giao KH ve HTCMT vung TNB   12-12-2011 3 4" xfId="32815"/>
    <cellStyle name="T_Book1_KH XDCB_2008 lan 2 sua ngay 10-11_!1 1 bao cao giao KH ve HTCMT vung TNB   12-12-2011 4" xfId="32816"/>
    <cellStyle name="T_Book1_KH XDCB_2008 lan 2 sua ngay 10-11_!1 1 bao cao giao KH ve HTCMT vung TNB   12-12-2011 4 2" xfId="32817"/>
    <cellStyle name="T_Book1_KH XDCB_2008 lan 2 sua ngay 10-11_!1 1 bao cao giao KH ve HTCMT vung TNB   12-12-2011 4 2 2" xfId="32818"/>
    <cellStyle name="T_Book1_KH XDCB_2008 lan 2 sua ngay 10-11_!1 1 bao cao giao KH ve HTCMT vung TNB   12-12-2011 4 2 2 2" xfId="32819"/>
    <cellStyle name="T_Book1_KH XDCB_2008 lan 2 sua ngay 10-11_!1 1 bao cao giao KH ve HTCMT vung TNB   12-12-2011 4 2 3" xfId="32820"/>
    <cellStyle name="T_Book1_KH XDCB_2008 lan 2 sua ngay 10-11_!1 1 bao cao giao KH ve HTCMT vung TNB   12-12-2011 4 3" xfId="32821"/>
    <cellStyle name="T_Book1_KH XDCB_2008 lan 2 sua ngay 10-11_!1 1 bao cao giao KH ve HTCMT vung TNB   12-12-2011 4 3 2" xfId="32822"/>
    <cellStyle name="T_Book1_KH XDCB_2008 lan 2 sua ngay 10-11_!1 1 bao cao giao KH ve HTCMT vung TNB   12-12-2011 4 4" xfId="32823"/>
    <cellStyle name="T_Book1_KH XDCB_2008 lan 2 sua ngay 10-11_!1 1 bao cao giao KH ve HTCMT vung TNB   12-12-2011 5" xfId="32824"/>
    <cellStyle name="T_Book1_KH XDCB_2008 lan 2 sua ngay 10-11_!1 1 bao cao giao KH ve HTCMT vung TNB   12-12-2011 5 2" xfId="32825"/>
    <cellStyle name="T_Book1_KH XDCB_2008 lan 2 sua ngay 10-11_!1 1 bao cao giao KH ve HTCMT vung TNB   12-12-2011 5 2 2" xfId="32826"/>
    <cellStyle name="T_Book1_KH XDCB_2008 lan 2 sua ngay 10-11_!1 1 bao cao giao KH ve HTCMT vung TNB   12-12-2011 5 3" xfId="32827"/>
    <cellStyle name="T_Book1_KH XDCB_2008 lan 2 sua ngay 10-11_!1 1 bao cao giao KH ve HTCMT vung TNB   12-12-2011 6" xfId="32828"/>
    <cellStyle name="T_Book1_KH XDCB_2008 lan 2 sua ngay 10-11_!1 1 bao cao giao KH ve HTCMT vung TNB   12-12-2011 6 2" xfId="32829"/>
    <cellStyle name="T_Book1_KH XDCB_2008 lan 2 sua ngay 10-11_!1 1 bao cao giao KH ve HTCMT vung TNB   12-12-2011 7" xfId="32830"/>
    <cellStyle name="T_Book1_KH XDCB_2008 lan 2 sua ngay 10-11_!1 1 bao cao giao KH ve HTCMT vung TNB   12-12-2011 8" xfId="32831"/>
    <cellStyle name="T_Book1_KH XDCB_2008 lan 2 sua ngay 10-11_KH TPCP vung TNB (03-1-2012)" xfId="5213"/>
    <cellStyle name="T_Book1_KH XDCB_2008 lan 2 sua ngay 10-11_KH TPCP vung TNB (03-1-2012) 2" xfId="5214"/>
    <cellStyle name="T_Book1_KH XDCB_2008 lan 2 sua ngay 10-11_KH TPCP vung TNB (03-1-2012) 2 2" xfId="32832"/>
    <cellStyle name="T_Book1_KH XDCB_2008 lan 2 sua ngay 10-11_KH TPCP vung TNB (03-1-2012) 2 2 2" xfId="32833"/>
    <cellStyle name="T_Book1_KH XDCB_2008 lan 2 sua ngay 10-11_KH TPCP vung TNB (03-1-2012) 2 2 2 2" xfId="32834"/>
    <cellStyle name="T_Book1_KH XDCB_2008 lan 2 sua ngay 10-11_KH TPCP vung TNB (03-1-2012) 2 2 2 2 2" xfId="32835"/>
    <cellStyle name="T_Book1_KH XDCB_2008 lan 2 sua ngay 10-11_KH TPCP vung TNB (03-1-2012) 2 2 2 3" xfId="32836"/>
    <cellStyle name="T_Book1_KH XDCB_2008 lan 2 sua ngay 10-11_KH TPCP vung TNB (03-1-2012) 2 2 3" xfId="32837"/>
    <cellStyle name="T_Book1_KH XDCB_2008 lan 2 sua ngay 10-11_KH TPCP vung TNB (03-1-2012) 2 2 3 2" xfId="32838"/>
    <cellStyle name="T_Book1_KH XDCB_2008 lan 2 sua ngay 10-11_KH TPCP vung TNB (03-1-2012) 2 2 4" xfId="32839"/>
    <cellStyle name="T_Book1_KH XDCB_2008 lan 2 sua ngay 10-11_KH TPCP vung TNB (03-1-2012) 2 3" xfId="32840"/>
    <cellStyle name="T_Book1_KH XDCB_2008 lan 2 sua ngay 10-11_KH TPCP vung TNB (03-1-2012) 2 3 2" xfId="32841"/>
    <cellStyle name="T_Book1_KH XDCB_2008 lan 2 sua ngay 10-11_KH TPCP vung TNB (03-1-2012) 2 3 2 2" xfId="32842"/>
    <cellStyle name="T_Book1_KH XDCB_2008 lan 2 sua ngay 10-11_KH TPCP vung TNB (03-1-2012) 2 3 2 2 2" xfId="32843"/>
    <cellStyle name="T_Book1_KH XDCB_2008 lan 2 sua ngay 10-11_KH TPCP vung TNB (03-1-2012) 2 3 2 3" xfId="32844"/>
    <cellStyle name="T_Book1_KH XDCB_2008 lan 2 sua ngay 10-11_KH TPCP vung TNB (03-1-2012) 2 3 3" xfId="32845"/>
    <cellStyle name="T_Book1_KH XDCB_2008 lan 2 sua ngay 10-11_KH TPCP vung TNB (03-1-2012) 2 3 3 2" xfId="32846"/>
    <cellStyle name="T_Book1_KH XDCB_2008 lan 2 sua ngay 10-11_KH TPCP vung TNB (03-1-2012) 2 3 4" xfId="32847"/>
    <cellStyle name="T_Book1_KH XDCB_2008 lan 2 sua ngay 10-11_KH TPCP vung TNB (03-1-2012) 2 4" xfId="32848"/>
    <cellStyle name="T_Book1_KH XDCB_2008 lan 2 sua ngay 10-11_KH TPCP vung TNB (03-1-2012) 2 4 2" xfId="32849"/>
    <cellStyle name="T_Book1_KH XDCB_2008 lan 2 sua ngay 10-11_KH TPCP vung TNB (03-1-2012) 2 4 2 2" xfId="32850"/>
    <cellStyle name="T_Book1_KH XDCB_2008 lan 2 sua ngay 10-11_KH TPCP vung TNB (03-1-2012) 2 4 3" xfId="32851"/>
    <cellStyle name="T_Book1_KH XDCB_2008 lan 2 sua ngay 10-11_KH TPCP vung TNB (03-1-2012) 2 5" xfId="32852"/>
    <cellStyle name="T_Book1_KH XDCB_2008 lan 2 sua ngay 10-11_KH TPCP vung TNB (03-1-2012) 2 5 2" xfId="32853"/>
    <cellStyle name="T_Book1_KH XDCB_2008 lan 2 sua ngay 10-11_KH TPCP vung TNB (03-1-2012) 2 6" xfId="32854"/>
    <cellStyle name="T_Book1_KH XDCB_2008 lan 2 sua ngay 10-11_KH TPCP vung TNB (03-1-2012) 2 7" xfId="32855"/>
    <cellStyle name="T_Book1_KH XDCB_2008 lan 2 sua ngay 10-11_KH TPCP vung TNB (03-1-2012) 3" xfId="32856"/>
    <cellStyle name="T_Book1_KH XDCB_2008 lan 2 sua ngay 10-11_KH TPCP vung TNB (03-1-2012) 3 2" xfId="32857"/>
    <cellStyle name="T_Book1_KH XDCB_2008 lan 2 sua ngay 10-11_KH TPCP vung TNB (03-1-2012) 3 2 2" xfId="32858"/>
    <cellStyle name="T_Book1_KH XDCB_2008 lan 2 sua ngay 10-11_KH TPCP vung TNB (03-1-2012) 3 2 2 2" xfId="32859"/>
    <cellStyle name="T_Book1_KH XDCB_2008 lan 2 sua ngay 10-11_KH TPCP vung TNB (03-1-2012) 3 2 3" xfId="32860"/>
    <cellStyle name="T_Book1_KH XDCB_2008 lan 2 sua ngay 10-11_KH TPCP vung TNB (03-1-2012) 3 3" xfId="32861"/>
    <cellStyle name="T_Book1_KH XDCB_2008 lan 2 sua ngay 10-11_KH TPCP vung TNB (03-1-2012) 3 3 2" xfId="32862"/>
    <cellStyle name="T_Book1_KH XDCB_2008 lan 2 sua ngay 10-11_KH TPCP vung TNB (03-1-2012) 3 4" xfId="32863"/>
    <cellStyle name="T_Book1_KH XDCB_2008 lan 2 sua ngay 10-11_KH TPCP vung TNB (03-1-2012) 4" xfId="32864"/>
    <cellStyle name="T_Book1_KH XDCB_2008 lan 2 sua ngay 10-11_KH TPCP vung TNB (03-1-2012) 4 2" xfId="32865"/>
    <cellStyle name="T_Book1_KH XDCB_2008 lan 2 sua ngay 10-11_KH TPCP vung TNB (03-1-2012) 4 2 2" xfId="32866"/>
    <cellStyle name="T_Book1_KH XDCB_2008 lan 2 sua ngay 10-11_KH TPCP vung TNB (03-1-2012) 4 2 2 2" xfId="32867"/>
    <cellStyle name="T_Book1_KH XDCB_2008 lan 2 sua ngay 10-11_KH TPCP vung TNB (03-1-2012) 4 2 3" xfId="32868"/>
    <cellStyle name="T_Book1_KH XDCB_2008 lan 2 sua ngay 10-11_KH TPCP vung TNB (03-1-2012) 4 3" xfId="32869"/>
    <cellStyle name="T_Book1_KH XDCB_2008 lan 2 sua ngay 10-11_KH TPCP vung TNB (03-1-2012) 4 3 2" xfId="32870"/>
    <cellStyle name="T_Book1_KH XDCB_2008 lan 2 sua ngay 10-11_KH TPCP vung TNB (03-1-2012) 4 4" xfId="32871"/>
    <cellStyle name="T_Book1_KH XDCB_2008 lan 2 sua ngay 10-11_KH TPCP vung TNB (03-1-2012) 5" xfId="32872"/>
    <cellStyle name="T_Book1_KH XDCB_2008 lan 2 sua ngay 10-11_KH TPCP vung TNB (03-1-2012) 5 2" xfId="32873"/>
    <cellStyle name="T_Book1_KH XDCB_2008 lan 2 sua ngay 10-11_KH TPCP vung TNB (03-1-2012) 5 2 2" xfId="32874"/>
    <cellStyle name="T_Book1_KH XDCB_2008 lan 2 sua ngay 10-11_KH TPCP vung TNB (03-1-2012) 5 3" xfId="32875"/>
    <cellStyle name="T_Book1_KH XDCB_2008 lan 2 sua ngay 10-11_KH TPCP vung TNB (03-1-2012) 6" xfId="32876"/>
    <cellStyle name="T_Book1_KH XDCB_2008 lan 2 sua ngay 10-11_KH TPCP vung TNB (03-1-2012) 6 2" xfId="32877"/>
    <cellStyle name="T_Book1_KH XDCB_2008 lan 2 sua ngay 10-11_KH TPCP vung TNB (03-1-2012) 7" xfId="32878"/>
    <cellStyle name="T_Book1_KH XDCB_2008 lan 2 sua ngay 10-11_KH TPCP vung TNB (03-1-2012) 8" xfId="32879"/>
    <cellStyle name="T_Book1_Khoi luong chinh Hang Tom" xfId="5215"/>
    <cellStyle name="T_Book1_Khoi luong chinh Hang Tom 2" xfId="5216"/>
    <cellStyle name="T_Book1_Khoi luong chinh Hang Tom 2 2" xfId="32880"/>
    <cellStyle name="T_Book1_Khoi luong chinh Hang Tom 2 2 2" xfId="32881"/>
    <cellStyle name="T_Book1_Khoi luong chinh Hang Tom 2 2 2 2" xfId="32882"/>
    <cellStyle name="T_Book1_Khoi luong chinh Hang Tom 2 2 2 2 2" xfId="32883"/>
    <cellStyle name="T_Book1_Khoi luong chinh Hang Tom 2 2 2 3" xfId="32884"/>
    <cellStyle name="T_Book1_Khoi luong chinh Hang Tom 2 2 3" xfId="32885"/>
    <cellStyle name="T_Book1_Khoi luong chinh Hang Tom 2 2 3 2" xfId="32886"/>
    <cellStyle name="T_Book1_Khoi luong chinh Hang Tom 2 2 4" xfId="32887"/>
    <cellStyle name="T_Book1_Khoi luong chinh Hang Tom 2 3" xfId="32888"/>
    <cellStyle name="T_Book1_Khoi luong chinh Hang Tom 2 3 2" xfId="32889"/>
    <cellStyle name="T_Book1_Khoi luong chinh Hang Tom 2 3 2 2" xfId="32890"/>
    <cellStyle name="T_Book1_Khoi luong chinh Hang Tom 2 3 2 2 2" xfId="32891"/>
    <cellStyle name="T_Book1_Khoi luong chinh Hang Tom 2 3 2 3" xfId="32892"/>
    <cellStyle name="T_Book1_Khoi luong chinh Hang Tom 2 3 3" xfId="32893"/>
    <cellStyle name="T_Book1_Khoi luong chinh Hang Tom 2 3 3 2" xfId="32894"/>
    <cellStyle name="T_Book1_Khoi luong chinh Hang Tom 2 3 4" xfId="32895"/>
    <cellStyle name="T_Book1_Khoi luong chinh Hang Tom 2 4" xfId="32896"/>
    <cellStyle name="T_Book1_Khoi luong chinh Hang Tom 2 4 2" xfId="32897"/>
    <cellStyle name="T_Book1_Khoi luong chinh Hang Tom 2 4 2 2" xfId="32898"/>
    <cellStyle name="T_Book1_Khoi luong chinh Hang Tom 2 4 3" xfId="32899"/>
    <cellStyle name="T_Book1_Khoi luong chinh Hang Tom 2 5" xfId="32900"/>
    <cellStyle name="T_Book1_Khoi luong chinh Hang Tom 2 5 2" xfId="32901"/>
    <cellStyle name="T_Book1_Khoi luong chinh Hang Tom 2 6" xfId="32902"/>
    <cellStyle name="T_Book1_Khoi luong chinh Hang Tom 2 7" xfId="32903"/>
    <cellStyle name="T_Book1_Khoi luong chinh Hang Tom 3" xfId="32904"/>
    <cellStyle name="T_Book1_Khoi luong chinh Hang Tom 3 2" xfId="32905"/>
    <cellStyle name="T_Book1_Khoi luong chinh Hang Tom 3 2 2" xfId="32906"/>
    <cellStyle name="T_Book1_Khoi luong chinh Hang Tom 3 2 2 2" xfId="32907"/>
    <cellStyle name="T_Book1_Khoi luong chinh Hang Tom 3 2 3" xfId="32908"/>
    <cellStyle name="T_Book1_Khoi luong chinh Hang Tom 3 3" xfId="32909"/>
    <cellStyle name="T_Book1_Khoi luong chinh Hang Tom 3 3 2" xfId="32910"/>
    <cellStyle name="T_Book1_Khoi luong chinh Hang Tom 3 4" xfId="32911"/>
    <cellStyle name="T_Book1_Khoi luong chinh Hang Tom 4" xfId="32912"/>
    <cellStyle name="T_Book1_Khoi luong chinh Hang Tom 4 2" xfId="32913"/>
    <cellStyle name="T_Book1_Khoi luong chinh Hang Tom 4 2 2" xfId="32914"/>
    <cellStyle name="T_Book1_Khoi luong chinh Hang Tom 4 2 2 2" xfId="32915"/>
    <cellStyle name="T_Book1_Khoi luong chinh Hang Tom 4 2 3" xfId="32916"/>
    <cellStyle name="T_Book1_Khoi luong chinh Hang Tom 4 3" xfId="32917"/>
    <cellStyle name="T_Book1_Khoi luong chinh Hang Tom 4 3 2" xfId="32918"/>
    <cellStyle name="T_Book1_Khoi luong chinh Hang Tom 4 4" xfId="32919"/>
    <cellStyle name="T_Book1_Khoi luong chinh Hang Tom 5" xfId="32920"/>
    <cellStyle name="T_Book1_Khoi luong chinh Hang Tom 5 2" xfId="32921"/>
    <cellStyle name="T_Book1_Khoi luong chinh Hang Tom 5 2 2" xfId="32922"/>
    <cellStyle name="T_Book1_Khoi luong chinh Hang Tom 5 3" xfId="32923"/>
    <cellStyle name="T_Book1_Khoi luong chinh Hang Tom 6" xfId="32924"/>
    <cellStyle name="T_Book1_Khoi luong chinh Hang Tom 6 2" xfId="32925"/>
    <cellStyle name="T_Book1_Khoi luong chinh Hang Tom 7" xfId="32926"/>
    <cellStyle name="T_Book1_Khoi luong chinh Hang Tom 8" xfId="32927"/>
    <cellStyle name="T_Book1_kien giang 2" xfId="5217"/>
    <cellStyle name="T_Book1_kien giang 2 2" xfId="5218"/>
    <cellStyle name="T_Book1_kien giang 2 2 2" xfId="32928"/>
    <cellStyle name="T_Book1_kien giang 2 2 2 2" xfId="32929"/>
    <cellStyle name="T_Book1_kien giang 2 2 2 2 2" xfId="32930"/>
    <cellStyle name="T_Book1_kien giang 2 2 2 2 2 2" xfId="32931"/>
    <cellStyle name="T_Book1_kien giang 2 2 2 2 3" xfId="32932"/>
    <cellStyle name="T_Book1_kien giang 2 2 2 3" xfId="32933"/>
    <cellStyle name="T_Book1_kien giang 2 2 2 3 2" xfId="32934"/>
    <cellStyle name="T_Book1_kien giang 2 2 2 4" xfId="32935"/>
    <cellStyle name="T_Book1_kien giang 2 2 3" xfId="32936"/>
    <cellStyle name="T_Book1_kien giang 2 2 3 2" xfId="32937"/>
    <cellStyle name="T_Book1_kien giang 2 2 3 2 2" xfId="32938"/>
    <cellStyle name="T_Book1_kien giang 2 2 3 2 2 2" xfId="32939"/>
    <cellStyle name="T_Book1_kien giang 2 2 3 2 3" xfId="32940"/>
    <cellStyle name="T_Book1_kien giang 2 2 3 3" xfId="32941"/>
    <cellStyle name="T_Book1_kien giang 2 2 3 3 2" xfId="32942"/>
    <cellStyle name="T_Book1_kien giang 2 2 3 4" xfId="32943"/>
    <cellStyle name="T_Book1_kien giang 2 2 4" xfId="32944"/>
    <cellStyle name="T_Book1_kien giang 2 2 4 2" xfId="32945"/>
    <cellStyle name="T_Book1_kien giang 2 2 4 2 2" xfId="32946"/>
    <cellStyle name="T_Book1_kien giang 2 2 4 3" xfId="32947"/>
    <cellStyle name="T_Book1_kien giang 2 2 5" xfId="32948"/>
    <cellStyle name="T_Book1_kien giang 2 2 5 2" xfId="32949"/>
    <cellStyle name="T_Book1_kien giang 2 2 6" xfId="32950"/>
    <cellStyle name="T_Book1_kien giang 2 2 7" xfId="32951"/>
    <cellStyle name="T_Book1_kien giang 2 3" xfId="32952"/>
    <cellStyle name="T_Book1_kien giang 2 3 2" xfId="32953"/>
    <cellStyle name="T_Book1_kien giang 2 3 2 2" xfId="32954"/>
    <cellStyle name="T_Book1_kien giang 2 3 2 2 2" xfId="32955"/>
    <cellStyle name="T_Book1_kien giang 2 3 2 3" xfId="32956"/>
    <cellStyle name="T_Book1_kien giang 2 3 3" xfId="32957"/>
    <cellStyle name="T_Book1_kien giang 2 3 3 2" xfId="32958"/>
    <cellStyle name="T_Book1_kien giang 2 3 4" xfId="32959"/>
    <cellStyle name="T_Book1_kien giang 2 4" xfId="32960"/>
    <cellStyle name="T_Book1_kien giang 2 4 2" xfId="32961"/>
    <cellStyle name="T_Book1_kien giang 2 4 2 2" xfId="32962"/>
    <cellStyle name="T_Book1_kien giang 2 4 2 2 2" xfId="32963"/>
    <cellStyle name="T_Book1_kien giang 2 4 2 3" xfId="32964"/>
    <cellStyle name="T_Book1_kien giang 2 4 3" xfId="32965"/>
    <cellStyle name="T_Book1_kien giang 2 4 3 2" xfId="32966"/>
    <cellStyle name="T_Book1_kien giang 2 4 4" xfId="32967"/>
    <cellStyle name="T_Book1_kien giang 2 5" xfId="32968"/>
    <cellStyle name="T_Book1_kien giang 2 5 2" xfId="32969"/>
    <cellStyle name="T_Book1_kien giang 2 5 2 2" xfId="32970"/>
    <cellStyle name="T_Book1_kien giang 2 5 3" xfId="32971"/>
    <cellStyle name="T_Book1_kien giang 2 6" xfId="32972"/>
    <cellStyle name="T_Book1_kien giang 2 6 2" xfId="32973"/>
    <cellStyle name="T_Book1_kien giang 2 7" xfId="32974"/>
    <cellStyle name="T_Book1_kien giang 2 8" xfId="32975"/>
    <cellStyle name="T_Book1_Luy ke von ung nam 2011 -Thoa gui ngay 12-8-2012" xfId="5219"/>
    <cellStyle name="T_Book1_Luy ke von ung nam 2011 -Thoa gui ngay 12-8-2012 2" xfId="5220"/>
    <cellStyle name="T_Book1_Luy ke von ung nam 2011 -Thoa gui ngay 12-8-2012 2 2" xfId="32976"/>
    <cellStyle name="T_Book1_Luy ke von ung nam 2011 -Thoa gui ngay 12-8-2012 2 2 2" xfId="32977"/>
    <cellStyle name="T_Book1_Luy ke von ung nam 2011 -Thoa gui ngay 12-8-2012 2 2 2 2" xfId="32978"/>
    <cellStyle name="T_Book1_Luy ke von ung nam 2011 -Thoa gui ngay 12-8-2012 2 2 2 2 2" xfId="32979"/>
    <cellStyle name="T_Book1_Luy ke von ung nam 2011 -Thoa gui ngay 12-8-2012 2 2 2 3" xfId="32980"/>
    <cellStyle name="T_Book1_Luy ke von ung nam 2011 -Thoa gui ngay 12-8-2012 2 2 3" xfId="32981"/>
    <cellStyle name="T_Book1_Luy ke von ung nam 2011 -Thoa gui ngay 12-8-2012 2 2 3 2" xfId="32982"/>
    <cellStyle name="T_Book1_Luy ke von ung nam 2011 -Thoa gui ngay 12-8-2012 2 2 4" xfId="32983"/>
    <cellStyle name="T_Book1_Luy ke von ung nam 2011 -Thoa gui ngay 12-8-2012 2 3" xfId="32984"/>
    <cellStyle name="T_Book1_Luy ke von ung nam 2011 -Thoa gui ngay 12-8-2012 2 3 2" xfId="32985"/>
    <cellStyle name="T_Book1_Luy ke von ung nam 2011 -Thoa gui ngay 12-8-2012 2 3 2 2" xfId="32986"/>
    <cellStyle name="T_Book1_Luy ke von ung nam 2011 -Thoa gui ngay 12-8-2012 2 3 2 2 2" xfId="32987"/>
    <cellStyle name="T_Book1_Luy ke von ung nam 2011 -Thoa gui ngay 12-8-2012 2 3 2 3" xfId="32988"/>
    <cellStyle name="T_Book1_Luy ke von ung nam 2011 -Thoa gui ngay 12-8-2012 2 3 3" xfId="32989"/>
    <cellStyle name="T_Book1_Luy ke von ung nam 2011 -Thoa gui ngay 12-8-2012 2 3 3 2" xfId="32990"/>
    <cellStyle name="T_Book1_Luy ke von ung nam 2011 -Thoa gui ngay 12-8-2012 2 3 4" xfId="32991"/>
    <cellStyle name="T_Book1_Luy ke von ung nam 2011 -Thoa gui ngay 12-8-2012 2 4" xfId="32992"/>
    <cellStyle name="T_Book1_Luy ke von ung nam 2011 -Thoa gui ngay 12-8-2012 2 4 2" xfId="32993"/>
    <cellStyle name="T_Book1_Luy ke von ung nam 2011 -Thoa gui ngay 12-8-2012 2 4 2 2" xfId="32994"/>
    <cellStyle name="T_Book1_Luy ke von ung nam 2011 -Thoa gui ngay 12-8-2012 2 4 3" xfId="32995"/>
    <cellStyle name="T_Book1_Luy ke von ung nam 2011 -Thoa gui ngay 12-8-2012 2 5" xfId="32996"/>
    <cellStyle name="T_Book1_Luy ke von ung nam 2011 -Thoa gui ngay 12-8-2012 2 5 2" xfId="32997"/>
    <cellStyle name="T_Book1_Luy ke von ung nam 2011 -Thoa gui ngay 12-8-2012 2 6" xfId="32998"/>
    <cellStyle name="T_Book1_Luy ke von ung nam 2011 -Thoa gui ngay 12-8-2012 2 7" xfId="32999"/>
    <cellStyle name="T_Book1_Luy ke von ung nam 2011 -Thoa gui ngay 12-8-2012 3" xfId="33000"/>
    <cellStyle name="T_Book1_Luy ke von ung nam 2011 -Thoa gui ngay 12-8-2012 3 2" xfId="33001"/>
    <cellStyle name="T_Book1_Luy ke von ung nam 2011 -Thoa gui ngay 12-8-2012 3 2 2" xfId="33002"/>
    <cellStyle name="T_Book1_Luy ke von ung nam 2011 -Thoa gui ngay 12-8-2012 3 2 2 2" xfId="33003"/>
    <cellStyle name="T_Book1_Luy ke von ung nam 2011 -Thoa gui ngay 12-8-2012 3 2 3" xfId="33004"/>
    <cellStyle name="T_Book1_Luy ke von ung nam 2011 -Thoa gui ngay 12-8-2012 3 3" xfId="33005"/>
    <cellStyle name="T_Book1_Luy ke von ung nam 2011 -Thoa gui ngay 12-8-2012 3 3 2" xfId="33006"/>
    <cellStyle name="T_Book1_Luy ke von ung nam 2011 -Thoa gui ngay 12-8-2012 3 4" xfId="33007"/>
    <cellStyle name="T_Book1_Luy ke von ung nam 2011 -Thoa gui ngay 12-8-2012 4" xfId="33008"/>
    <cellStyle name="T_Book1_Luy ke von ung nam 2011 -Thoa gui ngay 12-8-2012 4 2" xfId="33009"/>
    <cellStyle name="T_Book1_Luy ke von ung nam 2011 -Thoa gui ngay 12-8-2012 4 2 2" xfId="33010"/>
    <cellStyle name="T_Book1_Luy ke von ung nam 2011 -Thoa gui ngay 12-8-2012 4 2 2 2" xfId="33011"/>
    <cellStyle name="T_Book1_Luy ke von ung nam 2011 -Thoa gui ngay 12-8-2012 4 2 3" xfId="33012"/>
    <cellStyle name="T_Book1_Luy ke von ung nam 2011 -Thoa gui ngay 12-8-2012 4 3" xfId="33013"/>
    <cellStyle name="T_Book1_Luy ke von ung nam 2011 -Thoa gui ngay 12-8-2012 4 3 2" xfId="33014"/>
    <cellStyle name="T_Book1_Luy ke von ung nam 2011 -Thoa gui ngay 12-8-2012 4 4" xfId="33015"/>
    <cellStyle name="T_Book1_Luy ke von ung nam 2011 -Thoa gui ngay 12-8-2012 5" xfId="33016"/>
    <cellStyle name="T_Book1_Luy ke von ung nam 2011 -Thoa gui ngay 12-8-2012 5 2" xfId="33017"/>
    <cellStyle name="T_Book1_Luy ke von ung nam 2011 -Thoa gui ngay 12-8-2012 5 2 2" xfId="33018"/>
    <cellStyle name="T_Book1_Luy ke von ung nam 2011 -Thoa gui ngay 12-8-2012 5 3" xfId="33019"/>
    <cellStyle name="T_Book1_Luy ke von ung nam 2011 -Thoa gui ngay 12-8-2012 6" xfId="33020"/>
    <cellStyle name="T_Book1_Luy ke von ung nam 2011 -Thoa gui ngay 12-8-2012 6 2" xfId="33021"/>
    <cellStyle name="T_Book1_Luy ke von ung nam 2011 -Thoa gui ngay 12-8-2012 7" xfId="33022"/>
    <cellStyle name="T_Book1_Luy ke von ung nam 2011 -Thoa gui ngay 12-8-2012 8" xfId="33023"/>
    <cellStyle name="T_Book1_Luy ke von ung nam 2011 -Thoa gui ngay 12-8-2012_!1 1 bao cao giao KH ve HTCMT vung TNB   12-12-2011" xfId="5221"/>
    <cellStyle name="T_Book1_Luy ke von ung nam 2011 -Thoa gui ngay 12-8-2012_!1 1 bao cao giao KH ve HTCMT vung TNB   12-12-2011 2" xfId="5222"/>
    <cellStyle name="T_Book1_Luy ke von ung nam 2011 -Thoa gui ngay 12-8-2012_!1 1 bao cao giao KH ve HTCMT vung TNB   12-12-2011 2 2" xfId="33024"/>
    <cellStyle name="T_Book1_Luy ke von ung nam 2011 -Thoa gui ngay 12-8-2012_!1 1 bao cao giao KH ve HTCMT vung TNB   12-12-2011 2 2 2" xfId="33025"/>
    <cellStyle name="T_Book1_Luy ke von ung nam 2011 -Thoa gui ngay 12-8-2012_!1 1 bao cao giao KH ve HTCMT vung TNB   12-12-2011 2 2 2 2" xfId="33026"/>
    <cellStyle name="T_Book1_Luy ke von ung nam 2011 -Thoa gui ngay 12-8-2012_!1 1 bao cao giao KH ve HTCMT vung TNB   12-12-2011 2 2 2 2 2" xfId="33027"/>
    <cellStyle name="T_Book1_Luy ke von ung nam 2011 -Thoa gui ngay 12-8-2012_!1 1 bao cao giao KH ve HTCMT vung TNB   12-12-2011 2 2 2 3" xfId="33028"/>
    <cellStyle name="T_Book1_Luy ke von ung nam 2011 -Thoa gui ngay 12-8-2012_!1 1 bao cao giao KH ve HTCMT vung TNB   12-12-2011 2 2 3" xfId="33029"/>
    <cellStyle name="T_Book1_Luy ke von ung nam 2011 -Thoa gui ngay 12-8-2012_!1 1 bao cao giao KH ve HTCMT vung TNB   12-12-2011 2 2 3 2" xfId="33030"/>
    <cellStyle name="T_Book1_Luy ke von ung nam 2011 -Thoa gui ngay 12-8-2012_!1 1 bao cao giao KH ve HTCMT vung TNB   12-12-2011 2 2 4" xfId="33031"/>
    <cellStyle name="T_Book1_Luy ke von ung nam 2011 -Thoa gui ngay 12-8-2012_!1 1 bao cao giao KH ve HTCMT vung TNB   12-12-2011 2 3" xfId="33032"/>
    <cellStyle name="T_Book1_Luy ke von ung nam 2011 -Thoa gui ngay 12-8-2012_!1 1 bao cao giao KH ve HTCMT vung TNB   12-12-2011 2 3 2" xfId="33033"/>
    <cellStyle name="T_Book1_Luy ke von ung nam 2011 -Thoa gui ngay 12-8-2012_!1 1 bao cao giao KH ve HTCMT vung TNB   12-12-2011 2 3 2 2" xfId="33034"/>
    <cellStyle name="T_Book1_Luy ke von ung nam 2011 -Thoa gui ngay 12-8-2012_!1 1 bao cao giao KH ve HTCMT vung TNB   12-12-2011 2 3 2 2 2" xfId="33035"/>
    <cellStyle name="T_Book1_Luy ke von ung nam 2011 -Thoa gui ngay 12-8-2012_!1 1 bao cao giao KH ve HTCMT vung TNB   12-12-2011 2 3 2 3" xfId="33036"/>
    <cellStyle name="T_Book1_Luy ke von ung nam 2011 -Thoa gui ngay 12-8-2012_!1 1 bao cao giao KH ve HTCMT vung TNB   12-12-2011 2 3 3" xfId="33037"/>
    <cellStyle name="T_Book1_Luy ke von ung nam 2011 -Thoa gui ngay 12-8-2012_!1 1 bao cao giao KH ve HTCMT vung TNB   12-12-2011 2 3 3 2" xfId="33038"/>
    <cellStyle name="T_Book1_Luy ke von ung nam 2011 -Thoa gui ngay 12-8-2012_!1 1 bao cao giao KH ve HTCMT vung TNB   12-12-2011 2 3 4" xfId="33039"/>
    <cellStyle name="T_Book1_Luy ke von ung nam 2011 -Thoa gui ngay 12-8-2012_!1 1 bao cao giao KH ve HTCMT vung TNB   12-12-2011 2 4" xfId="33040"/>
    <cellStyle name="T_Book1_Luy ke von ung nam 2011 -Thoa gui ngay 12-8-2012_!1 1 bao cao giao KH ve HTCMT vung TNB   12-12-2011 2 4 2" xfId="33041"/>
    <cellStyle name="T_Book1_Luy ke von ung nam 2011 -Thoa gui ngay 12-8-2012_!1 1 bao cao giao KH ve HTCMT vung TNB   12-12-2011 2 4 2 2" xfId="33042"/>
    <cellStyle name="T_Book1_Luy ke von ung nam 2011 -Thoa gui ngay 12-8-2012_!1 1 bao cao giao KH ve HTCMT vung TNB   12-12-2011 2 4 3" xfId="33043"/>
    <cellStyle name="T_Book1_Luy ke von ung nam 2011 -Thoa gui ngay 12-8-2012_!1 1 bao cao giao KH ve HTCMT vung TNB   12-12-2011 2 5" xfId="33044"/>
    <cellStyle name="T_Book1_Luy ke von ung nam 2011 -Thoa gui ngay 12-8-2012_!1 1 bao cao giao KH ve HTCMT vung TNB   12-12-2011 2 5 2" xfId="33045"/>
    <cellStyle name="T_Book1_Luy ke von ung nam 2011 -Thoa gui ngay 12-8-2012_!1 1 bao cao giao KH ve HTCMT vung TNB   12-12-2011 2 6" xfId="33046"/>
    <cellStyle name="T_Book1_Luy ke von ung nam 2011 -Thoa gui ngay 12-8-2012_!1 1 bao cao giao KH ve HTCMT vung TNB   12-12-2011 2 7" xfId="33047"/>
    <cellStyle name="T_Book1_Luy ke von ung nam 2011 -Thoa gui ngay 12-8-2012_!1 1 bao cao giao KH ve HTCMT vung TNB   12-12-2011 3" xfId="33048"/>
    <cellStyle name="T_Book1_Luy ke von ung nam 2011 -Thoa gui ngay 12-8-2012_!1 1 bao cao giao KH ve HTCMT vung TNB   12-12-2011 3 2" xfId="33049"/>
    <cellStyle name="T_Book1_Luy ke von ung nam 2011 -Thoa gui ngay 12-8-2012_!1 1 bao cao giao KH ve HTCMT vung TNB   12-12-2011 3 2 2" xfId="33050"/>
    <cellStyle name="T_Book1_Luy ke von ung nam 2011 -Thoa gui ngay 12-8-2012_!1 1 bao cao giao KH ve HTCMT vung TNB   12-12-2011 3 2 2 2" xfId="33051"/>
    <cellStyle name="T_Book1_Luy ke von ung nam 2011 -Thoa gui ngay 12-8-2012_!1 1 bao cao giao KH ve HTCMT vung TNB   12-12-2011 3 2 3" xfId="33052"/>
    <cellStyle name="T_Book1_Luy ke von ung nam 2011 -Thoa gui ngay 12-8-2012_!1 1 bao cao giao KH ve HTCMT vung TNB   12-12-2011 3 3" xfId="33053"/>
    <cellStyle name="T_Book1_Luy ke von ung nam 2011 -Thoa gui ngay 12-8-2012_!1 1 bao cao giao KH ve HTCMT vung TNB   12-12-2011 3 3 2" xfId="33054"/>
    <cellStyle name="T_Book1_Luy ke von ung nam 2011 -Thoa gui ngay 12-8-2012_!1 1 bao cao giao KH ve HTCMT vung TNB   12-12-2011 3 4" xfId="33055"/>
    <cellStyle name="T_Book1_Luy ke von ung nam 2011 -Thoa gui ngay 12-8-2012_!1 1 bao cao giao KH ve HTCMT vung TNB   12-12-2011 4" xfId="33056"/>
    <cellStyle name="T_Book1_Luy ke von ung nam 2011 -Thoa gui ngay 12-8-2012_!1 1 bao cao giao KH ve HTCMT vung TNB   12-12-2011 4 2" xfId="33057"/>
    <cellStyle name="T_Book1_Luy ke von ung nam 2011 -Thoa gui ngay 12-8-2012_!1 1 bao cao giao KH ve HTCMT vung TNB   12-12-2011 4 2 2" xfId="33058"/>
    <cellStyle name="T_Book1_Luy ke von ung nam 2011 -Thoa gui ngay 12-8-2012_!1 1 bao cao giao KH ve HTCMT vung TNB   12-12-2011 4 2 2 2" xfId="33059"/>
    <cellStyle name="T_Book1_Luy ke von ung nam 2011 -Thoa gui ngay 12-8-2012_!1 1 bao cao giao KH ve HTCMT vung TNB   12-12-2011 4 2 3" xfId="33060"/>
    <cellStyle name="T_Book1_Luy ke von ung nam 2011 -Thoa gui ngay 12-8-2012_!1 1 bao cao giao KH ve HTCMT vung TNB   12-12-2011 4 3" xfId="33061"/>
    <cellStyle name="T_Book1_Luy ke von ung nam 2011 -Thoa gui ngay 12-8-2012_!1 1 bao cao giao KH ve HTCMT vung TNB   12-12-2011 4 3 2" xfId="33062"/>
    <cellStyle name="T_Book1_Luy ke von ung nam 2011 -Thoa gui ngay 12-8-2012_!1 1 bao cao giao KH ve HTCMT vung TNB   12-12-2011 4 4" xfId="33063"/>
    <cellStyle name="T_Book1_Luy ke von ung nam 2011 -Thoa gui ngay 12-8-2012_!1 1 bao cao giao KH ve HTCMT vung TNB   12-12-2011 5" xfId="33064"/>
    <cellStyle name="T_Book1_Luy ke von ung nam 2011 -Thoa gui ngay 12-8-2012_!1 1 bao cao giao KH ve HTCMT vung TNB   12-12-2011 5 2" xfId="33065"/>
    <cellStyle name="T_Book1_Luy ke von ung nam 2011 -Thoa gui ngay 12-8-2012_!1 1 bao cao giao KH ve HTCMT vung TNB   12-12-2011 5 2 2" xfId="33066"/>
    <cellStyle name="T_Book1_Luy ke von ung nam 2011 -Thoa gui ngay 12-8-2012_!1 1 bao cao giao KH ve HTCMT vung TNB   12-12-2011 5 3" xfId="33067"/>
    <cellStyle name="T_Book1_Luy ke von ung nam 2011 -Thoa gui ngay 12-8-2012_!1 1 bao cao giao KH ve HTCMT vung TNB   12-12-2011 6" xfId="33068"/>
    <cellStyle name="T_Book1_Luy ke von ung nam 2011 -Thoa gui ngay 12-8-2012_!1 1 bao cao giao KH ve HTCMT vung TNB   12-12-2011 6 2" xfId="33069"/>
    <cellStyle name="T_Book1_Luy ke von ung nam 2011 -Thoa gui ngay 12-8-2012_!1 1 bao cao giao KH ve HTCMT vung TNB   12-12-2011 7" xfId="33070"/>
    <cellStyle name="T_Book1_Luy ke von ung nam 2011 -Thoa gui ngay 12-8-2012_!1 1 bao cao giao KH ve HTCMT vung TNB   12-12-2011 8" xfId="33071"/>
    <cellStyle name="T_Book1_Luy ke von ung nam 2011 -Thoa gui ngay 12-8-2012_KH TPCP vung TNB (03-1-2012)" xfId="5223"/>
    <cellStyle name="T_Book1_Luy ke von ung nam 2011 -Thoa gui ngay 12-8-2012_KH TPCP vung TNB (03-1-2012) 2" xfId="5224"/>
    <cellStyle name="T_Book1_Luy ke von ung nam 2011 -Thoa gui ngay 12-8-2012_KH TPCP vung TNB (03-1-2012) 2 2" xfId="33072"/>
    <cellStyle name="T_Book1_Luy ke von ung nam 2011 -Thoa gui ngay 12-8-2012_KH TPCP vung TNB (03-1-2012) 2 2 2" xfId="33073"/>
    <cellStyle name="T_Book1_Luy ke von ung nam 2011 -Thoa gui ngay 12-8-2012_KH TPCP vung TNB (03-1-2012) 2 2 2 2" xfId="33074"/>
    <cellStyle name="T_Book1_Luy ke von ung nam 2011 -Thoa gui ngay 12-8-2012_KH TPCP vung TNB (03-1-2012) 2 2 2 2 2" xfId="33075"/>
    <cellStyle name="T_Book1_Luy ke von ung nam 2011 -Thoa gui ngay 12-8-2012_KH TPCP vung TNB (03-1-2012) 2 2 2 3" xfId="33076"/>
    <cellStyle name="T_Book1_Luy ke von ung nam 2011 -Thoa gui ngay 12-8-2012_KH TPCP vung TNB (03-1-2012) 2 2 3" xfId="33077"/>
    <cellStyle name="T_Book1_Luy ke von ung nam 2011 -Thoa gui ngay 12-8-2012_KH TPCP vung TNB (03-1-2012) 2 2 3 2" xfId="33078"/>
    <cellStyle name="T_Book1_Luy ke von ung nam 2011 -Thoa gui ngay 12-8-2012_KH TPCP vung TNB (03-1-2012) 2 2 4" xfId="33079"/>
    <cellStyle name="T_Book1_Luy ke von ung nam 2011 -Thoa gui ngay 12-8-2012_KH TPCP vung TNB (03-1-2012) 2 3" xfId="33080"/>
    <cellStyle name="T_Book1_Luy ke von ung nam 2011 -Thoa gui ngay 12-8-2012_KH TPCP vung TNB (03-1-2012) 2 3 2" xfId="33081"/>
    <cellStyle name="T_Book1_Luy ke von ung nam 2011 -Thoa gui ngay 12-8-2012_KH TPCP vung TNB (03-1-2012) 2 3 2 2" xfId="33082"/>
    <cellStyle name="T_Book1_Luy ke von ung nam 2011 -Thoa gui ngay 12-8-2012_KH TPCP vung TNB (03-1-2012) 2 3 2 2 2" xfId="33083"/>
    <cellStyle name="T_Book1_Luy ke von ung nam 2011 -Thoa gui ngay 12-8-2012_KH TPCP vung TNB (03-1-2012) 2 3 2 3" xfId="33084"/>
    <cellStyle name="T_Book1_Luy ke von ung nam 2011 -Thoa gui ngay 12-8-2012_KH TPCP vung TNB (03-1-2012) 2 3 3" xfId="33085"/>
    <cellStyle name="T_Book1_Luy ke von ung nam 2011 -Thoa gui ngay 12-8-2012_KH TPCP vung TNB (03-1-2012) 2 3 3 2" xfId="33086"/>
    <cellStyle name="T_Book1_Luy ke von ung nam 2011 -Thoa gui ngay 12-8-2012_KH TPCP vung TNB (03-1-2012) 2 3 4" xfId="33087"/>
    <cellStyle name="T_Book1_Luy ke von ung nam 2011 -Thoa gui ngay 12-8-2012_KH TPCP vung TNB (03-1-2012) 2 4" xfId="33088"/>
    <cellStyle name="T_Book1_Luy ke von ung nam 2011 -Thoa gui ngay 12-8-2012_KH TPCP vung TNB (03-1-2012) 2 4 2" xfId="33089"/>
    <cellStyle name="T_Book1_Luy ke von ung nam 2011 -Thoa gui ngay 12-8-2012_KH TPCP vung TNB (03-1-2012) 2 4 2 2" xfId="33090"/>
    <cellStyle name="T_Book1_Luy ke von ung nam 2011 -Thoa gui ngay 12-8-2012_KH TPCP vung TNB (03-1-2012) 2 4 3" xfId="33091"/>
    <cellStyle name="T_Book1_Luy ke von ung nam 2011 -Thoa gui ngay 12-8-2012_KH TPCP vung TNB (03-1-2012) 2 5" xfId="33092"/>
    <cellStyle name="T_Book1_Luy ke von ung nam 2011 -Thoa gui ngay 12-8-2012_KH TPCP vung TNB (03-1-2012) 2 5 2" xfId="33093"/>
    <cellStyle name="T_Book1_Luy ke von ung nam 2011 -Thoa gui ngay 12-8-2012_KH TPCP vung TNB (03-1-2012) 2 6" xfId="33094"/>
    <cellStyle name="T_Book1_Luy ke von ung nam 2011 -Thoa gui ngay 12-8-2012_KH TPCP vung TNB (03-1-2012) 2 7" xfId="33095"/>
    <cellStyle name="T_Book1_Luy ke von ung nam 2011 -Thoa gui ngay 12-8-2012_KH TPCP vung TNB (03-1-2012) 3" xfId="33096"/>
    <cellStyle name="T_Book1_Luy ke von ung nam 2011 -Thoa gui ngay 12-8-2012_KH TPCP vung TNB (03-1-2012) 3 2" xfId="33097"/>
    <cellStyle name="T_Book1_Luy ke von ung nam 2011 -Thoa gui ngay 12-8-2012_KH TPCP vung TNB (03-1-2012) 3 2 2" xfId="33098"/>
    <cellStyle name="T_Book1_Luy ke von ung nam 2011 -Thoa gui ngay 12-8-2012_KH TPCP vung TNB (03-1-2012) 3 2 2 2" xfId="33099"/>
    <cellStyle name="T_Book1_Luy ke von ung nam 2011 -Thoa gui ngay 12-8-2012_KH TPCP vung TNB (03-1-2012) 3 2 3" xfId="33100"/>
    <cellStyle name="T_Book1_Luy ke von ung nam 2011 -Thoa gui ngay 12-8-2012_KH TPCP vung TNB (03-1-2012) 3 3" xfId="33101"/>
    <cellStyle name="T_Book1_Luy ke von ung nam 2011 -Thoa gui ngay 12-8-2012_KH TPCP vung TNB (03-1-2012) 3 3 2" xfId="33102"/>
    <cellStyle name="T_Book1_Luy ke von ung nam 2011 -Thoa gui ngay 12-8-2012_KH TPCP vung TNB (03-1-2012) 3 4" xfId="33103"/>
    <cellStyle name="T_Book1_Luy ke von ung nam 2011 -Thoa gui ngay 12-8-2012_KH TPCP vung TNB (03-1-2012) 4" xfId="33104"/>
    <cellStyle name="T_Book1_Luy ke von ung nam 2011 -Thoa gui ngay 12-8-2012_KH TPCP vung TNB (03-1-2012) 4 2" xfId="33105"/>
    <cellStyle name="T_Book1_Luy ke von ung nam 2011 -Thoa gui ngay 12-8-2012_KH TPCP vung TNB (03-1-2012) 4 2 2" xfId="33106"/>
    <cellStyle name="T_Book1_Luy ke von ung nam 2011 -Thoa gui ngay 12-8-2012_KH TPCP vung TNB (03-1-2012) 4 2 2 2" xfId="33107"/>
    <cellStyle name="T_Book1_Luy ke von ung nam 2011 -Thoa gui ngay 12-8-2012_KH TPCP vung TNB (03-1-2012) 4 2 3" xfId="33108"/>
    <cellStyle name="T_Book1_Luy ke von ung nam 2011 -Thoa gui ngay 12-8-2012_KH TPCP vung TNB (03-1-2012) 4 3" xfId="33109"/>
    <cellStyle name="T_Book1_Luy ke von ung nam 2011 -Thoa gui ngay 12-8-2012_KH TPCP vung TNB (03-1-2012) 4 3 2" xfId="33110"/>
    <cellStyle name="T_Book1_Luy ke von ung nam 2011 -Thoa gui ngay 12-8-2012_KH TPCP vung TNB (03-1-2012) 4 4" xfId="33111"/>
    <cellStyle name="T_Book1_Luy ke von ung nam 2011 -Thoa gui ngay 12-8-2012_KH TPCP vung TNB (03-1-2012) 5" xfId="33112"/>
    <cellStyle name="T_Book1_Luy ke von ung nam 2011 -Thoa gui ngay 12-8-2012_KH TPCP vung TNB (03-1-2012) 5 2" xfId="33113"/>
    <cellStyle name="T_Book1_Luy ke von ung nam 2011 -Thoa gui ngay 12-8-2012_KH TPCP vung TNB (03-1-2012) 5 2 2" xfId="33114"/>
    <cellStyle name="T_Book1_Luy ke von ung nam 2011 -Thoa gui ngay 12-8-2012_KH TPCP vung TNB (03-1-2012) 5 3" xfId="33115"/>
    <cellStyle name="T_Book1_Luy ke von ung nam 2011 -Thoa gui ngay 12-8-2012_KH TPCP vung TNB (03-1-2012) 6" xfId="33116"/>
    <cellStyle name="T_Book1_Luy ke von ung nam 2011 -Thoa gui ngay 12-8-2012_KH TPCP vung TNB (03-1-2012) 6 2" xfId="33117"/>
    <cellStyle name="T_Book1_Luy ke von ung nam 2011 -Thoa gui ngay 12-8-2012_KH TPCP vung TNB (03-1-2012) 7" xfId="33118"/>
    <cellStyle name="T_Book1_Luy ke von ung nam 2011 -Thoa gui ngay 12-8-2012_KH TPCP vung TNB (03-1-2012) 8" xfId="33119"/>
    <cellStyle name="T_Book1_Nhu cau von ung truoc 2011 Tha h Hoa + Nge An gui TW" xfId="5225"/>
    <cellStyle name="T_Book1_Nhu cau von ung truoc 2011 Tha h Hoa + Nge An gui TW 2" xfId="5226"/>
    <cellStyle name="T_Book1_Nhu cau von ung truoc 2011 Tha h Hoa + Nge An gui TW 2 2" xfId="33120"/>
    <cellStyle name="T_Book1_Nhu cau von ung truoc 2011 Tha h Hoa + Nge An gui TW 2 2 2" xfId="33121"/>
    <cellStyle name="T_Book1_Nhu cau von ung truoc 2011 Tha h Hoa + Nge An gui TW 2 2 2 2" xfId="33122"/>
    <cellStyle name="T_Book1_Nhu cau von ung truoc 2011 Tha h Hoa + Nge An gui TW 2 2 2 2 2" xfId="33123"/>
    <cellStyle name="T_Book1_Nhu cau von ung truoc 2011 Tha h Hoa + Nge An gui TW 2 2 2 3" xfId="33124"/>
    <cellStyle name="T_Book1_Nhu cau von ung truoc 2011 Tha h Hoa + Nge An gui TW 2 2 3" xfId="33125"/>
    <cellStyle name="T_Book1_Nhu cau von ung truoc 2011 Tha h Hoa + Nge An gui TW 2 2 3 2" xfId="33126"/>
    <cellStyle name="T_Book1_Nhu cau von ung truoc 2011 Tha h Hoa + Nge An gui TW 2 2 4" xfId="33127"/>
    <cellStyle name="T_Book1_Nhu cau von ung truoc 2011 Tha h Hoa + Nge An gui TW 2 3" xfId="33128"/>
    <cellStyle name="T_Book1_Nhu cau von ung truoc 2011 Tha h Hoa + Nge An gui TW 2 3 2" xfId="33129"/>
    <cellStyle name="T_Book1_Nhu cau von ung truoc 2011 Tha h Hoa + Nge An gui TW 2 3 2 2" xfId="33130"/>
    <cellStyle name="T_Book1_Nhu cau von ung truoc 2011 Tha h Hoa + Nge An gui TW 2 3 2 2 2" xfId="33131"/>
    <cellStyle name="T_Book1_Nhu cau von ung truoc 2011 Tha h Hoa + Nge An gui TW 2 3 2 3" xfId="33132"/>
    <cellStyle name="T_Book1_Nhu cau von ung truoc 2011 Tha h Hoa + Nge An gui TW 2 3 3" xfId="33133"/>
    <cellStyle name="T_Book1_Nhu cau von ung truoc 2011 Tha h Hoa + Nge An gui TW 2 3 3 2" xfId="33134"/>
    <cellStyle name="T_Book1_Nhu cau von ung truoc 2011 Tha h Hoa + Nge An gui TW 2 3 4" xfId="33135"/>
    <cellStyle name="T_Book1_Nhu cau von ung truoc 2011 Tha h Hoa + Nge An gui TW 2 4" xfId="33136"/>
    <cellStyle name="T_Book1_Nhu cau von ung truoc 2011 Tha h Hoa + Nge An gui TW 2 4 2" xfId="33137"/>
    <cellStyle name="T_Book1_Nhu cau von ung truoc 2011 Tha h Hoa + Nge An gui TW 2 4 2 2" xfId="33138"/>
    <cellStyle name="T_Book1_Nhu cau von ung truoc 2011 Tha h Hoa + Nge An gui TW 2 4 3" xfId="33139"/>
    <cellStyle name="T_Book1_Nhu cau von ung truoc 2011 Tha h Hoa + Nge An gui TW 2 5" xfId="33140"/>
    <cellStyle name="T_Book1_Nhu cau von ung truoc 2011 Tha h Hoa + Nge An gui TW 2 5 2" xfId="33141"/>
    <cellStyle name="T_Book1_Nhu cau von ung truoc 2011 Tha h Hoa + Nge An gui TW 2 6" xfId="33142"/>
    <cellStyle name="T_Book1_Nhu cau von ung truoc 2011 Tha h Hoa + Nge An gui TW 2 7" xfId="33143"/>
    <cellStyle name="T_Book1_Nhu cau von ung truoc 2011 Tha h Hoa + Nge An gui TW 3" xfId="33144"/>
    <cellStyle name="T_Book1_Nhu cau von ung truoc 2011 Tha h Hoa + Nge An gui TW 3 2" xfId="33145"/>
    <cellStyle name="T_Book1_Nhu cau von ung truoc 2011 Tha h Hoa + Nge An gui TW 3 2 2" xfId="33146"/>
    <cellStyle name="T_Book1_Nhu cau von ung truoc 2011 Tha h Hoa + Nge An gui TW 3 2 2 2" xfId="33147"/>
    <cellStyle name="T_Book1_Nhu cau von ung truoc 2011 Tha h Hoa + Nge An gui TW 3 2 3" xfId="33148"/>
    <cellStyle name="T_Book1_Nhu cau von ung truoc 2011 Tha h Hoa + Nge An gui TW 3 3" xfId="33149"/>
    <cellStyle name="T_Book1_Nhu cau von ung truoc 2011 Tha h Hoa + Nge An gui TW 3 3 2" xfId="33150"/>
    <cellStyle name="T_Book1_Nhu cau von ung truoc 2011 Tha h Hoa + Nge An gui TW 3 4" xfId="33151"/>
    <cellStyle name="T_Book1_Nhu cau von ung truoc 2011 Tha h Hoa + Nge An gui TW 4" xfId="33152"/>
    <cellStyle name="T_Book1_Nhu cau von ung truoc 2011 Tha h Hoa + Nge An gui TW 4 2" xfId="33153"/>
    <cellStyle name="T_Book1_Nhu cau von ung truoc 2011 Tha h Hoa + Nge An gui TW 4 2 2" xfId="33154"/>
    <cellStyle name="T_Book1_Nhu cau von ung truoc 2011 Tha h Hoa + Nge An gui TW 4 2 2 2" xfId="33155"/>
    <cellStyle name="T_Book1_Nhu cau von ung truoc 2011 Tha h Hoa + Nge An gui TW 4 2 3" xfId="33156"/>
    <cellStyle name="T_Book1_Nhu cau von ung truoc 2011 Tha h Hoa + Nge An gui TW 4 3" xfId="33157"/>
    <cellStyle name="T_Book1_Nhu cau von ung truoc 2011 Tha h Hoa + Nge An gui TW 4 3 2" xfId="33158"/>
    <cellStyle name="T_Book1_Nhu cau von ung truoc 2011 Tha h Hoa + Nge An gui TW 4 4" xfId="33159"/>
    <cellStyle name="T_Book1_Nhu cau von ung truoc 2011 Tha h Hoa + Nge An gui TW 5" xfId="33160"/>
    <cellStyle name="T_Book1_Nhu cau von ung truoc 2011 Tha h Hoa + Nge An gui TW 5 2" xfId="33161"/>
    <cellStyle name="T_Book1_Nhu cau von ung truoc 2011 Tha h Hoa + Nge An gui TW 5 2 2" xfId="33162"/>
    <cellStyle name="T_Book1_Nhu cau von ung truoc 2011 Tha h Hoa + Nge An gui TW 5 3" xfId="33163"/>
    <cellStyle name="T_Book1_Nhu cau von ung truoc 2011 Tha h Hoa + Nge An gui TW 6" xfId="33164"/>
    <cellStyle name="T_Book1_Nhu cau von ung truoc 2011 Tha h Hoa + Nge An gui TW 6 2" xfId="33165"/>
    <cellStyle name="T_Book1_Nhu cau von ung truoc 2011 Tha h Hoa + Nge An gui TW 7" xfId="33166"/>
    <cellStyle name="T_Book1_Nhu cau von ung truoc 2011 Tha h Hoa + Nge An gui TW 8" xfId="33167"/>
    <cellStyle name="T_Book1_Nhu cau von ung truoc 2011 Tha h Hoa + Nge An gui TW_!1 1 bao cao giao KH ve HTCMT vung TNB   12-12-2011" xfId="5227"/>
    <cellStyle name="T_Book1_Nhu cau von ung truoc 2011 Tha h Hoa + Nge An gui TW_!1 1 bao cao giao KH ve HTCMT vung TNB   12-12-2011 2" xfId="5228"/>
    <cellStyle name="T_Book1_Nhu cau von ung truoc 2011 Tha h Hoa + Nge An gui TW_!1 1 bao cao giao KH ve HTCMT vung TNB   12-12-2011 2 2" xfId="33168"/>
    <cellStyle name="T_Book1_Nhu cau von ung truoc 2011 Tha h Hoa + Nge An gui TW_!1 1 bao cao giao KH ve HTCMT vung TNB   12-12-2011 2 2 2" xfId="33169"/>
    <cellStyle name="T_Book1_Nhu cau von ung truoc 2011 Tha h Hoa + Nge An gui TW_!1 1 bao cao giao KH ve HTCMT vung TNB   12-12-2011 2 2 2 2" xfId="33170"/>
    <cellStyle name="T_Book1_Nhu cau von ung truoc 2011 Tha h Hoa + Nge An gui TW_!1 1 bao cao giao KH ve HTCMT vung TNB   12-12-2011 2 2 2 2 2" xfId="33171"/>
    <cellStyle name="T_Book1_Nhu cau von ung truoc 2011 Tha h Hoa + Nge An gui TW_!1 1 bao cao giao KH ve HTCMT vung TNB   12-12-2011 2 2 2 3" xfId="33172"/>
    <cellStyle name="T_Book1_Nhu cau von ung truoc 2011 Tha h Hoa + Nge An gui TW_!1 1 bao cao giao KH ve HTCMT vung TNB   12-12-2011 2 2 3" xfId="33173"/>
    <cellStyle name="T_Book1_Nhu cau von ung truoc 2011 Tha h Hoa + Nge An gui TW_!1 1 bao cao giao KH ve HTCMT vung TNB   12-12-2011 2 2 3 2" xfId="33174"/>
    <cellStyle name="T_Book1_Nhu cau von ung truoc 2011 Tha h Hoa + Nge An gui TW_!1 1 bao cao giao KH ve HTCMT vung TNB   12-12-2011 2 2 4" xfId="33175"/>
    <cellStyle name="T_Book1_Nhu cau von ung truoc 2011 Tha h Hoa + Nge An gui TW_!1 1 bao cao giao KH ve HTCMT vung TNB   12-12-2011 2 3" xfId="33176"/>
    <cellStyle name="T_Book1_Nhu cau von ung truoc 2011 Tha h Hoa + Nge An gui TW_!1 1 bao cao giao KH ve HTCMT vung TNB   12-12-2011 2 3 2" xfId="33177"/>
    <cellStyle name="T_Book1_Nhu cau von ung truoc 2011 Tha h Hoa + Nge An gui TW_!1 1 bao cao giao KH ve HTCMT vung TNB   12-12-2011 2 3 2 2" xfId="33178"/>
    <cellStyle name="T_Book1_Nhu cau von ung truoc 2011 Tha h Hoa + Nge An gui TW_!1 1 bao cao giao KH ve HTCMT vung TNB   12-12-2011 2 3 2 2 2" xfId="33179"/>
    <cellStyle name="T_Book1_Nhu cau von ung truoc 2011 Tha h Hoa + Nge An gui TW_!1 1 bao cao giao KH ve HTCMT vung TNB   12-12-2011 2 3 2 3" xfId="33180"/>
    <cellStyle name="T_Book1_Nhu cau von ung truoc 2011 Tha h Hoa + Nge An gui TW_!1 1 bao cao giao KH ve HTCMT vung TNB   12-12-2011 2 3 3" xfId="33181"/>
    <cellStyle name="T_Book1_Nhu cau von ung truoc 2011 Tha h Hoa + Nge An gui TW_!1 1 bao cao giao KH ve HTCMT vung TNB   12-12-2011 2 3 3 2" xfId="33182"/>
    <cellStyle name="T_Book1_Nhu cau von ung truoc 2011 Tha h Hoa + Nge An gui TW_!1 1 bao cao giao KH ve HTCMT vung TNB   12-12-2011 2 3 4" xfId="33183"/>
    <cellStyle name="T_Book1_Nhu cau von ung truoc 2011 Tha h Hoa + Nge An gui TW_!1 1 bao cao giao KH ve HTCMT vung TNB   12-12-2011 2 4" xfId="33184"/>
    <cellStyle name="T_Book1_Nhu cau von ung truoc 2011 Tha h Hoa + Nge An gui TW_!1 1 bao cao giao KH ve HTCMT vung TNB   12-12-2011 2 4 2" xfId="33185"/>
    <cellStyle name="T_Book1_Nhu cau von ung truoc 2011 Tha h Hoa + Nge An gui TW_!1 1 bao cao giao KH ve HTCMT vung TNB   12-12-2011 2 4 2 2" xfId="33186"/>
    <cellStyle name="T_Book1_Nhu cau von ung truoc 2011 Tha h Hoa + Nge An gui TW_!1 1 bao cao giao KH ve HTCMT vung TNB   12-12-2011 2 4 3" xfId="33187"/>
    <cellStyle name="T_Book1_Nhu cau von ung truoc 2011 Tha h Hoa + Nge An gui TW_!1 1 bao cao giao KH ve HTCMT vung TNB   12-12-2011 2 5" xfId="33188"/>
    <cellStyle name="T_Book1_Nhu cau von ung truoc 2011 Tha h Hoa + Nge An gui TW_!1 1 bao cao giao KH ve HTCMT vung TNB   12-12-2011 2 5 2" xfId="33189"/>
    <cellStyle name="T_Book1_Nhu cau von ung truoc 2011 Tha h Hoa + Nge An gui TW_!1 1 bao cao giao KH ve HTCMT vung TNB   12-12-2011 2 6" xfId="33190"/>
    <cellStyle name="T_Book1_Nhu cau von ung truoc 2011 Tha h Hoa + Nge An gui TW_!1 1 bao cao giao KH ve HTCMT vung TNB   12-12-2011 2 7" xfId="33191"/>
    <cellStyle name="T_Book1_Nhu cau von ung truoc 2011 Tha h Hoa + Nge An gui TW_!1 1 bao cao giao KH ve HTCMT vung TNB   12-12-2011 3" xfId="33192"/>
    <cellStyle name="T_Book1_Nhu cau von ung truoc 2011 Tha h Hoa + Nge An gui TW_!1 1 bao cao giao KH ve HTCMT vung TNB   12-12-2011 3 2" xfId="33193"/>
    <cellStyle name="T_Book1_Nhu cau von ung truoc 2011 Tha h Hoa + Nge An gui TW_!1 1 bao cao giao KH ve HTCMT vung TNB   12-12-2011 3 2 2" xfId="33194"/>
    <cellStyle name="T_Book1_Nhu cau von ung truoc 2011 Tha h Hoa + Nge An gui TW_!1 1 bao cao giao KH ve HTCMT vung TNB   12-12-2011 3 2 2 2" xfId="33195"/>
    <cellStyle name="T_Book1_Nhu cau von ung truoc 2011 Tha h Hoa + Nge An gui TW_!1 1 bao cao giao KH ve HTCMT vung TNB   12-12-2011 3 2 3" xfId="33196"/>
    <cellStyle name="T_Book1_Nhu cau von ung truoc 2011 Tha h Hoa + Nge An gui TW_!1 1 bao cao giao KH ve HTCMT vung TNB   12-12-2011 3 3" xfId="33197"/>
    <cellStyle name="T_Book1_Nhu cau von ung truoc 2011 Tha h Hoa + Nge An gui TW_!1 1 bao cao giao KH ve HTCMT vung TNB   12-12-2011 3 3 2" xfId="33198"/>
    <cellStyle name="T_Book1_Nhu cau von ung truoc 2011 Tha h Hoa + Nge An gui TW_!1 1 bao cao giao KH ve HTCMT vung TNB   12-12-2011 3 4" xfId="33199"/>
    <cellStyle name="T_Book1_Nhu cau von ung truoc 2011 Tha h Hoa + Nge An gui TW_!1 1 bao cao giao KH ve HTCMT vung TNB   12-12-2011 4" xfId="33200"/>
    <cellStyle name="T_Book1_Nhu cau von ung truoc 2011 Tha h Hoa + Nge An gui TW_!1 1 bao cao giao KH ve HTCMT vung TNB   12-12-2011 4 2" xfId="33201"/>
    <cellStyle name="T_Book1_Nhu cau von ung truoc 2011 Tha h Hoa + Nge An gui TW_!1 1 bao cao giao KH ve HTCMT vung TNB   12-12-2011 4 2 2" xfId="33202"/>
    <cellStyle name="T_Book1_Nhu cau von ung truoc 2011 Tha h Hoa + Nge An gui TW_!1 1 bao cao giao KH ve HTCMT vung TNB   12-12-2011 4 2 2 2" xfId="33203"/>
    <cellStyle name="T_Book1_Nhu cau von ung truoc 2011 Tha h Hoa + Nge An gui TW_!1 1 bao cao giao KH ve HTCMT vung TNB   12-12-2011 4 2 3" xfId="33204"/>
    <cellStyle name="T_Book1_Nhu cau von ung truoc 2011 Tha h Hoa + Nge An gui TW_!1 1 bao cao giao KH ve HTCMT vung TNB   12-12-2011 4 3" xfId="33205"/>
    <cellStyle name="T_Book1_Nhu cau von ung truoc 2011 Tha h Hoa + Nge An gui TW_!1 1 bao cao giao KH ve HTCMT vung TNB   12-12-2011 4 3 2" xfId="33206"/>
    <cellStyle name="T_Book1_Nhu cau von ung truoc 2011 Tha h Hoa + Nge An gui TW_!1 1 bao cao giao KH ve HTCMT vung TNB   12-12-2011 4 4" xfId="33207"/>
    <cellStyle name="T_Book1_Nhu cau von ung truoc 2011 Tha h Hoa + Nge An gui TW_!1 1 bao cao giao KH ve HTCMT vung TNB   12-12-2011 5" xfId="33208"/>
    <cellStyle name="T_Book1_Nhu cau von ung truoc 2011 Tha h Hoa + Nge An gui TW_!1 1 bao cao giao KH ve HTCMT vung TNB   12-12-2011 5 2" xfId="33209"/>
    <cellStyle name="T_Book1_Nhu cau von ung truoc 2011 Tha h Hoa + Nge An gui TW_!1 1 bao cao giao KH ve HTCMT vung TNB   12-12-2011 5 2 2" xfId="33210"/>
    <cellStyle name="T_Book1_Nhu cau von ung truoc 2011 Tha h Hoa + Nge An gui TW_!1 1 bao cao giao KH ve HTCMT vung TNB   12-12-2011 5 3" xfId="33211"/>
    <cellStyle name="T_Book1_Nhu cau von ung truoc 2011 Tha h Hoa + Nge An gui TW_!1 1 bao cao giao KH ve HTCMT vung TNB   12-12-2011 6" xfId="33212"/>
    <cellStyle name="T_Book1_Nhu cau von ung truoc 2011 Tha h Hoa + Nge An gui TW_!1 1 bao cao giao KH ve HTCMT vung TNB   12-12-2011 6 2" xfId="33213"/>
    <cellStyle name="T_Book1_Nhu cau von ung truoc 2011 Tha h Hoa + Nge An gui TW_!1 1 bao cao giao KH ve HTCMT vung TNB   12-12-2011 7" xfId="33214"/>
    <cellStyle name="T_Book1_Nhu cau von ung truoc 2011 Tha h Hoa + Nge An gui TW_!1 1 bao cao giao KH ve HTCMT vung TNB   12-12-2011 8" xfId="33215"/>
    <cellStyle name="T_Book1_Nhu cau von ung truoc 2011 Tha h Hoa + Nge An gui TW_Bieu4HTMT" xfId="5229"/>
    <cellStyle name="T_Book1_Nhu cau von ung truoc 2011 Tha h Hoa + Nge An gui TW_Bieu4HTMT 2" xfId="5230"/>
    <cellStyle name="T_Book1_Nhu cau von ung truoc 2011 Tha h Hoa + Nge An gui TW_Bieu4HTMT 2 2" xfId="33216"/>
    <cellStyle name="T_Book1_Nhu cau von ung truoc 2011 Tha h Hoa + Nge An gui TW_Bieu4HTMT 2 2 2" xfId="33217"/>
    <cellStyle name="T_Book1_Nhu cau von ung truoc 2011 Tha h Hoa + Nge An gui TW_Bieu4HTMT 2 2 2 2" xfId="33218"/>
    <cellStyle name="T_Book1_Nhu cau von ung truoc 2011 Tha h Hoa + Nge An gui TW_Bieu4HTMT 2 2 2 2 2" xfId="33219"/>
    <cellStyle name="T_Book1_Nhu cau von ung truoc 2011 Tha h Hoa + Nge An gui TW_Bieu4HTMT 2 2 2 3" xfId="33220"/>
    <cellStyle name="T_Book1_Nhu cau von ung truoc 2011 Tha h Hoa + Nge An gui TW_Bieu4HTMT 2 2 3" xfId="33221"/>
    <cellStyle name="T_Book1_Nhu cau von ung truoc 2011 Tha h Hoa + Nge An gui TW_Bieu4HTMT 2 2 3 2" xfId="33222"/>
    <cellStyle name="T_Book1_Nhu cau von ung truoc 2011 Tha h Hoa + Nge An gui TW_Bieu4HTMT 2 2 4" xfId="33223"/>
    <cellStyle name="T_Book1_Nhu cau von ung truoc 2011 Tha h Hoa + Nge An gui TW_Bieu4HTMT 2 3" xfId="33224"/>
    <cellStyle name="T_Book1_Nhu cau von ung truoc 2011 Tha h Hoa + Nge An gui TW_Bieu4HTMT 2 3 2" xfId="33225"/>
    <cellStyle name="T_Book1_Nhu cau von ung truoc 2011 Tha h Hoa + Nge An gui TW_Bieu4HTMT 2 3 2 2" xfId="33226"/>
    <cellStyle name="T_Book1_Nhu cau von ung truoc 2011 Tha h Hoa + Nge An gui TW_Bieu4HTMT 2 3 2 2 2" xfId="33227"/>
    <cellStyle name="T_Book1_Nhu cau von ung truoc 2011 Tha h Hoa + Nge An gui TW_Bieu4HTMT 2 3 2 3" xfId="33228"/>
    <cellStyle name="T_Book1_Nhu cau von ung truoc 2011 Tha h Hoa + Nge An gui TW_Bieu4HTMT 2 3 3" xfId="33229"/>
    <cellStyle name="T_Book1_Nhu cau von ung truoc 2011 Tha h Hoa + Nge An gui TW_Bieu4HTMT 2 3 3 2" xfId="33230"/>
    <cellStyle name="T_Book1_Nhu cau von ung truoc 2011 Tha h Hoa + Nge An gui TW_Bieu4HTMT 2 3 4" xfId="33231"/>
    <cellStyle name="T_Book1_Nhu cau von ung truoc 2011 Tha h Hoa + Nge An gui TW_Bieu4HTMT 2 4" xfId="33232"/>
    <cellStyle name="T_Book1_Nhu cau von ung truoc 2011 Tha h Hoa + Nge An gui TW_Bieu4HTMT 2 4 2" xfId="33233"/>
    <cellStyle name="T_Book1_Nhu cau von ung truoc 2011 Tha h Hoa + Nge An gui TW_Bieu4HTMT 2 4 2 2" xfId="33234"/>
    <cellStyle name="T_Book1_Nhu cau von ung truoc 2011 Tha h Hoa + Nge An gui TW_Bieu4HTMT 2 4 3" xfId="33235"/>
    <cellStyle name="T_Book1_Nhu cau von ung truoc 2011 Tha h Hoa + Nge An gui TW_Bieu4HTMT 2 5" xfId="33236"/>
    <cellStyle name="T_Book1_Nhu cau von ung truoc 2011 Tha h Hoa + Nge An gui TW_Bieu4HTMT 2 5 2" xfId="33237"/>
    <cellStyle name="T_Book1_Nhu cau von ung truoc 2011 Tha h Hoa + Nge An gui TW_Bieu4HTMT 2 6" xfId="33238"/>
    <cellStyle name="T_Book1_Nhu cau von ung truoc 2011 Tha h Hoa + Nge An gui TW_Bieu4HTMT 2 7" xfId="33239"/>
    <cellStyle name="T_Book1_Nhu cau von ung truoc 2011 Tha h Hoa + Nge An gui TW_Bieu4HTMT 3" xfId="33240"/>
    <cellStyle name="T_Book1_Nhu cau von ung truoc 2011 Tha h Hoa + Nge An gui TW_Bieu4HTMT 3 2" xfId="33241"/>
    <cellStyle name="T_Book1_Nhu cau von ung truoc 2011 Tha h Hoa + Nge An gui TW_Bieu4HTMT 3 2 2" xfId="33242"/>
    <cellStyle name="T_Book1_Nhu cau von ung truoc 2011 Tha h Hoa + Nge An gui TW_Bieu4HTMT 3 2 2 2" xfId="33243"/>
    <cellStyle name="T_Book1_Nhu cau von ung truoc 2011 Tha h Hoa + Nge An gui TW_Bieu4HTMT 3 2 3" xfId="33244"/>
    <cellStyle name="T_Book1_Nhu cau von ung truoc 2011 Tha h Hoa + Nge An gui TW_Bieu4HTMT 3 3" xfId="33245"/>
    <cellStyle name="T_Book1_Nhu cau von ung truoc 2011 Tha h Hoa + Nge An gui TW_Bieu4HTMT 3 3 2" xfId="33246"/>
    <cellStyle name="T_Book1_Nhu cau von ung truoc 2011 Tha h Hoa + Nge An gui TW_Bieu4HTMT 3 4" xfId="33247"/>
    <cellStyle name="T_Book1_Nhu cau von ung truoc 2011 Tha h Hoa + Nge An gui TW_Bieu4HTMT 4" xfId="33248"/>
    <cellStyle name="T_Book1_Nhu cau von ung truoc 2011 Tha h Hoa + Nge An gui TW_Bieu4HTMT 4 2" xfId="33249"/>
    <cellStyle name="T_Book1_Nhu cau von ung truoc 2011 Tha h Hoa + Nge An gui TW_Bieu4HTMT 4 2 2" xfId="33250"/>
    <cellStyle name="T_Book1_Nhu cau von ung truoc 2011 Tha h Hoa + Nge An gui TW_Bieu4HTMT 4 2 2 2" xfId="33251"/>
    <cellStyle name="T_Book1_Nhu cau von ung truoc 2011 Tha h Hoa + Nge An gui TW_Bieu4HTMT 4 2 3" xfId="33252"/>
    <cellStyle name="T_Book1_Nhu cau von ung truoc 2011 Tha h Hoa + Nge An gui TW_Bieu4HTMT 4 3" xfId="33253"/>
    <cellStyle name="T_Book1_Nhu cau von ung truoc 2011 Tha h Hoa + Nge An gui TW_Bieu4HTMT 4 3 2" xfId="33254"/>
    <cellStyle name="T_Book1_Nhu cau von ung truoc 2011 Tha h Hoa + Nge An gui TW_Bieu4HTMT 4 4" xfId="33255"/>
    <cellStyle name="T_Book1_Nhu cau von ung truoc 2011 Tha h Hoa + Nge An gui TW_Bieu4HTMT 5" xfId="33256"/>
    <cellStyle name="T_Book1_Nhu cau von ung truoc 2011 Tha h Hoa + Nge An gui TW_Bieu4HTMT 5 2" xfId="33257"/>
    <cellStyle name="T_Book1_Nhu cau von ung truoc 2011 Tha h Hoa + Nge An gui TW_Bieu4HTMT 5 2 2" xfId="33258"/>
    <cellStyle name="T_Book1_Nhu cau von ung truoc 2011 Tha h Hoa + Nge An gui TW_Bieu4HTMT 5 3" xfId="33259"/>
    <cellStyle name="T_Book1_Nhu cau von ung truoc 2011 Tha h Hoa + Nge An gui TW_Bieu4HTMT 6" xfId="33260"/>
    <cellStyle name="T_Book1_Nhu cau von ung truoc 2011 Tha h Hoa + Nge An gui TW_Bieu4HTMT 6 2" xfId="33261"/>
    <cellStyle name="T_Book1_Nhu cau von ung truoc 2011 Tha h Hoa + Nge An gui TW_Bieu4HTMT 7" xfId="33262"/>
    <cellStyle name="T_Book1_Nhu cau von ung truoc 2011 Tha h Hoa + Nge An gui TW_Bieu4HTMT 8" xfId="33263"/>
    <cellStyle name="T_Book1_Nhu cau von ung truoc 2011 Tha h Hoa + Nge An gui TW_Bieu4HTMT_!1 1 bao cao giao KH ve HTCMT vung TNB   12-12-2011" xfId="5231"/>
    <cellStyle name="T_Book1_Nhu cau von ung truoc 2011 Tha h Hoa + Nge An gui TW_Bieu4HTMT_!1 1 bao cao giao KH ve HTCMT vung TNB   12-12-2011 2" xfId="5232"/>
    <cellStyle name="T_Book1_Nhu cau von ung truoc 2011 Tha h Hoa + Nge An gui TW_Bieu4HTMT_!1 1 bao cao giao KH ve HTCMT vung TNB   12-12-2011 2 2" xfId="33264"/>
    <cellStyle name="T_Book1_Nhu cau von ung truoc 2011 Tha h Hoa + Nge An gui TW_Bieu4HTMT_!1 1 bao cao giao KH ve HTCMT vung TNB   12-12-2011 2 2 2" xfId="33265"/>
    <cellStyle name="T_Book1_Nhu cau von ung truoc 2011 Tha h Hoa + Nge An gui TW_Bieu4HTMT_!1 1 bao cao giao KH ve HTCMT vung TNB   12-12-2011 2 2 2 2" xfId="33266"/>
    <cellStyle name="T_Book1_Nhu cau von ung truoc 2011 Tha h Hoa + Nge An gui TW_Bieu4HTMT_!1 1 bao cao giao KH ve HTCMT vung TNB   12-12-2011 2 2 2 2 2" xfId="33267"/>
    <cellStyle name="T_Book1_Nhu cau von ung truoc 2011 Tha h Hoa + Nge An gui TW_Bieu4HTMT_!1 1 bao cao giao KH ve HTCMT vung TNB   12-12-2011 2 2 2 3" xfId="33268"/>
    <cellStyle name="T_Book1_Nhu cau von ung truoc 2011 Tha h Hoa + Nge An gui TW_Bieu4HTMT_!1 1 bao cao giao KH ve HTCMT vung TNB   12-12-2011 2 2 3" xfId="33269"/>
    <cellStyle name="T_Book1_Nhu cau von ung truoc 2011 Tha h Hoa + Nge An gui TW_Bieu4HTMT_!1 1 bao cao giao KH ve HTCMT vung TNB   12-12-2011 2 2 3 2" xfId="33270"/>
    <cellStyle name="T_Book1_Nhu cau von ung truoc 2011 Tha h Hoa + Nge An gui TW_Bieu4HTMT_!1 1 bao cao giao KH ve HTCMT vung TNB   12-12-2011 2 2 4" xfId="33271"/>
    <cellStyle name="T_Book1_Nhu cau von ung truoc 2011 Tha h Hoa + Nge An gui TW_Bieu4HTMT_!1 1 bao cao giao KH ve HTCMT vung TNB   12-12-2011 2 3" xfId="33272"/>
    <cellStyle name="T_Book1_Nhu cau von ung truoc 2011 Tha h Hoa + Nge An gui TW_Bieu4HTMT_!1 1 bao cao giao KH ve HTCMT vung TNB   12-12-2011 2 3 2" xfId="33273"/>
    <cellStyle name="T_Book1_Nhu cau von ung truoc 2011 Tha h Hoa + Nge An gui TW_Bieu4HTMT_!1 1 bao cao giao KH ve HTCMT vung TNB   12-12-2011 2 3 2 2" xfId="33274"/>
    <cellStyle name="T_Book1_Nhu cau von ung truoc 2011 Tha h Hoa + Nge An gui TW_Bieu4HTMT_!1 1 bao cao giao KH ve HTCMT vung TNB   12-12-2011 2 3 2 2 2" xfId="33275"/>
    <cellStyle name="T_Book1_Nhu cau von ung truoc 2011 Tha h Hoa + Nge An gui TW_Bieu4HTMT_!1 1 bao cao giao KH ve HTCMT vung TNB   12-12-2011 2 3 2 3" xfId="33276"/>
    <cellStyle name="T_Book1_Nhu cau von ung truoc 2011 Tha h Hoa + Nge An gui TW_Bieu4HTMT_!1 1 bao cao giao KH ve HTCMT vung TNB   12-12-2011 2 3 3" xfId="33277"/>
    <cellStyle name="T_Book1_Nhu cau von ung truoc 2011 Tha h Hoa + Nge An gui TW_Bieu4HTMT_!1 1 bao cao giao KH ve HTCMT vung TNB   12-12-2011 2 3 3 2" xfId="33278"/>
    <cellStyle name="T_Book1_Nhu cau von ung truoc 2011 Tha h Hoa + Nge An gui TW_Bieu4HTMT_!1 1 bao cao giao KH ve HTCMT vung TNB   12-12-2011 2 3 4" xfId="33279"/>
    <cellStyle name="T_Book1_Nhu cau von ung truoc 2011 Tha h Hoa + Nge An gui TW_Bieu4HTMT_!1 1 bao cao giao KH ve HTCMT vung TNB   12-12-2011 2 4" xfId="33280"/>
    <cellStyle name="T_Book1_Nhu cau von ung truoc 2011 Tha h Hoa + Nge An gui TW_Bieu4HTMT_!1 1 bao cao giao KH ve HTCMT vung TNB   12-12-2011 2 4 2" xfId="33281"/>
    <cellStyle name="T_Book1_Nhu cau von ung truoc 2011 Tha h Hoa + Nge An gui TW_Bieu4HTMT_!1 1 bao cao giao KH ve HTCMT vung TNB   12-12-2011 2 4 2 2" xfId="33282"/>
    <cellStyle name="T_Book1_Nhu cau von ung truoc 2011 Tha h Hoa + Nge An gui TW_Bieu4HTMT_!1 1 bao cao giao KH ve HTCMT vung TNB   12-12-2011 2 4 3" xfId="33283"/>
    <cellStyle name="T_Book1_Nhu cau von ung truoc 2011 Tha h Hoa + Nge An gui TW_Bieu4HTMT_!1 1 bao cao giao KH ve HTCMT vung TNB   12-12-2011 2 5" xfId="33284"/>
    <cellStyle name="T_Book1_Nhu cau von ung truoc 2011 Tha h Hoa + Nge An gui TW_Bieu4HTMT_!1 1 bao cao giao KH ve HTCMT vung TNB   12-12-2011 2 5 2" xfId="33285"/>
    <cellStyle name="T_Book1_Nhu cau von ung truoc 2011 Tha h Hoa + Nge An gui TW_Bieu4HTMT_!1 1 bao cao giao KH ve HTCMT vung TNB   12-12-2011 2 6" xfId="33286"/>
    <cellStyle name="T_Book1_Nhu cau von ung truoc 2011 Tha h Hoa + Nge An gui TW_Bieu4HTMT_!1 1 bao cao giao KH ve HTCMT vung TNB   12-12-2011 2 7" xfId="33287"/>
    <cellStyle name="T_Book1_Nhu cau von ung truoc 2011 Tha h Hoa + Nge An gui TW_Bieu4HTMT_!1 1 bao cao giao KH ve HTCMT vung TNB   12-12-2011 3" xfId="33288"/>
    <cellStyle name="T_Book1_Nhu cau von ung truoc 2011 Tha h Hoa + Nge An gui TW_Bieu4HTMT_!1 1 bao cao giao KH ve HTCMT vung TNB   12-12-2011 3 2" xfId="33289"/>
    <cellStyle name="T_Book1_Nhu cau von ung truoc 2011 Tha h Hoa + Nge An gui TW_Bieu4HTMT_!1 1 bao cao giao KH ve HTCMT vung TNB   12-12-2011 3 2 2" xfId="33290"/>
    <cellStyle name="T_Book1_Nhu cau von ung truoc 2011 Tha h Hoa + Nge An gui TW_Bieu4HTMT_!1 1 bao cao giao KH ve HTCMT vung TNB   12-12-2011 3 2 2 2" xfId="33291"/>
    <cellStyle name="T_Book1_Nhu cau von ung truoc 2011 Tha h Hoa + Nge An gui TW_Bieu4HTMT_!1 1 bao cao giao KH ve HTCMT vung TNB   12-12-2011 3 2 3" xfId="33292"/>
    <cellStyle name="T_Book1_Nhu cau von ung truoc 2011 Tha h Hoa + Nge An gui TW_Bieu4HTMT_!1 1 bao cao giao KH ve HTCMT vung TNB   12-12-2011 3 3" xfId="33293"/>
    <cellStyle name="T_Book1_Nhu cau von ung truoc 2011 Tha h Hoa + Nge An gui TW_Bieu4HTMT_!1 1 bao cao giao KH ve HTCMT vung TNB   12-12-2011 3 3 2" xfId="33294"/>
    <cellStyle name="T_Book1_Nhu cau von ung truoc 2011 Tha h Hoa + Nge An gui TW_Bieu4HTMT_!1 1 bao cao giao KH ve HTCMT vung TNB   12-12-2011 3 4" xfId="33295"/>
    <cellStyle name="T_Book1_Nhu cau von ung truoc 2011 Tha h Hoa + Nge An gui TW_Bieu4HTMT_!1 1 bao cao giao KH ve HTCMT vung TNB   12-12-2011 4" xfId="33296"/>
    <cellStyle name="T_Book1_Nhu cau von ung truoc 2011 Tha h Hoa + Nge An gui TW_Bieu4HTMT_!1 1 bao cao giao KH ve HTCMT vung TNB   12-12-2011 4 2" xfId="33297"/>
    <cellStyle name="T_Book1_Nhu cau von ung truoc 2011 Tha h Hoa + Nge An gui TW_Bieu4HTMT_!1 1 bao cao giao KH ve HTCMT vung TNB   12-12-2011 4 2 2" xfId="33298"/>
    <cellStyle name="T_Book1_Nhu cau von ung truoc 2011 Tha h Hoa + Nge An gui TW_Bieu4HTMT_!1 1 bao cao giao KH ve HTCMT vung TNB   12-12-2011 4 2 2 2" xfId="33299"/>
    <cellStyle name="T_Book1_Nhu cau von ung truoc 2011 Tha h Hoa + Nge An gui TW_Bieu4HTMT_!1 1 bao cao giao KH ve HTCMT vung TNB   12-12-2011 4 2 3" xfId="33300"/>
    <cellStyle name="T_Book1_Nhu cau von ung truoc 2011 Tha h Hoa + Nge An gui TW_Bieu4HTMT_!1 1 bao cao giao KH ve HTCMT vung TNB   12-12-2011 4 3" xfId="33301"/>
    <cellStyle name="T_Book1_Nhu cau von ung truoc 2011 Tha h Hoa + Nge An gui TW_Bieu4HTMT_!1 1 bao cao giao KH ve HTCMT vung TNB   12-12-2011 4 3 2" xfId="33302"/>
    <cellStyle name="T_Book1_Nhu cau von ung truoc 2011 Tha h Hoa + Nge An gui TW_Bieu4HTMT_!1 1 bao cao giao KH ve HTCMT vung TNB   12-12-2011 4 4" xfId="33303"/>
    <cellStyle name="T_Book1_Nhu cau von ung truoc 2011 Tha h Hoa + Nge An gui TW_Bieu4HTMT_!1 1 bao cao giao KH ve HTCMT vung TNB   12-12-2011 5" xfId="33304"/>
    <cellStyle name="T_Book1_Nhu cau von ung truoc 2011 Tha h Hoa + Nge An gui TW_Bieu4HTMT_!1 1 bao cao giao KH ve HTCMT vung TNB   12-12-2011 5 2" xfId="33305"/>
    <cellStyle name="T_Book1_Nhu cau von ung truoc 2011 Tha h Hoa + Nge An gui TW_Bieu4HTMT_!1 1 bao cao giao KH ve HTCMT vung TNB   12-12-2011 5 2 2" xfId="33306"/>
    <cellStyle name="T_Book1_Nhu cau von ung truoc 2011 Tha h Hoa + Nge An gui TW_Bieu4HTMT_!1 1 bao cao giao KH ve HTCMT vung TNB   12-12-2011 5 3" xfId="33307"/>
    <cellStyle name="T_Book1_Nhu cau von ung truoc 2011 Tha h Hoa + Nge An gui TW_Bieu4HTMT_!1 1 bao cao giao KH ve HTCMT vung TNB   12-12-2011 6" xfId="33308"/>
    <cellStyle name="T_Book1_Nhu cau von ung truoc 2011 Tha h Hoa + Nge An gui TW_Bieu4HTMT_!1 1 bao cao giao KH ve HTCMT vung TNB   12-12-2011 6 2" xfId="33309"/>
    <cellStyle name="T_Book1_Nhu cau von ung truoc 2011 Tha h Hoa + Nge An gui TW_Bieu4HTMT_!1 1 bao cao giao KH ve HTCMT vung TNB   12-12-2011 7" xfId="33310"/>
    <cellStyle name="T_Book1_Nhu cau von ung truoc 2011 Tha h Hoa + Nge An gui TW_Bieu4HTMT_!1 1 bao cao giao KH ve HTCMT vung TNB   12-12-2011 8" xfId="33311"/>
    <cellStyle name="T_Book1_Nhu cau von ung truoc 2011 Tha h Hoa + Nge An gui TW_Bieu4HTMT_KH TPCP vung TNB (03-1-2012)" xfId="5233"/>
    <cellStyle name="T_Book1_Nhu cau von ung truoc 2011 Tha h Hoa + Nge An gui TW_Bieu4HTMT_KH TPCP vung TNB (03-1-2012) 2" xfId="5234"/>
    <cellStyle name="T_Book1_Nhu cau von ung truoc 2011 Tha h Hoa + Nge An gui TW_Bieu4HTMT_KH TPCP vung TNB (03-1-2012) 2 2" xfId="33312"/>
    <cellStyle name="T_Book1_Nhu cau von ung truoc 2011 Tha h Hoa + Nge An gui TW_Bieu4HTMT_KH TPCP vung TNB (03-1-2012) 2 2 2" xfId="33313"/>
    <cellStyle name="T_Book1_Nhu cau von ung truoc 2011 Tha h Hoa + Nge An gui TW_Bieu4HTMT_KH TPCP vung TNB (03-1-2012) 2 2 2 2" xfId="33314"/>
    <cellStyle name="T_Book1_Nhu cau von ung truoc 2011 Tha h Hoa + Nge An gui TW_Bieu4HTMT_KH TPCP vung TNB (03-1-2012) 2 2 2 2 2" xfId="33315"/>
    <cellStyle name="T_Book1_Nhu cau von ung truoc 2011 Tha h Hoa + Nge An gui TW_Bieu4HTMT_KH TPCP vung TNB (03-1-2012) 2 2 2 3" xfId="33316"/>
    <cellStyle name="T_Book1_Nhu cau von ung truoc 2011 Tha h Hoa + Nge An gui TW_Bieu4HTMT_KH TPCP vung TNB (03-1-2012) 2 2 3" xfId="33317"/>
    <cellStyle name="T_Book1_Nhu cau von ung truoc 2011 Tha h Hoa + Nge An gui TW_Bieu4HTMT_KH TPCP vung TNB (03-1-2012) 2 2 3 2" xfId="33318"/>
    <cellStyle name="T_Book1_Nhu cau von ung truoc 2011 Tha h Hoa + Nge An gui TW_Bieu4HTMT_KH TPCP vung TNB (03-1-2012) 2 2 4" xfId="33319"/>
    <cellStyle name="T_Book1_Nhu cau von ung truoc 2011 Tha h Hoa + Nge An gui TW_Bieu4HTMT_KH TPCP vung TNB (03-1-2012) 2 3" xfId="33320"/>
    <cellStyle name="T_Book1_Nhu cau von ung truoc 2011 Tha h Hoa + Nge An gui TW_Bieu4HTMT_KH TPCP vung TNB (03-1-2012) 2 3 2" xfId="33321"/>
    <cellStyle name="T_Book1_Nhu cau von ung truoc 2011 Tha h Hoa + Nge An gui TW_Bieu4HTMT_KH TPCP vung TNB (03-1-2012) 2 3 2 2" xfId="33322"/>
    <cellStyle name="T_Book1_Nhu cau von ung truoc 2011 Tha h Hoa + Nge An gui TW_Bieu4HTMT_KH TPCP vung TNB (03-1-2012) 2 3 2 2 2" xfId="33323"/>
    <cellStyle name="T_Book1_Nhu cau von ung truoc 2011 Tha h Hoa + Nge An gui TW_Bieu4HTMT_KH TPCP vung TNB (03-1-2012) 2 3 2 3" xfId="33324"/>
    <cellStyle name="T_Book1_Nhu cau von ung truoc 2011 Tha h Hoa + Nge An gui TW_Bieu4HTMT_KH TPCP vung TNB (03-1-2012) 2 3 3" xfId="33325"/>
    <cellStyle name="T_Book1_Nhu cau von ung truoc 2011 Tha h Hoa + Nge An gui TW_Bieu4HTMT_KH TPCP vung TNB (03-1-2012) 2 3 3 2" xfId="33326"/>
    <cellStyle name="T_Book1_Nhu cau von ung truoc 2011 Tha h Hoa + Nge An gui TW_Bieu4HTMT_KH TPCP vung TNB (03-1-2012) 2 3 4" xfId="33327"/>
    <cellStyle name="T_Book1_Nhu cau von ung truoc 2011 Tha h Hoa + Nge An gui TW_Bieu4HTMT_KH TPCP vung TNB (03-1-2012) 2 4" xfId="33328"/>
    <cellStyle name="T_Book1_Nhu cau von ung truoc 2011 Tha h Hoa + Nge An gui TW_Bieu4HTMT_KH TPCP vung TNB (03-1-2012) 2 4 2" xfId="33329"/>
    <cellStyle name="T_Book1_Nhu cau von ung truoc 2011 Tha h Hoa + Nge An gui TW_Bieu4HTMT_KH TPCP vung TNB (03-1-2012) 2 4 2 2" xfId="33330"/>
    <cellStyle name="T_Book1_Nhu cau von ung truoc 2011 Tha h Hoa + Nge An gui TW_Bieu4HTMT_KH TPCP vung TNB (03-1-2012) 2 4 3" xfId="33331"/>
    <cellStyle name="T_Book1_Nhu cau von ung truoc 2011 Tha h Hoa + Nge An gui TW_Bieu4HTMT_KH TPCP vung TNB (03-1-2012) 2 5" xfId="33332"/>
    <cellStyle name="T_Book1_Nhu cau von ung truoc 2011 Tha h Hoa + Nge An gui TW_Bieu4HTMT_KH TPCP vung TNB (03-1-2012) 2 5 2" xfId="33333"/>
    <cellStyle name="T_Book1_Nhu cau von ung truoc 2011 Tha h Hoa + Nge An gui TW_Bieu4HTMT_KH TPCP vung TNB (03-1-2012) 2 6" xfId="33334"/>
    <cellStyle name="T_Book1_Nhu cau von ung truoc 2011 Tha h Hoa + Nge An gui TW_Bieu4HTMT_KH TPCP vung TNB (03-1-2012) 2 7" xfId="33335"/>
    <cellStyle name="T_Book1_Nhu cau von ung truoc 2011 Tha h Hoa + Nge An gui TW_Bieu4HTMT_KH TPCP vung TNB (03-1-2012) 3" xfId="33336"/>
    <cellStyle name="T_Book1_Nhu cau von ung truoc 2011 Tha h Hoa + Nge An gui TW_Bieu4HTMT_KH TPCP vung TNB (03-1-2012) 3 2" xfId="33337"/>
    <cellStyle name="T_Book1_Nhu cau von ung truoc 2011 Tha h Hoa + Nge An gui TW_Bieu4HTMT_KH TPCP vung TNB (03-1-2012) 3 2 2" xfId="33338"/>
    <cellStyle name="T_Book1_Nhu cau von ung truoc 2011 Tha h Hoa + Nge An gui TW_Bieu4HTMT_KH TPCP vung TNB (03-1-2012) 3 2 2 2" xfId="33339"/>
    <cellStyle name="T_Book1_Nhu cau von ung truoc 2011 Tha h Hoa + Nge An gui TW_Bieu4HTMT_KH TPCP vung TNB (03-1-2012) 3 2 3" xfId="33340"/>
    <cellStyle name="T_Book1_Nhu cau von ung truoc 2011 Tha h Hoa + Nge An gui TW_Bieu4HTMT_KH TPCP vung TNB (03-1-2012) 3 3" xfId="33341"/>
    <cellStyle name="T_Book1_Nhu cau von ung truoc 2011 Tha h Hoa + Nge An gui TW_Bieu4HTMT_KH TPCP vung TNB (03-1-2012) 3 3 2" xfId="33342"/>
    <cellStyle name="T_Book1_Nhu cau von ung truoc 2011 Tha h Hoa + Nge An gui TW_Bieu4HTMT_KH TPCP vung TNB (03-1-2012) 3 4" xfId="33343"/>
    <cellStyle name="T_Book1_Nhu cau von ung truoc 2011 Tha h Hoa + Nge An gui TW_Bieu4HTMT_KH TPCP vung TNB (03-1-2012) 4" xfId="33344"/>
    <cellStyle name="T_Book1_Nhu cau von ung truoc 2011 Tha h Hoa + Nge An gui TW_Bieu4HTMT_KH TPCP vung TNB (03-1-2012) 4 2" xfId="33345"/>
    <cellStyle name="T_Book1_Nhu cau von ung truoc 2011 Tha h Hoa + Nge An gui TW_Bieu4HTMT_KH TPCP vung TNB (03-1-2012) 4 2 2" xfId="33346"/>
    <cellStyle name="T_Book1_Nhu cau von ung truoc 2011 Tha h Hoa + Nge An gui TW_Bieu4HTMT_KH TPCP vung TNB (03-1-2012) 4 2 2 2" xfId="33347"/>
    <cellStyle name="T_Book1_Nhu cau von ung truoc 2011 Tha h Hoa + Nge An gui TW_Bieu4HTMT_KH TPCP vung TNB (03-1-2012) 4 2 3" xfId="33348"/>
    <cellStyle name="T_Book1_Nhu cau von ung truoc 2011 Tha h Hoa + Nge An gui TW_Bieu4HTMT_KH TPCP vung TNB (03-1-2012) 4 3" xfId="33349"/>
    <cellStyle name="T_Book1_Nhu cau von ung truoc 2011 Tha h Hoa + Nge An gui TW_Bieu4HTMT_KH TPCP vung TNB (03-1-2012) 4 3 2" xfId="33350"/>
    <cellStyle name="T_Book1_Nhu cau von ung truoc 2011 Tha h Hoa + Nge An gui TW_Bieu4HTMT_KH TPCP vung TNB (03-1-2012) 4 4" xfId="33351"/>
    <cellStyle name="T_Book1_Nhu cau von ung truoc 2011 Tha h Hoa + Nge An gui TW_Bieu4HTMT_KH TPCP vung TNB (03-1-2012) 5" xfId="33352"/>
    <cellStyle name="T_Book1_Nhu cau von ung truoc 2011 Tha h Hoa + Nge An gui TW_Bieu4HTMT_KH TPCP vung TNB (03-1-2012) 5 2" xfId="33353"/>
    <cellStyle name="T_Book1_Nhu cau von ung truoc 2011 Tha h Hoa + Nge An gui TW_Bieu4HTMT_KH TPCP vung TNB (03-1-2012) 5 2 2" xfId="33354"/>
    <cellStyle name="T_Book1_Nhu cau von ung truoc 2011 Tha h Hoa + Nge An gui TW_Bieu4HTMT_KH TPCP vung TNB (03-1-2012) 5 3" xfId="33355"/>
    <cellStyle name="T_Book1_Nhu cau von ung truoc 2011 Tha h Hoa + Nge An gui TW_Bieu4HTMT_KH TPCP vung TNB (03-1-2012) 6" xfId="33356"/>
    <cellStyle name="T_Book1_Nhu cau von ung truoc 2011 Tha h Hoa + Nge An gui TW_Bieu4HTMT_KH TPCP vung TNB (03-1-2012) 6 2" xfId="33357"/>
    <cellStyle name="T_Book1_Nhu cau von ung truoc 2011 Tha h Hoa + Nge An gui TW_Bieu4HTMT_KH TPCP vung TNB (03-1-2012) 7" xfId="33358"/>
    <cellStyle name="T_Book1_Nhu cau von ung truoc 2011 Tha h Hoa + Nge An gui TW_Bieu4HTMT_KH TPCP vung TNB (03-1-2012) 8" xfId="33359"/>
    <cellStyle name="T_Book1_Nhu cau von ung truoc 2011 Tha h Hoa + Nge An gui TW_KH TPCP vung TNB (03-1-2012)" xfId="5235"/>
    <cellStyle name="T_Book1_Nhu cau von ung truoc 2011 Tha h Hoa + Nge An gui TW_KH TPCP vung TNB (03-1-2012) 2" xfId="5236"/>
    <cellStyle name="T_Book1_Nhu cau von ung truoc 2011 Tha h Hoa + Nge An gui TW_KH TPCP vung TNB (03-1-2012) 2 2" xfId="33360"/>
    <cellStyle name="T_Book1_Nhu cau von ung truoc 2011 Tha h Hoa + Nge An gui TW_KH TPCP vung TNB (03-1-2012) 2 2 2" xfId="33361"/>
    <cellStyle name="T_Book1_Nhu cau von ung truoc 2011 Tha h Hoa + Nge An gui TW_KH TPCP vung TNB (03-1-2012) 2 2 2 2" xfId="33362"/>
    <cellStyle name="T_Book1_Nhu cau von ung truoc 2011 Tha h Hoa + Nge An gui TW_KH TPCP vung TNB (03-1-2012) 2 2 2 2 2" xfId="33363"/>
    <cellStyle name="T_Book1_Nhu cau von ung truoc 2011 Tha h Hoa + Nge An gui TW_KH TPCP vung TNB (03-1-2012) 2 2 2 3" xfId="33364"/>
    <cellStyle name="T_Book1_Nhu cau von ung truoc 2011 Tha h Hoa + Nge An gui TW_KH TPCP vung TNB (03-1-2012) 2 2 3" xfId="33365"/>
    <cellStyle name="T_Book1_Nhu cau von ung truoc 2011 Tha h Hoa + Nge An gui TW_KH TPCP vung TNB (03-1-2012) 2 2 3 2" xfId="33366"/>
    <cellStyle name="T_Book1_Nhu cau von ung truoc 2011 Tha h Hoa + Nge An gui TW_KH TPCP vung TNB (03-1-2012) 2 2 4" xfId="33367"/>
    <cellStyle name="T_Book1_Nhu cau von ung truoc 2011 Tha h Hoa + Nge An gui TW_KH TPCP vung TNB (03-1-2012) 2 3" xfId="33368"/>
    <cellStyle name="T_Book1_Nhu cau von ung truoc 2011 Tha h Hoa + Nge An gui TW_KH TPCP vung TNB (03-1-2012) 2 3 2" xfId="33369"/>
    <cellStyle name="T_Book1_Nhu cau von ung truoc 2011 Tha h Hoa + Nge An gui TW_KH TPCP vung TNB (03-1-2012) 2 3 2 2" xfId="33370"/>
    <cellStyle name="T_Book1_Nhu cau von ung truoc 2011 Tha h Hoa + Nge An gui TW_KH TPCP vung TNB (03-1-2012) 2 3 2 2 2" xfId="33371"/>
    <cellStyle name="T_Book1_Nhu cau von ung truoc 2011 Tha h Hoa + Nge An gui TW_KH TPCP vung TNB (03-1-2012) 2 3 2 3" xfId="33372"/>
    <cellStyle name="T_Book1_Nhu cau von ung truoc 2011 Tha h Hoa + Nge An gui TW_KH TPCP vung TNB (03-1-2012) 2 3 3" xfId="33373"/>
    <cellStyle name="T_Book1_Nhu cau von ung truoc 2011 Tha h Hoa + Nge An gui TW_KH TPCP vung TNB (03-1-2012) 2 3 3 2" xfId="33374"/>
    <cellStyle name="T_Book1_Nhu cau von ung truoc 2011 Tha h Hoa + Nge An gui TW_KH TPCP vung TNB (03-1-2012) 2 3 4" xfId="33375"/>
    <cellStyle name="T_Book1_Nhu cau von ung truoc 2011 Tha h Hoa + Nge An gui TW_KH TPCP vung TNB (03-1-2012) 2 4" xfId="33376"/>
    <cellStyle name="T_Book1_Nhu cau von ung truoc 2011 Tha h Hoa + Nge An gui TW_KH TPCP vung TNB (03-1-2012) 2 4 2" xfId="33377"/>
    <cellStyle name="T_Book1_Nhu cau von ung truoc 2011 Tha h Hoa + Nge An gui TW_KH TPCP vung TNB (03-1-2012) 2 4 2 2" xfId="33378"/>
    <cellStyle name="T_Book1_Nhu cau von ung truoc 2011 Tha h Hoa + Nge An gui TW_KH TPCP vung TNB (03-1-2012) 2 4 3" xfId="33379"/>
    <cellStyle name="T_Book1_Nhu cau von ung truoc 2011 Tha h Hoa + Nge An gui TW_KH TPCP vung TNB (03-1-2012) 2 5" xfId="33380"/>
    <cellStyle name="T_Book1_Nhu cau von ung truoc 2011 Tha h Hoa + Nge An gui TW_KH TPCP vung TNB (03-1-2012) 2 5 2" xfId="33381"/>
    <cellStyle name="T_Book1_Nhu cau von ung truoc 2011 Tha h Hoa + Nge An gui TW_KH TPCP vung TNB (03-1-2012) 2 6" xfId="33382"/>
    <cellStyle name="T_Book1_Nhu cau von ung truoc 2011 Tha h Hoa + Nge An gui TW_KH TPCP vung TNB (03-1-2012) 2 7" xfId="33383"/>
    <cellStyle name="T_Book1_Nhu cau von ung truoc 2011 Tha h Hoa + Nge An gui TW_KH TPCP vung TNB (03-1-2012) 3" xfId="33384"/>
    <cellStyle name="T_Book1_Nhu cau von ung truoc 2011 Tha h Hoa + Nge An gui TW_KH TPCP vung TNB (03-1-2012) 3 2" xfId="33385"/>
    <cellStyle name="T_Book1_Nhu cau von ung truoc 2011 Tha h Hoa + Nge An gui TW_KH TPCP vung TNB (03-1-2012) 3 2 2" xfId="33386"/>
    <cellStyle name="T_Book1_Nhu cau von ung truoc 2011 Tha h Hoa + Nge An gui TW_KH TPCP vung TNB (03-1-2012) 3 2 2 2" xfId="33387"/>
    <cellStyle name="T_Book1_Nhu cau von ung truoc 2011 Tha h Hoa + Nge An gui TW_KH TPCP vung TNB (03-1-2012) 3 2 3" xfId="33388"/>
    <cellStyle name="T_Book1_Nhu cau von ung truoc 2011 Tha h Hoa + Nge An gui TW_KH TPCP vung TNB (03-1-2012) 3 3" xfId="33389"/>
    <cellStyle name="T_Book1_Nhu cau von ung truoc 2011 Tha h Hoa + Nge An gui TW_KH TPCP vung TNB (03-1-2012) 3 3 2" xfId="33390"/>
    <cellStyle name="T_Book1_Nhu cau von ung truoc 2011 Tha h Hoa + Nge An gui TW_KH TPCP vung TNB (03-1-2012) 3 4" xfId="33391"/>
    <cellStyle name="T_Book1_Nhu cau von ung truoc 2011 Tha h Hoa + Nge An gui TW_KH TPCP vung TNB (03-1-2012) 4" xfId="33392"/>
    <cellStyle name="T_Book1_Nhu cau von ung truoc 2011 Tha h Hoa + Nge An gui TW_KH TPCP vung TNB (03-1-2012) 4 2" xfId="33393"/>
    <cellStyle name="T_Book1_Nhu cau von ung truoc 2011 Tha h Hoa + Nge An gui TW_KH TPCP vung TNB (03-1-2012) 4 2 2" xfId="33394"/>
    <cellStyle name="T_Book1_Nhu cau von ung truoc 2011 Tha h Hoa + Nge An gui TW_KH TPCP vung TNB (03-1-2012) 4 2 2 2" xfId="33395"/>
    <cellStyle name="T_Book1_Nhu cau von ung truoc 2011 Tha h Hoa + Nge An gui TW_KH TPCP vung TNB (03-1-2012) 4 2 3" xfId="33396"/>
    <cellStyle name="T_Book1_Nhu cau von ung truoc 2011 Tha h Hoa + Nge An gui TW_KH TPCP vung TNB (03-1-2012) 4 3" xfId="33397"/>
    <cellStyle name="T_Book1_Nhu cau von ung truoc 2011 Tha h Hoa + Nge An gui TW_KH TPCP vung TNB (03-1-2012) 4 3 2" xfId="33398"/>
    <cellStyle name="T_Book1_Nhu cau von ung truoc 2011 Tha h Hoa + Nge An gui TW_KH TPCP vung TNB (03-1-2012) 4 4" xfId="33399"/>
    <cellStyle name="T_Book1_Nhu cau von ung truoc 2011 Tha h Hoa + Nge An gui TW_KH TPCP vung TNB (03-1-2012) 5" xfId="33400"/>
    <cellStyle name="T_Book1_Nhu cau von ung truoc 2011 Tha h Hoa + Nge An gui TW_KH TPCP vung TNB (03-1-2012) 5 2" xfId="33401"/>
    <cellStyle name="T_Book1_Nhu cau von ung truoc 2011 Tha h Hoa + Nge An gui TW_KH TPCP vung TNB (03-1-2012) 5 2 2" xfId="33402"/>
    <cellStyle name="T_Book1_Nhu cau von ung truoc 2011 Tha h Hoa + Nge An gui TW_KH TPCP vung TNB (03-1-2012) 5 3" xfId="33403"/>
    <cellStyle name="T_Book1_Nhu cau von ung truoc 2011 Tha h Hoa + Nge An gui TW_KH TPCP vung TNB (03-1-2012) 6" xfId="33404"/>
    <cellStyle name="T_Book1_Nhu cau von ung truoc 2011 Tha h Hoa + Nge An gui TW_KH TPCP vung TNB (03-1-2012) 6 2" xfId="33405"/>
    <cellStyle name="T_Book1_Nhu cau von ung truoc 2011 Tha h Hoa + Nge An gui TW_KH TPCP vung TNB (03-1-2012) 7" xfId="33406"/>
    <cellStyle name="T_Book1_Nhu cau von ung truoc 2011 Tha h Hoa + Nge An gui TW_KH TPCP vung TNB (03-1-2012) 8" xfId="33407"/>
    <cellStyle name="T_Book1_Nhu cau von ung truoc 2011 Tha h Hoa + Nge An gui TW_Sheet1" xfId="33408"/>
    <cellStyle name="T_Book1_Nhu cau von ung truoc 2011 Tha h Hoa + Nge An gui TW_Sheet1 2" xfId="33409"/>
    <cellStyle name="T_Book1_phu luc tong ket tinh hinh TH giai doan 03-10 (ngay 30)" xfId="5237"/>
    <cellStyle name="T_Book1_phu luc tong ket tinh hinh TH giai doan 03-10 (ngay 30) 2" xfId="5238"/>
    <cellStyle name="T_Book1_phu luc tong ket tinh hinh TH giai doan 03-10 (ngay 30) 2 2" xfId="33410"/>
    <cellStyle name="T_Book1_phu luc tong ket tinh hinh TH giai doan 03-10 (ngay 30) 2 2 2" xfId="33411"/>
    <cellStyle name="T_Book1_phu luc tong ket tinh hinh TH giai doan 03-10 (ngay 30) 2 2 2 2" xfId="33412"/>
    <cellStyle name="T_Book1_phu luc tong ket tinh hinh TH giai doan 03-10 (ngay 30) 2 2 2 2 2" xfId="33413"/>
    <cellStyle name="T_Book1_phu luc tong ket tinh hinh TH giai doan 03-10 (ngay 30) 2 2 2 3" xfId="33414"/>
    <cellStyle name="T_Book1_phu luc tong ket tinh hinh TH giai doan 03-10 (ngay 30) 2 2 3" xfId="33415"/>
    <cellStyle name="T_Book1_phu luc tong ket tinh hinh TH giai doan 03-10 (ngay 30) 2 2 3 2" xfId="33416"/>
    <cellStyle name="T_Book1_phu luc tong ket tinh hinh TH giai doan 03-10 (ngay 30) 2 2 4" xfId="33417"/>
    <cellStyle name="T_Book1_phu luc tong ket tinh hinh TH giai doan 03-10 (ngay 30) 2 3" xfId="33418"/>
    <cellStyle name="T_Book1_phu luc tong ket tinh hinh TH giai doan 03-10 (ngay 30) 2 3 2" xfId="33419"/>
    <cellStyle name="T_Book1_phu luc tong ket tinh hinh TH giai doan 03-10 (ngay 30) 2 3 2 2" xfId="33420"/>
    <cellStyle name="T_Book1_phu luc tong ket tinh hinh TH giai doan 03-10 (ngay 30) 2 3 2 2 2" xfId="33421"/>
    <cellStyle name="T_Book1_phu luc tong ket tinh hinh TH giai doan 03-10 (ngay 30) 2 3 2 3" xfId="33422"/>
    <cellStyle name="T_Book1_phu luc tong ket tinh hinh TH giai doan 03-10 (ngay 30) 2 3 3" xfId="33423"/>
    <cellStyle name="T_Book1_phu luc tong ket tinh hinh TH giai doan 03-10 (ngay 30) 2 3 3 2" xfId="33424"/>
    <cellStyle name="T_Book1_phu luc tong ket tinh hinh TH giai doan 03-10 (ngay 30) 2 3 4" xfId="33425"/>
    <cellStyle name="T_Book1_phu luc tong ket tinh hinh TH giai doan 03-10 (ngay 30) 2 4" xfId="33426"/>
    <cellStyle name="T_Book1_phu luc tong ket tinh hinh TH giai doan 03-10 (ngay 30) 2 4 2" xfId="33427"/>
    <cellStyle name="T_Book1_phu luc tong ket tinh hinh TH giai doan 03-10 (ngay 30) 2 4 2 2" xfId="33428"/>
    <cellStyle name="T_Book1_phu luc tong ket tinh hinh TH giai doan 03-10 (ngay 30) 2 4 3" xfId="33429"/>
    <cellStyle name="T_Book1_phu luc tong ket tinh hinh TH giai doan 03-10 (ngay 30) 2 5" xfId="33430"/>
    <cellStyle name="T_Book1_phu luc tong ket tinh hinh TH giai doan 03-10 (ngay 30) 2 5 2" xfId="33431"/>
    <cellStyle name="T_Book1_phu luc tong ket tinh hinh TH giai doan 03-10 (ngay 30) 2 6" xfId="33432"/>
    <cellStyle name="T_Book1_phu luc tong ket tinh hinh TH giai doan 03-10 (ngay 30) 2 7" xfId="33433"/>
    <cellStyle name="T_Book1_phu luc tong ket tinh hinh TH giai doan 03-10 (ngay 30) 3" xfId="33434"/>
    <cellStyle name="T_Book1_phu luc tong ket tinh hinh TH giai doan 03-10 (ngay 30) 3 2" xfId="33435"/>
    <cellStyle name="T_Book1_phu luc tong ket tinh hinh TH giai doan 03-10 (ngay 30) 3 2 2" xfId="33436"/>
    <cellStyle name="T_Book1_phu luc tong ket tinh hinh TH giai doan 03-10 (ngay 30) 3 2 2 2" xfId="33437"/>
    <cellStyle name="T_Book1_phu luc tong ket tinh hinh TH giai doan 03-10 (ngay 30) 3 2 3" xfId="33438"/>
    <cellStyle name="T_Book1_phu luc tong ket tinh hinh TH giai doan 03-10 (ngay 30) 3 3" xfId="33439"/>
    <cellStyle name="T_Book1_phu luc tong ket tinh hinh TH giai doan 03-10 (ngay 30) 3 3 2" xfId="33440"/>
    <cellStyle name="T_Book1_phu luc tong ket tinh hinh TH giai doan 03-10 (ngay 30) 3 4" xfId="33441"/>
    <cellStyle name="T_Book1_phu luc tong ket tinh hinh TH giai doan 03-10 (ngay 30) 4" xfId="33442"/>
    <cellStyle name="T_Book1_phu luc tong ket tinh hinh TH giai doan 03-10 (ngay 30) 4 2" xfId="33443"/>
    <cellStyle name="T_Book1_phu luc tong ket tinh hinh TH giai doan 03-10 (ngay 30) 4 2 2" xfId="33444"/>
    <cellStyle name="T_Book1_phu luc tong ket tinh hinh TH giai doan 03-10 (ngay 30) 4 2 2 2" xfId="33445"/>
    <cellStyle name="T_Book1_phu luc tong ket tinh hinh TH giai doan 03-10 (ngay 30) 4 2 3" xfId="33446"/>
    <cellStyle name="T_Book1_phu luc tong ket tinh hinh TH giai doan 03-10 (ngay 30) 4 3" xfId="33447"/>
    <cellStyle name="T_Book1_phu luc tong ket tinh hinh TH giai doan 03-10 (ngay 30) 4 3 2" xfId="33448"/>
    <cellStyle name="T_Book1_phu luc tong ket tinh hinh TH giai doan 03-10 (ngay 30) 4 4" xfId="33449"/>
    <cellStyle name="T_Book1_phu luc tong ket tinh hinh TH giai doan 03-10 (ngay 30) 5" xfId="33450"/>
    <cellStyle name="T_Book1_phu luc tong ket tinh hinh TH giai doan 03-10 (ngay 30) 5 2" xfId="33451"/>
    <cellStyle name="T_Book1_phu luc tong ket tinh hinh TH giai doan 03-10 (ngay 30) 5 2 2" xfId="33452"/>
    <cellStyle name="T_Book1_phu luc tong ket tinh hinh TH giai doan 03-10 (ngay 30) 5 3" xfId="33453"/>
    <cellStyle name="T_Book1_phu luc tong ket tinh hinh TH giai doan 03-10 (ngay 30) 6" xfId="33454"/>
    <cellStyle name="T_Book1_phu luc tong ket tinh hinh TH giai doan 03-10 (ngay 30) 6 2" xfId="33455"/>
    <cellStyle name="T_Book1_phu luc tong ket tinh hinh TH giai doan 03-10 (ngay 30) 7" xfId="33456"/>
    <cellStyle name="T_Book1_phu luc tong ket tinh hinh TH giai doan 03-10 (ngay 30) 8" xfId="33457"/>
    <cellStyle name="T_Book1_phu luc tong ket tinh hinh TH giai doan 03-10 (ngay 30)_!1 1 bao cao giao KH ve HTCMT vung TNB   12-12-2011" xfId="5239"/>
    <cellStyle name="T_Book1_phu luc tong ket tinh hinh TH giai doan 03-10 (ngay 30)_!1 1 bao cao giao KH ve HTCMT vung TNB   12-12-2011 2" xfId="5240"/>
    <cellStyle name="T_Book1_phu luc tong ket tinh hinh TH giai doan 03-10 (ngay 30)_!1 1 bao cao giao KH ve HTCMT vung TNB   12-12-2011 2 2" xfId="33458"/>
    <cellStyle name="T_Book1_phu luc tong ket tinh hinh TH giai doan 03-10 (ngay 30)_!1 1 bao cao giao KH ve HTCMT vung TNB   12-12-2011 2 2 2" xfId="33459"/>
    <cellStyle name="T_Book1_phu luc tong ket tinh hinh TH giai doan 03-10 (ngay 30)_!1 1 bao cao giao KH ve HTCMT vung TNB   12-12-2011 2 2 2 2" xfId="33460"/>
    <cellStyle name="T_Book1_phu luc tong ket tinh hinh TH giai doan 03-10 (ngay 30)_!1 1 bao cao giao KH ve HTCMT vung TNB   12-12-2011 2 2 2 2 2" xfId="33461"/>
    <cellStyle name="T_Book1_phu luc tong ket tinh hinh TH giai doan 03-10 (ngay 30)_!1 1 bao cao giao KH ve HTCMT vung TNB   12-12-2011 2 2 2 3" xfId="33462"/>
    <cellStyle name="T_Book1_phu luc tong ket tinh hinh TH giai doan 03-10 (ngay 30)_!1 1 bao cao giao KH ve HTCMT vung TNB   12-12-2011 2 2 3" xfId="33463"/>
    <cellStyle name="T_Book1_phu luc tong ket tinh hinh TH giai doan 03-10 (ngay 30)_!1 1 bao cao giao KH ve HTCMT vung TNB   12-12-2011 2 2 3 2" xfId="33464"/>
    <cellStyle name="T_Book1_phu luc tong ket tinh hinh TH giai doan 03-10 (ngay 30)_!1 1 bao cao giao KH ve HTCMT vung TNB   12-12-2011 2 2 4" xfId="33465"/>
    <cellStyle name="T_Book1_phu luc tong ket tinh hinh TH giai doan 03-10 (ngay 30)_!1 1 bao cao giao KH ve HTCMT vung TNB   12-12-2011 2 3" xfId="33466"/>
    <cellStyle name="T_Book1_phu luc tong ket tinh hinh TH giai doan 03-10 (ngay 30)_!1 1 bao cao giao KH ve HTCMT vung TNB   12-12-2011 2 3 2" xfId="33467"/>
    <cellStyle name="T_Book1_phu luc tong ket tinh hinh TH giai doan 03-10 (ngay 30)_!1 1 bao cao giao KH ve HTCMT vung TNB   12-12-2011 2 3 2 2" xfId="33468"/>
    <cellStyle name="T_Book1_phu luc tong ket tinh hinh TH giai doan 03-10 (ngay 30)_!1 1 bao cao giao KH ve HTCMT vung TNB   12-12-2011 2 3 2 2 2" xfId="33469"/>
    <cellStyle name="T_Book1_phu luc tong ket tinh hinh TH giai doan 03-10 (ngay 30)_!1 1 bao cao giao KH ve HTCMT vung TNB   12-12-2011 2 3 2 3" xfId="33470"/>
    <cellStyle name="T_Book1_phu luc tong ket tinh hinh TH giai doan 03-10 (ngay 30)_!1 1 bao cao giao KH ve HTCMT vung TNB   12-12-2011 2 3 3" xfId="33471"/>
    <cellStyle name="T_Book1_phu luc tong ket tinh hinh TH giai doan 03-10 (ngay 30)_!1 1 bao cao giao KH ve HTCMT vung TNB   12-12-2011 2 3 3 2" xfId="33472"/>
    <cellStyle name="T_Book1_phu luc tong ket tinh hinh TH giai doan 03-10 (ngay 30)_!1 1 bao cao giao KH ve HTCMT vung TNB   12-12-2011 2 3 4" xfId="33473"/>
    <cellStyle name="T_Book1_phu luc tong ket tinh hinh TH giai doan 03-10 (ngay 30)_!1 1 bao cao giao KH ve HTCMT vung TNB   12-12-2011 2 4" xfId="33474"/>
    <cellStyle name="T_Book1_phu luc tong ket tinh hinh TH giai doan 03-10 (ngay 30)_!1 1 bao cao giao KH ve HTCMT vung TNB   12-12-2011 2 4 2" xfId="33475"/>
    <cellStyle name="T_Book1_phu luc tong ket tinh hinh TH giai doan 03-10 (ngay 30)_!1 1 bao cao giao KH ve HTCMT vung TNB   12-12-2011 2 4 2 2" xfId="33476"/>
    <cellStyle name="T_Book1_phu luc tong ket tinh hinh TH giai doan 03-10 (ngay 30)_!1 1 bao cao giao KH ve HTCMT vung TNB   12-12-2011 2 4 3" xfId="33477"/>
    <cellStyle name="T_Book1_phu luc tong ket tinh hinh TH giai doan 03-10 (ngay 30)_!1 1 bao cao giao KH ve HTCMT vung TNB   12-12-2011 2 5" xfId="33478"/>
    <cellStyle name="T_Book1_phu luc tong ket tinh hinh TH giai doan 03-10 (ngay 30)_!1 1 bao cao giao KH ve HTCMT vung TNB   12-12-2011 2 5 2" xfId="33479"/>
    <cellStyle name="T_Book1_phu luc tong ket tinh hinh TH giai doan 03-10 (ngay 30)_!1 1 bao cao giao KH ve HTCMT vung TNB   12-12-2011 2 6" xfId="33480"/>
    <cellStyle name="T_Book1_phu luc tong ket tinh hinh TH giai doan 03-10 (ngay 30)_!1 1 bao cao giao KH ve HTCMT vung TNB   12-12-2011 2 7" xfId="33481"/>
    <cellStyle name="T_Book1_phu luc tong ket tinh hinh TH giai doan 03-10 (ngay 30)_!1 1 bao cao giao KH ve HTCMT vung TNB   12-12-2011 3" xfId="33482"/>
    <cellStyle name="T_Book1_phu luc tong ket tinh hinh TH giai doan 03-10 (ngay 30)_!1 1 bao cao giao KH ve HTCMT vung TNB   12-12-2011 3 2" xfId="33483"/>
    <cellStyle name="T_Book1_phu luc tong ket tinh hinh TH giai doan 03-10 (ngay 30)_!1 1 bao cao giao KH ve HTCMT vung TNB   12-12-2011 3 2 2" xfId="33484"/>
    <cellStyle name="T_Book1_phu luc tong ket tinh hinh TH giai doan 03-10 (ngay 30)_!1 1 bao cao giao KH ve HTCMT vung TNB   12-12-2011 3 2 2 2" xfId="33485"/>
    <cellStyle name="T_Book1_phu luc tong ket tinh hinh TH giai doan 03-10 (ngay 30)_!1 1 bao cao giao KH ve HTCMT vung TNB   12-12-2011 3 2 3" xfId="33486"/>
    <cellStyle name="T_Book1_phu luc tong ket tinh hinh TH giai doan 03-10 (ngay 30)_!1 1 bao cao giao KH ve HTCMT vung TNB   12-12-2011 3 3" xfId="33487"/>
    <cellStyle name="T_Book1_phu luc tong ket tinh hinh TH giai doan 03-10 (ngay 30)_!1 1 bao cao giao KH ve HTCMT vung TNB   12-12-2011 3 3 2" xfId="33488"/>
    <cellStyle name="T_Book1_phu luc tong ket tinh hinh TH giai doan 03-10 (ngay 30)_!1 1 bao cao giao KH ve HTCMT vung TNB   12-12-2011 3 4" xfId="33489"/>
    <cellStyle name="T_Book1_phu luc tong ket tinh hinh TH giai doan 03-10 (ngay 30)_!1 1 bao cao giao KH ve HTCMT vung TNB   12-12-2011 4" xfId="33490"/>
    <cellStyle name="T_Book1_phu luc tong ket tinh hinh TH giai doan 03-10 (ngay 30)_!1 1 bao cao giao KH ve HTCMT vung TNB   12-12-2011 4 2" xfId="33491"/>
    <cellStyle name="T_Book1_phu luc tong ket tinh hinh TH giai doan 03-10 (ngay 30)_!1 1 bao cao giao KH ve HTCMT vung TNB   12-12-2011 4 2 2" xfId="33492"/>
    <cellStyle name="T_Book1_phu luc tong ket tinh hinh TH giai doan 03-10 (ngay 30)_!1 1 bao cao giao KH ve HTCMT vung TNB   12-12-2011 4 2 2 2" xfId="33493"/>
    <cellStyle name="T_Book1_phu luc tong ket tinh hinh TH giai doan 03-10 (ngay 30)_!1 1 bao cao giao KH ve HTCMT vung TNB   12-12-2011 4 2 3" xfId="33494"/>
    <cellStyle name="T_Book1_phu luc tong ket tinh hinh TH giai doan 03-10 (ngay 30)_!1 1 bao cao giao KH ve HTCMT vung TNB   12-12-2011 4 3" xfId="33495"/>
    <cellStyle name="T_Book1_phu luc tong ket tinh hinh TH giai doan 03-10 (ngay 30)_!1 1 bao cao giao KH ve HTCMT vung TNB   12-12-2011 4 3 2" xfId="33496"/>
    <cellStyle name="T_Book1_phu luc tong ket tinh hinh TH giai doan 03-10 (ngay 30)_!1 1 bao cao giao KH ve HTCMT vung TNB   12-12-2011 4 4" xfId="33497"/>
    <cellStyle name="T_Book1_phu luc tong ket tinh hinh TH giai doan 03-10 (ngay 30)_!1 1 bao cao giao KH ve HTCMT vung TNB   12-12-2011 5" xfId="33498"/>
    <cellStyle name="T_Book1_phu luc tong ket tinh hinh TH giai doan 03-10 (ngay 30)_!1 1 bao cao giao KH ve HTCMT vung TNB   12-12-2011 5 2" xfId="33499"/>
    <cellStyle name="T_Book1_phu luc tong ket tinh hinh TH giai doan 03-10 (ngay 30)_!1 1 bao cao giao KH ve HTCMT vung TNB   12-12-2011 5 2 2" xfId="33500"/>
    <cellStyle name="T_Book1_phu luc tong ket tinh hinh TH giai doan 03-10 (ngay 30)_!1 1 bao cao giao KH ve HTCMT vung TNB   12-12-2011 5 3" xfId="33501"/>
    <cellStyle name="T_Book1_phu luc tong ket tinh hinh TH giai doan 03-10 (ngay 30)_!1 1 bao cao giao KH ve HTCMT vung TNB   12-12-2011 6" xfId="33502"/>
    <cellStyle name="T_Book1_phu luc tong ket tinh hinh TH giai doan 03-10 (ngay 30)_!1 1 bao cao giao KH ve HTCMT vung TNB   12-12-2011 6 2" xfId="33503"/>
    <cellStyle name="T_Book1_phu luc tong ket tinh hinh TH giai doan 03-10 (ngay 30)_!1 1 bao cao giao KH ve HTCMT vung TNB   12-12-2011 7" xfId="33504"/>
    <cellStyle name="T_Book1_phu luc tong ket tinh hinh TH giai doan 03-10 (ngay 30)_!1 1 bao cao giao KH ve HTCMT vung TNB   12-12-2011 8" xfId="33505"/>
    <cellStyle name="T_Book1_phu luc tong ket tinh hinh TH giai doan 03-10 (ngay 30)_KH TPCP vung TNB (03-1-2012)" xfId="5241"/>
    <cellStyle name="T_Book1_phu luc tong ket tinh hinh TH giai doan 03-10 (ngay 30)_KH TPCP vung TNB (03-1-2012) 2" xfId="5242"/>
    <cellStyle name="T_Book1_phu luc tong ket tinh hinh TH giai doan 03-10 (ngay 30)_KH TPCP vung TNB (03-1-2012) 2 2" xfId="33506"/>
    <cellStyle name="T_Book1_phu luc tong ket tinh hinh TH giai doan 03-10 (ngay 30)_KH TPCP vung TNB (03-1-2012) 2 2 2" xfId="33507"/>
    <cellStyle name="T_Book1_phu luc tong ket tinh hinh TH giai doan 03-10 (ngay 30)_KH TPCP vung TNB (03-1-2012) 2 2 2 2" xfId="33508"/>
    <cellStyle name="T_Book1_phu luc tong ket tinh hinh TH giai doan 03-10 (ngay 30)_KH TPCP vung TNB (03-1-2012) 2 2 2 2 2" xfId="33509"/>
    <cellStyle name="T_Book1_phu luc tong ket tinh hinh TH giai doan 03-10 (ngay 30)_KH TPCP vung TNB (03-1-2012) 2 2 2 3" xfId="33510"/>
    <cellStyle name="T_Book1_phu luc tong ket tinh hinh TH giai doan 03-10 (ngay 30)_KH TPCP vung TNB (03-1-2012) 2 2 3" xfId="33511"/>
    <cellStyle name="T_Book1_phu luc tong ket tinh hinh TH giai doan 03-10 (ngay 30)_KH TPCP vung TNB (03-1-2012) 2 2 3 2" xfId="33512"/>
    <cellStyle name="T_Book1_phu luc tong ket tinh hinh TH giai doan 03-10 (ngay 30)_KH TPCP vung TNB (03-1-2012) 2 2 4" xfId="33513"/>
    <cellStyle name="T_Book1_phu luc tong ket tinh hinh TH giai doan 03-10 (ngay 30)_KH TPCP vung TNB (03-1-2012) 2 3" xfId="33514"/>
    <cellStyle name="T_Book1_phu luc tong ket tinh hinh TH giai doan 03-10 (ngay 30)_KH TPCP vung TNB (03-1-2012) 2 3 2" xfId="33515"/>
    <cellStyle name="T_Book1_phu luc tong ket tinh hinh TH giai doan 03-10 (ngay 30)_KH TPCP vung TNB (03-1-2012) 2 3 2 2" xfId="33516"/>
    <cellStyle name="T_Book1_phu luc tong ket tinh hinh TH giai doan 03-10 (ngay 30)_KH TPCP vung TNB (03-1-2012) 2 3 2 2 2" xfId="33517"/>
    <cellStyle name="T_Book1_phu luc tong ket tinh hinh TH giai doan 03-10 (ngay 30)_KH TPCP vung TNB (03-1-2012) 2 3 2 3" xfId="33518"/>
    <cellStyle name="T_Book1_phu luc tong ket tinh hinh TH giai doan 03-10 (ngay 30)_KH TPCP vung TNB (03-1-2012) 2 3 3" xfId="33519"/>
    <cellStyle name="T_Book1_phu luc tong ket tinh hinh TH giai doan 03-10 (ngay 30)_KH TPCP vung TNB (03-1-2012) 2 3 3 2" xfId="33520"/>
    <cellStyle name="T_Book1_phu luc tong ket tinh hinh TH giai doan 03-10 (ngay 30)_KH TPCP vung TNB (03-1-2012) 2 3 4" xfId="33521"/>
    <cellStyle name="T_Book1_phu luc tong ket tinh hinh TH giai doan 03-10 (ngay 30)_KH TPCP vung TNB (03-1-2012) 2 4" xfId="33522"/>
    <cellStyle name="T_Book1_phu luc tong ket tinh hinh TH giai doan 03-10 (ngay 30)_KH TPCP vung TNB (03-1-2012) 2 4 2" xfId="33523"/>
    <cellStyle name="T_Book1_phu luc tong ket tinh hinh TH giai doan 03-10 (ngay 30)_KH TPCP vung TNB (03-1-2012) 2 4 2 2" xfId="33524"/>
    <cellStyle name="T_Book1_phu luc tong ket tinh hinh TH giai doan 03-10 (ngay 30)_KH TPCP vung TNB (03-1-2012) 2 4 3" xfId="33525"/>
    <cellStyle name="T_Book1_phu luc tong ket tinh hinh TH giai doan 03-10 (ngay 30)_KH TPCP vung TNB (03-1-2012) 2 5" xfId="33526"/>
    <cellStyle name="T_Book1_phu luc tong ket tinh hinh TH giai doan 03-10 (ngay 30)_KH TPCP vung TNB (03-1-2012) 2 5 2" xfId="33527"/>
    <cellStyle name="T_Book1_phu luc tong ket tinh hinh TH giai doan 03-10 (ngay 30)_KH TPCP vung TNB (03-1-2012) 2 6" xfId="33528"/>
    <cellStyle name="T_Book1_phu luc tong ket tinh hinh TH giai doan 03-10 (ngay 30)_KH TPCP vung TNB (03-1-2012) 2 7" xfId="33529"/>
    <cellStyle name="T_Book1_phu luc tong ket tinh hinh TH giai doan 03-10 (ngay 30)_KH TPCP vung TNB (03-1-2012) 3" xfId="33530"/>
    <cellStyle name="T_Book1_phu luc tong ket tinh hinh TH giai doan 03-10 (ngay 30)_KH TPCP vung TNB (03-1-2012) 3 2" xfId="33531"/>
    <cellStyle name="T_Book1_phu luc tong ket tinh hinh TH giai doan 03-10 (ngay 30)_KH TPCP vung TNB (03-1-2012) 3 2 2" xfId="33532"/>
    <cellStyle name="T_Book1_phu luc tong ket tinh hinh TH giai doan 03-10 (ngay 30)_KH TPCP vung TNB (03-1-2012) 3 2 2 2" xfId="33533"/>
    <cellStyle name="T_Book1_phu luc tong ket tinh hinh TH giai doan 03-10 (ngay 30)_KH TPCP vung TNB (03-1-2012) 3 2 3" xfId="33534"/>
    <cellStyle name="T_Book1_phu luc tong ket tinh hinh TH giai doan 03-10 (ngay 30)_KH TPCP vung TNB (03-1-2012) 3 3" xfId="33535"/>
    <cellStyle name="T_Book1_phu luc tong ket tinh hinh TH giai doan 03-10 (ngay 30)_KH TPCP vung TNB (03-1-2012) 3 3 2" xfId="33536"/>
    <cellStyle name="T_Book1_phu luc tong ket tinh hinh TH giai doan 03-10 (ngay 30)_KH TPCP vung TNB (03-1-2012) 3 4" xfId="33537"/>
    <cellStyle name="T_Book1_phu luc tong ket tinh hinh TH giai doan 03-10 (ngay 30)_KH TPCP vung TNB (03-1-2012) 4" xfId="33538"/>
    <cellStyle name="T_Book1_phu luc tong ket tinh hinh TH giai doan 03-10 (ngay 30)_KH TPCP vung TNB (03-1-2012) 4 2" xfId="33539"/>
    <cellStyle name="T_Book1_phu luc tong ket tinh hinh TH giai doan 03-10 (ngay 30)_KH TPCP vung TNB (03-1-2012) 4 2 2" xfId="33540"/>
    <cellStyle name="T_Book1_phu luc tong ket tinh hinh TH giai doan 03-10 (ngay 30)_KH TPCP vung TNB (03-1-2012) 4 2 2 2" xfId="33541"/>
    <cellStyle name="T_Book1_phu luc tong ket tinh hinh TH giai doan 03-10 (ngay 30)_KH TPCP vung TNB (03-1-2012) 4 2 3" xfId="33542"/>
    <cellStyle name="T_Book1_phu luc tong ket tinh hinh TH giai doan 03-10 (ngay 30)_KH TPCP vung TNB (03-1-2012) 4 3" xfId="33543"/>
    <cellStyle name="T_Book1_phu luc tong ket tinh hinh TH giai doan 03-10 (ngay 30)_KH TPCP vung TNB (03-1-2012) 4 3 2" xfId="33544"/>
    <cellStyle name="T_Book1_phu luc tong ket tinh hinh TH giai doan 03-10 (ngay 30)_KH TPCP vung TNB (03-1-2012) 4 4" xfId="33545"/>
    <cellStyle name="T_Book1_phu luc tong ket tinh hinh TH giai doan 03-10 (ngay 30)_KH TPCP vung TNB (03-1-2012) 5" xfId="33546"/>
    <cellStyle name="T_Book1_phu luc tong ket tinh hinh TH giai doan 03-10 (ngay 30)_KH TPCP vung TNB (03-1-2012) 5 2" xfId="33547"/>
    <cellStyle name="T_Book1_phu luc tong ket tinh hinh TH giai doan 03-10 (ngay 30)_KH TPCP vung TNB (03-1-2012) 5 2 2" xfId="33548"/>
    <cellStyle name="T_Book1_phu luc tong ket tinh hinh TH giai doan 03-10 (ngay 30)_KH TPCP vung TNB (03-1-2012) 5 3" xfId="33549"/>
    <cellStyle name="T_Book1_phu luc tong ket tinh hinh TH giai doan 03-10 (ngay 30)_KH TPCP vung TNB (03-1-2012) 6" xfId="33550"/>
    <cellStyle name="T_Book1_phu luc tong ket tinh hinh TH giai doan 03-10 (ngay 30)_KH TPCP vung TNB (03-1-2012) 6 2" xfId="33551"/>
    <cellStyle name="T_Book1_phu luc tong ket tinh hinh TH giai doan 03-10 (ngay 30)_KH TPCP vung TNB (03-1-2012) 7" xfId="33552"/>
    <cellStyle name="T_Book1_phu luc tong ket tinh hinh TH giai doan 03-10 (ngay 30)_KH TPCP vung TNB (03-1-2012) 8" xfId="33553"/>
    <cellStyle name="T_Book1_Sheet1" xfId="33554"/>
    <cellStyle name="T_Book1_Sheet1 2" xfId="33555"/>
    <cellStyle name="T_Book1_TH ung tren 70%-Ra soat phap ly-8-6 (dung de chuyen vao vu TH)" xfId="5243"/>
    <cellStyle name="T_Book1_TH ung tren 70%-Ra soat phap ly-8-6 (dung de chuyen vao vu TH) 2" xfId="5244"/>
    <cellStyle name="T_Book1_TH ung tren 70%-Ra soat phap ly-8-6 (dung de chuyen vao vu TH) 2 2" xfId="33556"/>
    <cellStyle name="T_Book1_TH ung tren 70%-Ra soat phap ly-8-6 (dung de chuyen vao vu TH) 2 2 2" xfId="33557"/>
    <cellStyle name="T_Book1_TH ung tren 70%-Ra soat phap ly-8-6 (dung de chuyen vao vu TH) 2 2 2 2" xfId="33558"/>
    <cellStyle name="T_Book1_TH ung tren 70%-Ra soat phap ly-8-6 (dung de chuyen vao vu TH) 2 2 2 2 2" xfId="33559"/>
    <cellStyle name="T_Book1_TH ung tren 70%-Ra soat phap ly-8-6 (dung de chuyen vao vu TH) 2 2 2 3" xfId="33560"/>
    <cellStyle name="T_Book1_TH ung tren 70%-Ra soat phap ly-8-6 (dung de chuyen vao vu TH) 2 2 3" xfId="33561"/>
    <cellStyle name="T_Book1_TH ung tren 70%-Ra soat phap ly-8-6 (dung de chuyen vao vu TH) 2 2 3 2" xfId="33562"/>
    <cellStyle name="T_Book1_TH ung tren 70%-Ra soat phap ly-8-6 (dung de chuyen vao vu TH) 2 2 4" xfId="33563"/>
    <cellStyle name="T_Book1_TH ung tren 70%-Ra soat phap ly-8-6 (dung de chuyen vao vu TH) 2 3" xfId="33564"/>
    <cellStyle name="T_Book1_TH ung tren 70%-Ra soat phap ly-8-6 (dung de chuyen vao vu TH) 2 3 2" xfId="33565"/>
    <cellStyle name="T_Book1_TH ung tren 70%-Ra soat phap ly-8-6 (dung de chuyen vao vu TH) 2 3 2 2" xfId="33566"/>
    <cellStyle name="T_Book1_TH ung tren 70%-Ra soat phap ly-8-6 (dung de chuyen vao vu TH) 2 3 2 2 2" xfId="33567"/>
    <cellStyle name="T_Book1_TH ung tren 70%-Ra soat phap ly-8-6 (dung de chuyen vao vu TH) 2 3 2 3" xfId="33568"/>
    <cellStyle name="T_Book1_TH ung tren 70%-Ra soat phap ly-8-6 (dung de chuyen vao vu TH) 2 3 3" xfId="33569"/>
    <cellStyle name="T_Book1_TH ung tren 70%-Ra soat phap ly-8-6 (dung de chuyen vao vu TH) 2 3 3 2" xfId="33570"/>
    <cellStyle name="T_Book1_TH ung tren 70%-Ra soat phap ly-8-6 (dung de chuyen vao vu TH) 2 3 4" xfId="33571"/>
    <cellStyle name="T_Book1_TH ung tren 70%-Ra soat phap ly-8-6 (dung de chuyen vao vu TH) 2 4" xfId="33572"/>
    <cellStyle name="T_Book1_TH ung tren 70%-Ra soat phap ly-8-6 (dung de chuyen vao vu TH) 2 4 2" xfId="33573"/>
    <cellStyle name="T_Book1_TH ung tren 70%-Ra soat phap ly-8-6 (dung de chuyen vao vu TH) 2 4 2 2" xfId="33574"/>
    <cellStyle name="T_Book1_TH ung tren 70%-Ra soat phap ly-8-6 (dung de chuyen vao vu TH) 2 4 3" xfId="33575"/>
    <cellStyle name="T_Book1_TH ung tren 70%-Ra soat phap ly-8-6 (dung de chuyen vao vu TH) 2 5" xfId="33576"/>
    <cellStyle name="T_Book1_TH ung tren 70%-Ra soat phap ly-8-6 (dung de chuyen vao vu TH) 2 5 2" xfId="33577"/>
    <cellStyle name="T_Book1_TH ung tren 70%-Ra soat phap ly-8-6 (dung de chuyen vao vu TH) 2 6" xfId="33578"/>
    <cellStyle name="T_Book1_TH ung tren 70%-Ra soat phap ly-8-6 (dung de chuyen vao vu TH) 2 7" xfId="33579"/>
    <cellStyle name="T_Book1_TH ung tren 70%-Ra soat phap ly-8-6 (dung de chuyen vao vu TH) 3" xfId="33580"/>
    <cellStyle name="T_Book1_TH ung tren 70%-Ra soat phap ly-8-6 (dung de chuyen vao vu TH) 3 2" xfId="33581"/>
    <cellStyle name="T_Book1_TH ung tren 70%-Ra soat phap ly-8-6 (dung de chuyen vao vu TH) 3 2 2" xfId="33582"/>
    <cellStyle name="T_Book1_TH ung tren 70%-Ra soat phap ly-8-6 (dung de chuyen vao vu TH) 3 2 2 2" xfId="33583"/>
    <cellStyle name="T_Book1_TH ung tren 70%-Ra soat phap ly-8-6 (dung de chuyen vao vu TH) 3 2 3" xfId="33584"/>
    <cellStyle name="T_Book1_TH ung tren 70%-Ra soat phap ly-8-6 (dung de chuyen vao vu TH) 3 3" xfId="33585"/>
    <cellStyle name="T_Book1_TH ung tren 70%-Ra soat phap ly-8-6 (dung de chuyen vao vu TH) 3 3 2" xfId="33586"/>
    <cellStyle name="T_Book1_TH ung tren 70%-Ra soat phap ly-8-6 (dung de chuyen vao vu TH) 3 4" xfId="33587"/>
    <cellStyle name="T_Book1_TH ung tren 70%-Ra soat phap ly-8-6 (dung de chuyen vao vu TH) 4" xfId="33588"/>
    <cellStyle name="T_Book1_TH ung tren 70%-Ra soat phap ly-8-6 (dung de chuyen vao vu TH) 4 2" xfId="33589"/>
    <cellStyle name="T_Book1_TH ung tren 70%-Ra soat phap ly-8-6 (dung de chuyen vao vu TH) 4 2 2" xfId="33590"/>
    <cellStyle name="T_Book1_TH ung tren 70%-Ra soat phap ly-8-6 (dung de chuyen vao vu TH) 4 2 2 2" xfId="33591"/>
    <cellStyle name="T_Book1_TH ung tren 70%-Ra soat phap ly-8-6 (dung de chuyen vao vu TH) 4 2 3" xfId="33592"/>
    <cellStyle name="T_Book1_TH ung tren 70%-Ra soat phap ly-8-6 (dung de chuyen vao vu TH) 4 3" xfId="33593"/>
    <cellStyle name="T_Book1_TH ung tren 70%-Ra soat phap ly-8-6 (dung de chuyen vao vu TH) 4 3 2" xfId="33594"/>
    <cellStyle name="T_Book1_TH ung tren 70%-Ra soat phap ly-8-6 (dung de chuyen vao vu TH) 4 4" xfId="33595"/>
    <cellStyle name="T_Book1_TH ung tren 70%-Ra soat phap ly-8-6 (dung de chuyen vao vu TH) 5" xfId="33596"/>
    <cellStyle name="T_Book1_TH ung tren 70%-Ra soat phap ly-8-6 (dung de chuyen vao vu TH) 5 2" xfId="33597"/>
    <cellStyle name="T_Book1_TH ung tren 70%-Ra soat phap ly-8-6 (dung de chuyen vao vu TH) 5 2 2" xfId="33598"/>
    <cellStyle name="T_Book1_TH ung tren 70%-Ra soat phap ly-8-6 (dung de chuyen vao vu TH) 5 3" xfId="33599"/>
    <cellStyle name="T_Book1_TH ung tren 70%-Ra soat phap ly-8-6 (dung de chuyen vao vu TH) 6" xfId="33600"/>
    <cellStyle name="T_Book1_TH ung tren 70%-Ra soat phap ly-8-6 (dung de chuyen vao vu TH) 6 2" xfId="33601"/>
    <cellStyle name="T_Book1_TH ung tren 70%-Ra soat phap ly-8-6 (dung de chuyen vao vu TH) 7" xfId="33602"/>
    <cellStyle name="T_Book1_TH ung tren 70%-Ra soat phap ly-8-6 (dung de chuyen vao vu TH) 8" xfId="33603"/>
    <cellStyle name="T_Book1_TH ung tren 70%-Ra soat phap ly-8-6 (dung de chuyen vao vu TH)_!1 1 bao cao giao KH ve HTCMT vung TNB   12-12-2011" xfId="5245"/>
    <cellStyle name="T_Book1_TH ung tren 70%-Ra soat phap ly-8-6 (dung de chuyen vao vu TH)_!1 1 bao cao giao KH ve HTCMT vung TNB   12-12-2011 2" xfId="5246"/>
    <cellStyle name="T_Book1_TH ung tren 70%-Ra soat phap ly-8-6 (dung de chuyen vao vu TH)_!1 1 bao cao giao KH ve HTCMT vung TNB   12-12-2011 2 2" xfId="33604"/>
    <cellStyle name="T_Book1_TH ung tren 70%-Ra soat phap ly-8-6 (dung de chuyen vao vu TH)_!1 1 bao cao giao KH ve HTCMT vung TNB   12-12-2011 2 2 2" xfId="33605"/>
    <cellStyle name="T_Book1_TH ung tren 70%-Ra soat phap ly-8-6 (dung de chuyen vao vu TH)_!1 1 bao cao giao KH ve HTCMT vung TNB   12-12-2011 2 2 2 2" xfId="33606"/>
    <cellStyle name="T_Book1_TH ung tren 70%-Ra soat phap ly-8-6 (dung de chuyen vao vu TH)_!1 1 bao cao giao KH ve HTCMT vung TNB   12-12-2011 2 2 2 2 2" xfId="33607"/>
    <cellStyle name="T_Book1_TH ung tren 70%-Ra soat phap ly-8-6 (dung de chuyen vao vu TH)_!1 1 bao cao giao KH ve HTCMT vung TNB   12-12-2011 2 2 2 3" xfId="33608"/>
    <cellStyle name="T_Book1_TH ung tren 70%-Ra soat phap ly-8-6 (dung de chuyen vao vu TH)_!1 1 bao cao giao KH ve HTCMT vung TNB   12-12-2011 2 2 3" xfId="33609"/>
    <cellStyle name="T_Book1_TH ung tren 70%-Ra soat phap ly-8-6 (dung de chuyen vao vu TH)_!1 1 bao cao giao KH ve HTCMT vung TNB   12-12-2011 2 2 3 2" xfId="33610"/>
    <cellStyle name="T_Book1_TH ung tren 70%-Ra soat phap ly-8-6 (dung de chuyen vao vu TH)_!1 1 bao cao giao KH ve HTCMT vung TNB   12-12-2011 2 2 4" xfId="33611"/>
    <cellStyle name="T_Book1_TH ung tren 70%-Ra soat phap ly-8-6 (dung de chuyen vao vu TH)_!1 1 bao cao giao KH ve HTCMT vung TNB   12-12-2011 2 3" xfId="33612"/>
    <cellStyle name="T_Book1_TH ung tren 70%-Ra soat phap ly-8-6 (dung de chuyen vao vu TH)_!1 1 bao cao giao KH ve HTCMT vung TNB   12-12-2011 2 3 2" xfId="33613"/>
    <cellStyle name="T_Book1_TH ung tren 70%-Ra soat phap ly-8-6 (dung de chuyen vao vu TH)_!1 1 bao cao giao KH ve HTCMT vung TNB   12-12-2011 2 3 2 2" xfId="33614"/>
    <cellStyle name="T_Book1_TH ung tren 70%-Ra soat phap ly-8-6 (dung de chuyen vao vu TH)_!1 1 bao cao giao KH ve HTCMT vung TNB   12-12-2011 2 3 2 2 2" xfId="33615"/>
    <cellStyle name="T_Book1_TH ung tren 70%-Ra soat phap ly-8-6 (dung de chuyen vao vu TH)_!1 1 bao cao giao KH ve HTCMT vung TNB   12-12-2011 2 3 2 3" xfId="33616"/>
    <cellStyle name="T_Book1_TH ung tren 70%-Ra soat phap ly-8-6 (dung de chuyen vao vu TH)_!1 1 bao cao giao KH ve HTCMT vung TNB   12-12-2011 2 3 3" xfId="33617"/>
    <cellStyle name="T_Book1_TH ung tren 70%-Ra soat phap ly-8-6 (dung de chuyen vao vu TH)_!1 1 bao cao giao KH ve HTCMT vung TNB   12-12-2011 2 3 3 2" xfId="33618"/>
    <cellStyle name="T_Book1_TH ung tren 70%-Ra soat phap ly-8-6 (dung de chuyen vao vu TH)_!1 1 bao cao giao KH ve HTCMT vung TNB   12-12-2011 2 3 4" xfId="33619"/>
    <cellStyle name="T_Book1_TH ung tren 70%-Ra soat phap ly-8-6 (dung de chuyen vao vu TH)_!1 1 bao cao giao KH ve HTCMT vung TNB   12-12-2011 2 4" xfId="33620"/>
    <cellStyle name="T_Book1_TH ung tren 70%-Ra soat phap ly-8-6 (dung de chuyen vao vu TH)_!1 1 bao cao giao KH ve HTCMT vung TNB   12-12-2011 2 4 2" xfId="33621"/>
    <cellStyle name="T_Book1_TH ung tren 70%-Ra soat phap ly-8-6 (dung de chuyen vao vu TH)_!1 1 bao cao giao KH ve HTCMT vung TNB   12-12-2011 2 4 2 2" xfId="33622"/>
    <cellStyle name="T_Book1_TH ung tren 70%-Ra soat phap ly-8-6 (dung de chuyen vao vu TH)_!1 1 bao cao giao KH ve HTCMT vung TNB   12-12-2011 2 4 3" xfId="33623"/>
    <cellStyle name="T_Book1_TH ung tren 70%-Ra soat phap ly-8-6 (dung de chuyen vao vu TH)_!1 1 bao cao giao KH ve HTCMT vung TNB   12-12-2011 2 5" xfId="33624"/>
    <cellStyle name="T_Book1_TH ung tren 70%-Ra soat phap ly-8-6 (dung de chuyen vao vu TH)_!1 1 bao cao giao KH ve HTCMT vung TNB   12-12-2011 2 5 2" xfId="33625"/>
    <cellStyle name="T_Book1_TH ung tren 70%-Ra soat phap ly-8-6 (dung de chuyen vao vu TH)_!1 1 bao cao giao KH ve HTCMT vung TNB   12-12-2011 2 6" xfId="33626"/>
    <cellStyle name="T_Book1_TH ung tren 70%-Ra soat phap ly-8-6 (dung de chuyen vao vu TH)_!1 1 bao cao giao KH ve HTCMT vung TNB   12-12-2011 2 7" xfId="33627"/>
    <cellStyle name="T_Book1_TH ung tren 70%-Ra soat phap ly-8-6 (dung de chuyen vao vu TH)_!1 1 bao cao giao KH ve HTCMT vung TNB   12-12-2011 3" xfId="33628"/>
    <cellStyle name="T_Book1_TH ung tren 70%-Ra soat phap ly-8-6 (dung de chuyen vao vu TH)_!1 1 bao cao giao KH ve HTCMT vung TNB   12-12-2011 3 2" xfId="33629"/>
    <cellStyle name="T_Book1_TH ung tren 70%-Ra soat phap ly-8-6 (dung de chuyen vao vu TH)_!1 1 bao cao giao KH ve HTCMT vung TNB   12-12-2011 3 2 2" xfId="33630"/>
    <cellStyle name="T_Book1_TH ung tren 70%-Ra soat phap ly-8-6 (dung de chuyen vao vu TH)_!1 1 bao cao giao KH ve HTCMT vung TNB   12-12-2011 3 2 2 2" xfId="33631"/>
    <cellStyle name="T_Book1_TH ung tren 70%-Ra soat phap ly-8-6 (dung de chuyen vao vu TH)_!1 1 bao cao giao KH ve HTCMT vung TNB   12-12-2011 3 2 3" xfId="33632"/>
    <cellStyle name="T_Book1_TH ung tren 70%-Ra soat phap ly-8-6 (dung de chuyen vao vu TH)_!1 1 bao cao giao KH ve HTCMT vung TNB   12-12-2011 3 3" xfId="33633"/>
    <cellStyle name="T_Book1_TH ung tren 70%-Ra soat phap ly-8-6 (dung de chuyen vao vu TH)_!1 1 bao cao giao KH ve HTCMT vung TNB   12-12-2011 3 3 2" xfId="33634"/>
    <cellStyle name="T_Book1_TH ung tren 70%-Ra soat phap ly-8-6 (dung de chuyen vao vu TH)_!1 1 bao cao giao KH ve HTCMT vung TNB   12-12-2011 3 4" xfId="33635"/>
    <cellStyle name="T_Book1_TH ung tren 70%-Ra soat phap ly-8-6 (dung de chuyen vao vu TH)_!1 1 bao cao giao KH ve HTCMT vung TNB   12-12-2011 4" xfId="33636"/>
    <cellStyle name="T_Book1_TH ung tren 70%-Ra soat phap ly-8-6 (dung de chuyen vao vu TH)_!1 1 bao cao giao KH ve HTCMT vung TNB   12-12-2011 4 2" xfId="33637"/>
    <cellStyle name="T_Book1_TH ung tren 70%-Ra soat phap ly-8-6 (dung de chuyen vao vu TH)_!1 1 bao cao giao KH ve HTCMT vung TNB   12-12-2011 4 2 2" xfId="33638"/>
    <cellStyle name="T_Book1_TH ung tren 70%-Ra soat phap ly-8-6 (dung de chuyen vao vu TH)_!1 1 bao cao giao KH ve HTCMT vung TNB   12-12-2011 4 2 2 2" xfId="33639"/>
    <cellStyle name="T_Book1_TH ung tren 70%-Ra soat phap ly-8-6 (dung de chuyen vao vu TH)_!1 1 bao cao giao KH ve HTCMT vung TNB   12-12-2011 4 2 3" xfId="33640"/>
    <cellStyle name="T_Book1_TH ung tren 70%-Ra soat phap ly-8-6 (dung de chuyen vao vu TH)_!1 1 bao cao giao KH ve HTCMT vung TNB   12-12-2011 4 3" xfId="33641"/>
    <cellStyle name="T_Book1_TH ung tren 70%-Ra soat phap ly-8-6 (dung de chuyen vao vu TH)_!1 1 bao cao giao KH ve HTCMT vung TNB   12-12-2011 4 3 2" xfId="33642"/>
    <cellStyle name="T_Book1_TH ung tren 70%-Ra soat phap ly-8-6 (dung de chuyen vao vu TH)_!1 1 bao cao giao KH ve HTCMT vung TNB   12-12-2011 4 4" xfId="33643"/>
    <cellStyle name="T_Book1_TH ung tren 70%-Ra soat phap ly-8-6 (dung de chuyen vao vu TH)_!1 1 bao cao giao KH ve HTCMT vung TNB   12-12-2011 5" xfId="33644"/>
    <cellStyle name="T_Book1_TH ung tren 70%-Ra soat phap ly-8-6 (dung de chuyen vao vu TH)_!1 1 bao cao giao KH ve HTCMT vung TNB   12-12-2011 5 2" xfId="33645"/>
    <cellStyle name="T_Book1_TH ung tren 70%-Ra soat phap ly-8-6 (dung de chuyen vao vu TH)_!1 1 bao cao giao KH ve HTCMT vung TNB   12-12-2011 5 2 2" xfId="33646"/>
    <cellStyle name="T_Book1_TH ung tren 70%-Ra soat phap ly-8-6 (dung de chuyen vao vu TH)_!1 1 bao cao giao KH ve HTCMT vung TNB   12-12-2011 5 3" xfId="33647"/>
    <cellStyle name="T_Book1_TH ung tren 70%-Ra soat phap ly-8-6 (dung de chuyen vao vu TH)_!1 1 bao cao giao KH ve HTCMT vung TNB   12-12-2011 6" xfId="33648"/>
    <cellStyle name="T_Book1_TH ung tren 70%-Ra soat phap ly-8-6 (dung de chuyen vao vu TH)_!1 1 bao cao giao KH ve HTCMT vung TNB   12-12-2011 6 2" xfId="33649"/>
    <cellStyle name="T_Book1_TH ung tren 70%-Ra soat phap ly-8-6 (dung de chuyen vao vu TH)_!1 1 bao cao giao KH ve HTCMT vung TNB   12-12-2011 7" xfId="33650"/>
    <cellStyle name="T_Book1_TH ung tren 70%-Ra soat phap ly-8-6 (dung de chuyen vao vu TH)_!1 1 bao cao giao KH ve HTCMT vung TNB   12-12-2011 8" xfId="33651"/>
    <cellStyle name="T_Book1_TH ung tren 70%-Ra soat phap ly-8-6 (dung de chuyen vao vu TH)_Bieu4HTMT" xfId="5247"/>
    <cellStyle name="T_Book1_TH ung tren 70%-Ra soat phap ly-8-6 (dung de chuyen vao vu TH)_Bieu4HTMT 2" xfId="5248"/>
    <cellStyle name="T_Book1_TH ung tren 70%-Ra soat phap ly-8-6 (dung de chuyen vao vu TH)_Bieu4HTMT 2 2" xfId="33652"/>
    <cellStyle name="T_Book1_TH ung tren 70%-Ra soat phap ly-8-6 (dung de chuyen vao vu TH)_Bieu4HTMT 2 2 2" xfId="33653"/>
    <cellStyle name="T_Book1_TH ung tren 70%-Ra soat phap ly-8-6 (dung de chuyen vao vu TH)_Bieu4HTMT 2 2 2 2" xfId="33654"/>
    <cellStyle name="T_Book1_TH ung tren 70%-Ra soat phap ly-8-6 (dung de chuyen vao vu TH)_Bieu4HTMT 2 2 2 2 2" xfId="33655"/>
    <cellStyle name="T_Book1_TH ung tren 70%-Ra soat phap ly-8-6 (dung de chuyen vao vu TH)_Bieu4HTMT 2 2 2 3" xfId="33656"/>
    <cellStyle name="T_Book1_TH ung tren 70%-Ra soat phap ly-8-6 (dung de chuyen vao vu TH)_Bieu4HTMT 2 2 3" xfId="33657"/>
    <cellStyle name="T_Book1_TH ung tren 70%-Ra soat phap ly-8-6 (dung de chuyen vao vu TH)_Bieu4HTMT 2 2 3 2" xfId="33658"/>
    <cellStyle name="T_Book1_TH ung tren 70%-Ra soat phap ly-8-6 (dung de chuyen vao vu TH)_Bieu4HTMT 2 2 4" xfId="33659"/>
    <cellStyle name="T_Book1_TH ung tren 70%-Ra soat phap ly-8-6 (dung de chuyen vao vu TH)_Bieu4HTMT 2 3" xfId="33660"/>
    <cellStyle name="T_Book1_TH ung tren 70%-Ra soat phap ly-8-6 (dung de chuyen vao vu TH)_Bieu4HTMT 2 3 2" xfId="33661"/>
    <cellStyle name="T_Book1_TH ung tren 70%-Ra soat phap ly-8-6 (dung de chuyen vao vu TH)_Bieu4HTMT 2 3 2 2" xfId="33662"/>
    <cellStyle name="T_Book1_TH ung tren 70%-Ra soat phap ly-8-6 (dung de chuyen vao vu TH)_Bieu4HTMT 2 3 2 2 2" xfId="33663"/>
    <cellStyle name="T_Book1_TH ung tren 70%-Ra soat phap ly-8-6 (dung de chuyen vao vu TH)_Bieu4HTMT 2 3 2 3" xfId="33664"/>
    <cellStyle name="T_Book1_TH ung tren 70%-Ra soat phap ly-8-6 (dung de chuyen vao vu TH)_Bieu4HTMT 2 3 3" xfId="33665"/>
    <cellStyle name="T_Book1_TH ung tren 70%-Ra soat phap ly-8-6 (dung de chuyen vao vu TH)_Bieu4HTMT 2 3 3 2" xfId="33666"/>
    <cellStyle name="T_Book1_TH ung tren 70%-Ra soat phap ly-8-6 (dung de chuyen vao vu TH)_Bieu4HTMT 2 3 4" xfId="33667"/>
    <cellStyle name="T_Book1_TH ung tren 70%-Ra soat phap ly-8-6 (dung de chuyen vao vu TH)_Bieu4HTMT 2 4" xfId="33668"/>
    <cellStyle name="T_Book1_TH ung tren 70%-Ra soat phap ly-8-6 (dung de chuyen vao vu TH)_Bieu4HTMT 2 4 2" xfId="33669"/>
    <cellStyle name="T_Book1_TH ung tren 70%-Ra soat phap ly-8-6 (dung de chuyen vao vu TH)_Bieu4HTMT 2 4 2 2" xfId="33670"/>
    <cellStyle name="T_Book1_TH ung tren 70%-Ra soat phap ly-8-6 (dung de chuyen vao vu TH)_Bieu4HTMT 2 4 3" xfId="33671"/>
    <cellStyle name="T_Book1_TH ung tren 70%-Ra soat phap ly-8-6 (dung de chuyen vao vu TH)_Bieu4HTMT 2 5" xfId="33672"/>
    <cellStyle name="T_Book1_TH ung tren 70%-Ra soat phap ly-8-6 (dung de chuyen vao vu TH)_Bieu4HTMT 2 5 2" xfId="33673"/>
    <cellStyle name="T_Book1_TH ung tren 70%-Ra soat phap ly-8-6 (dung de chuyen vao vu TH)_Bieu4HTMT 2 6" xfId="33674"/>
    <cellStyle name="T_Book1_TH ung tren 70%-Ra soat phap ly-8-6 (dung de chuyen vao vu TH)_Bieu4HTMT 2 7" xfId="33675"/>
    <cellStyle name="T_Book1_TH ung tren 70%-Ra soat phap ly-8-6 (dung de chuyen vao vu TH)_Bieu4HTMT 3" xfId="33676"/>
    <cellStyle name="T_Book1_TH ung tren 70%-Ra soat phap ly-8-6 (dung de chuyen vao vu TH)_Bieu4HTMT 3 2" xfId="33677"/>
    <cellStyle name="T_Book1_TH ung tren 70%-Ra soat phap ly-8-6 (dung de chuyen vao vu TH)_Bieu4HTMT 3 2 2" xfId="33678"/>
    <cellStyle name="T_Book1_TH ung tren 70%-Ra soat phap ly-8-6 (dung de chuyen vao vu TH)_Bieu4HTMT 3 2 2 2" xfId="33679"/>
    <cellStyle name="T_Book1_TH ung tren 70%-Ra soat phap ly-8-6 (dung de chuyen vao vu TH)_Bieu4HTMT 3 2 3" xfId="33680"/>
    <cellStyle name="T_Book1_TH ung tren 70%-Ra soat phap ly-8-6 (dung de chuyen vao vu TH)_Bieu4HTMT 3 3" xfId="33681"/>
    <cellStyle name="T_Book1_TH ung tren 70%-Ra soat phap ly-8-6 (dung de chuyen vao vu TH)_Bieu4HTMT 3 3 2" xfId="33682"/>
    <cellStyle name="T_Book1_TH ung tren 70%-Ra soat phap ly-8-6 (dung de chuyen vao vu TH)_Bieu4HTMT 3 4" xfId="33683"/>
    <cellStyle name="T_Book1_TH ung tren 70%-Ra soat phap ly-8-6 (dung de chuyen vao vu TH)_Bieu4HTMT 4" xfId="33684"/>
    <cellStyle name="T_Book1_TH ung tren 70%-Ra soat phap ly-8-6 (dung de chuyen vao vu TH)_Bieu4HTMT 4 2" xfId="33685"/>
    <cellStyle name="T_Book1_TH ung tren 70%-Ra soat phap ly-8-6 (dung de chuyen vao vu TH)_Bieu4HTMT 4 2 2" xfId="33686"/>
    <cellStyle name="T_Book1_TH ung tren 70%-Ra soat phap ly-8-6 (dung de chuyen vao vu TH)_Bieu4HTMT 4 2 2 2" xfId="33687"/>
    <cellStyle name="T_Book1_TH ung tren 70%-Ra soat phap ly-8-6 (dung de chuyen vao vu TH)_Bieu4HTMT 4 2 3" xfId="33688"/>
    <cellStyle name="T_Book1_TH ung tren 70%-Ra soat phap ly-8-6 (dung de chuyen vao vu TH)_Bieu4HTMT 4 3" xfId="33689"/>
    <cellStyle name="T_Book1_TH ung tren 70%-Ra soat phap ly-8-6 (dung de chuyen vao vu TH)_Bieu4HTMT 4 3 2" xfId="33690"/>
    <cellStyle name="T_Book1_TH ung tren 70%-Ra soat phap ly-8-6 (dung de chuyen vao vu TH)_Bieu4HTMT 4 4" xfId="33691"/>
    <cellStyle name="T_Book1_TH ung tren 70%-Ra soat phap ly-8-6 (dung de chuyen vao vu TH)_Bieu4HTMT 5" xfId="33692"/>
    <cellStyle name="T_Book1_TH ung tren 70%-Ra soat phap ly-8-6 (dung de chuyen vao vu TH)_Bieu4HTMT 5 2" xfId="33693"/>
    <cellStyle name="T_Book1_TH ung tren 70%-Ra soat phap ly-8-6 (dung de chuyen vao vu TH)_Bieu4HTMT 5 2 2" xfId="33694"/>
    <cellStyle name="T_Book1_TH ung tren 70%-Ra soat phap ly-8-6 (dung de chuyen vao vu TH)_Bieu4HTMT 5 3" xfId="33695"/>
    <cellStyle name="T_Book1_TH ung tren 70%-Ra soat phap ly-8-6 (dung de chuyen vao vu TH)_Bieu4HTMT 6" xfId="33696"/>
    <cellStyle name="T_Book1_TH ung tren 70%-Ra soat phap ly-8-6 (dung de chuyen vao vu TH)_Bieu4HTMT 6 2" xfId="33697"/>
    <cellStyle name="T_Book1_TH ung tren 70%-Ra soat phap ly-8-6 (dung de chuyen vao vu TH)_Bieu4HTMT 7" xfId="33698"/>
    <cellStyle name="T_Book1_TH ung tren 70%-Ra soat phap ly-8-6 (dung de chuyen vao vu TH)_Bieu4HTMT 8" xfId="33699"/>
    <cellStyle name="T_Book1_TH ung tren 70%-Ra soat phap ly-8-6 (dung de chuyen vao vu TH)_KH TPCP vung TNB (03-1-2012)" xfId="5249"/>
    <cellStyle name="T_Book1_TH ung tren 70%-Ra soat phap ly-8-6 (dung de chuyen vao vu TH)_KH TPCP vung TNB (03-1-2012) 2" xfId="5250"/>
    <cellStyle name="T_Book1_TH ung tren 70%-Ra soat phap ly-8-6 (dung de chuyen vao vu TH)_KH TPCP vung TNB (03-1-2012) 2 2" xfId="33700"/>
    <cellStyle name="T_Book1_TH ung tren 70%-Ra soat phap ly-8-6 (dung de chuyen vao vu TH)_KH TPCP vung TNB (03-1-2012) 2 2 2" xfId="33701"/>
    <cellStyle name="T_Book1_TH ung tren 70%-Ra soat phap ly-8-6 (dung de chuyen vao vu TH)_KH TPCP vung TNB (03-1-2012) 2 2 2 2" xfId="33702"/>
    <cellStyle name="T_Book1_TH ung tren 70%-Ra soat phap ly-8-6 (dung de chuyen vao vu TH)_KH TPCP vung TNB (03-1-2012) 2 2 2 2 2" xfId="33703"/>
    <cellStyle name="T_Book1_TH ung tren 70%-Ra soat phap ly-8-6 (dung de chuyen vao vu TH)_KH TPCP vung TNB (03-1-2012) 2 2 2 3" xfId="33704"/>
    <cellStyle name="T_Book1_TH ung tren 70%-Ra soat phap ly-8-6 (dung de chuyen vao vu TH)_KH TPCP vung TNB (03-1-2012) 2 2 3" xfId="33705"/>
    <cellStyle name="T_Book1_TH ung tren 70%-Ra soat phap ly-8-6 (dung de chuyen vao vu TH)_KH TPCP vung TNB (03-1-2012) 2 2 3 2" xfId="33706"/>
    <cellStyle name="T_Book1_TH ung tren 70%-Ra soat phap ly-8-6 (dung de chuyen vao vu TH)_KH TPCP vung TNB (03-1-2012) 2 2 4" xfId="33707"/>
    <cellStyle name="T_Book1_TH ung tren 70%-Ra soat phap ly-8-6 (dung de chuyen vao vu TH)_KH TPCP vung TNB (03-1-2012) 2 3" xfId="33708"/>
    <cellStyle name="T_Book1_TH ung tren 70%-Ra soat phap ly-8-6 (dung de chuyen vao vu TH)_KH TPCP vung TNB (03-1-2012) 2 3 2" xfId="33709"/>
    <cellStyle name="T_Book1_TH ung tren 70%-Ra soat phap ly-8-6 (dung de chuyen vao vu TH)_KH TPCP vung TNB (03-1-2012) 2 3 2 2" xfId="33710"/>
    <cellStyle name="T_Book1_TH ung tren 70%-Ra soat phap ly-8-6 (dung de chuyen vao vu TH)_KH TPCP vung TNB (03-1-2012) 2 3 2 2 2" xfId="33711"/>
    <cellStyle name="T_Book1_TH ung tren 70%-Ra soat phap ly-8-6 (dung de chuyen vao vu TH)_KH TPCP vung TNB (03-1-2012) 2 3 2 3" xfId="33712"/>
    <cellStyle name="T_Book1_TH ung tren 70%-Ra soat phap ly-8-6 (dung de chuyen vao vu TH)_KH TPCP vung TNB (03-1-2012) 2 3 3" xfId="33713"/>
    <cellStyle name="T_Book1_TH ung tren 70%-Ra soat phap ly-8-6 (dung de chuyen vao vu TH)_KH TPCP vung TNB (03-1-2012) 2 3 3 2" xfId="33714"/>
    <cellStyle name="T_Book1_TH ung tren 70%-Ra soat phap ly-8-6 (dung de chuyen vao vu TH)_KH TPCP vung TNB (03-1-2012) 2 3 4" xfId="33715"/>
    <cellStyle name="T_Book1_TH ung tren 70%-Ra soat phap ly-8-6 (dung de chuyen vao vu TH)_KH TPCP vung TNB (03-1-2012) 2 4" xfId="33716"/>
    <cellStyle name="T_Book1_TH ung tren 70%-Ra soat phap ly-8-6 (dung de chuyen vao vu TH)_KH TPCP vung TNB (03-1-2012) 2 4 2" xfId="33717"/>
    <cellStyle name="T_Book1_TH ung tren 70%-Ra soat phap ly-8-6 (dung de chuyen vao vu TH)_KH TPCP vung TNB (03-1-2012) 2 4 2 2" xfId="33718"/>
    <cellStyle name="T_Book1_TH ung tren 70%-Ra soat phap ly-8-6 (dung de chuyen vao vu TH)_KH TPCP vung TNB (03-1-2012) 2 4 3" xfId="33719"/>
    <cellStyle name="T_Book1_TH ung tren 70%-Ra soat phap ly-8-6 (dung de chuyen vao vu TH)_KH TPCP vung TNB (03-1-2012) 2 5" xfId="33720"/>
    <cellStyle name="T_Book1_TH ung tren 70%-Ra soat phap ly-8-6 (dung de chuyen vao vu TH)_KH TPCP vung TNB (03-1-2012) 2 5 2" xfId="33721"/>
    <cellStyle name="T_Book1_TH ung tren 70%-Ra soat phap ly-8-6 (dung de chuyen vao vu TH)_KH TPCP vung TNB (03-1-2012) 2 6" xfId="33722"/>
    <cellStyle name="T_Book1_TH ung tren 70%-Ra soat phap ly-8-6 (dung de chuyen vao vu TH)_KH TPCP vung TNB (03-1-2012) 2 7" xfId="33723"/>
    <cellStyle name="T_Book1_TH ung tren 70%-Ra soat phap ly-8-6 (dung de chuyen vao vu TH)_KH TPCP vung TNB (03-1-2012) 3" xfId="33724"/>
    <cellStyle name="T_Book1_TH ung tren 70%-Ra soat phap ly-8-6 (dung de chuyen vao vu TH)_KH TPCP vung TNB (03-1-2012) 3 2" xfId="33725"/>
    <cellStyle name="T_Book1_TH ung tren 70%-Ra soat phap ly-8-6 (dung de chuyen vao vu TH)_KH TPCP vung TNB (03-1-2012) 3 2 2" xfId="33726"/>
    <cellStyle name="T_Book1_TH ung tren 70%-Ra soat phap ly-8-6 (dung de chuyen vao vu TH)_KH TPCP vung TNB (03-1-2012) 3 2 2 2" xfId="33727"/>
    <cellStyle name="T_Book1_TH ung tren 70%-Ra soat phap ly-8-6 (dung de chuyen vao vu TH)_KH TPCP vung TNB (03-1-2012) 3 2 3" xfId="33728"/>
    <cellStyle name="T_Book1_TH ung tren 70%-Ra soat phap ly-8-6 (dung de chuyen vao vu TH)_KH TPCP vung TNB (03-1-2012) 3 3" xfId="33729"/>
    <cellStyle name="T_Book1_TH ung tren 70%-Ra soat phap ly-8-6 (dung de chuyen vao vu TH)_KH TPCP vung TNB (03-1-2012) 3 3 2" xfId="33730"/>
    <cellStyle name="T_Book1_TH ung tren 70%-Ra soat phap ly-8-6 (dung de chuyen vao vu TH)_KH TPCP vung TNB (03-1-2012) 3 4" xfId="33731"/>
    <cellStyle name="T_Book1_TH ung tren 70%-Ra soat phap ly-8-6 (dung de chuyen vao vu TH)_KH TPCP vung TNB (03-1-2012) 4" xfId="33732"/>
    <cellStyle name="T_Book1_TH ung tren 70%-Ra soat phap ly-8-6 (dung de chuyen vao vu TH)_KH TPCP vung TNB (03-1-2012) 4 2" xfId="33733"/>
    <cellStyle name="T_Book1_TH ung tren 70%-Ra soat phap ly-8-6 (dung de chuyen vao vu TH)_KH TPCP vung TNB (03-1-2012) 4 2 2" xfId="33734"/>
    <cellStyle name="T_Book1_TH ung tren 70%-Ra soat phap ly-8-6 (dung de chuyen vao vu TH)_KH TPCP vung TNB (03-1-2012) 4 2 2 2" xfId="33735"/>
    <cellStyle name="T_Book1_TH ung tren 70%-Ra soat phap ly-8-6 (dung de chuyen vao vu TH)_KH TPCP vung TNB (03-1-2012) 4 2 3" xfId="33736"/>
    <cellStyle name="T_Book1_TH ung tren 70%-Ra soat phap ly-8-6 (dung de chuyen vao vu TH)_KH TPCP vung TNB (03-1-2012) 4 3" xfId="33737"/>
    <cellStyle name="T_Book1_TH ung tren 70%-Ra soat phap ly-8-6 (dung de chuyen vao vu TH)_KH TPCP vung TNB (03-1-2012) 4 3 2" xfId="33738"/>
    <cellStyle name="T_Book1_TH ung tren 70%-Ra soat phap ly-8-6 (dung de chuyen vao vu TH)_KH TPCP vung TNB (03-1-2012) 4 4" xfId="33739"/>
    <cellStyle name="T_Book1_TH ung tren 70%-Ra soat phap ly-8-6 (dung de chuyen vao vu TH)_KH TPCP vung TNB (03-1-2012) 5" xfId="33740"/>
    <cellStyle name="T_Book1_TH ung tren 70%-Ra soat phap ly-8-6 (dung de chuyen vao vu TH)_KH TPCP vung TNB (03-1-2012) 5 2" xfId="33741"/>
    <cellStyle name="T_Book1_TH ung tren 70%-Ra soat phap ly-8-6 (dung de chuyen vao vu TH)_KH TPCP vung TNB (03-1-2012) 5 2 2" xfId="33742"/>
    <cellStyle name="T_Book1_TH ung tren 70%-Ra soat phap ly-8-6 (dung de chuyen vao vu TH)_KH TPCP vung TNB (03-1-2012) 5 3" xfId="33743"/>
    <cellStyle name="T_Book1_TH ung tren 70%-Ra soat phap ly-8-6 (dung de chuyen vao vu TH)_KH TPCP vung TNB (03-1-2012) 6" xfId="33744"/>
    <cellStyle name="T_Book1_TH ung tren 70%-Ra soat phap ly-8-6 (dung de chuyen vao vu TH)_KH TPCP vung TNB (03-1-2012) 6 2" xfId="33745"/>
    <cellStyle name="T_Book1_TH ung tren 70%-Ra soat phap ly-8-6 (dung de chuyen vao vu TH)_KH TPCP vung TNB (03-1-2012) 7" xfId="33746"/>
    <cellStyle name="T_Book1_TH ung tren 70%-Ra soat phap ly-8-6 (dung de chuyen vao vu TH)_KH TPCP vung TNB (03-1-2012) 8" xfId="33747"/>
    <cellStyle name="T_Book1_TH y kien LD_KH 2010 Ca Nuoc 22-9-2011-Gui ca Vu" xfId="5251"/>
    <cellStyle name="T_Book1_TH y kien LD_KH 2010 Ca Nuoc 22-9-2011-Gui ca Vu 2" xfId="5252"/>
    <cellStyle name="T_Book1_TH y kien LD_KH 2010 Ca Nuoc 22-9-2011-Gui ca Vu 2 2" xfId="33748"/>
    <cellStyle name="T_Book1_TH y kien LD_KH 2010 Ca Nuoc 22-9-2011-Gui ca Vu 2 2 2" xfId="33749"/>
    <cellStyle name="T_Book1_TH y kien LD_KH 2010 Ca Nuoc 22-9-2011-Gui ca Vu 2 2 2 2" xfId="33750"/>
    <cellStyle name="T_Book1_TH y kien LD_KH 2010 Ca Nuoc 22-9-2011-Gui ca Vu 2 2 2 2 2" xfId="33751"/>
    <cellStyle name="T_Book1_TH y kien LD_KH 2010 Ca Nuoc 22-9-2011-Gui ca Vu 2 2 2 3" xfId="33752"/>
    <cellStyle name="T_Book1_TH y kien LD_KH 2010 Ca Nuoc 22-9-2011-Gui ca Vu 2 2 3" xfId="33753"/>
    <cellStyle name="T_Book1_TH y kien LD_KH 2010 Ca Nuoc 22-9-2011-Gui ca Vu 2 2 3 2" xfId="33754"/>
    <cellStyle name="T_Book1_TH y kien LD_KH 2010 Ca Nuoc 22-9-2011-Gui ca Vu 2 2 4" xfId="33755"/>
    <cellStyle name="T_Book1_TH y kien LD_KH 2010 Ca Nuoc 22-9-2011-Gui ca Vu 2 3" xfId="33756"/>
    <cellStyle name="T_Book1_TH y kien LD_KH 2010 Ca Nuoc 22-9-2011-Gui ca Vu 2 3 2" xfId="33757"/>
    <cellStyle name="T_Book1_TH y kien LD_KH 2010 Ca Nuoc 22-9-2011-Gui ca Vu 2 3 2 2" xfId="33758"/>
    <cellStyle name="T_Book1_TH y kien LD_KH 2010 Ca Nuoc 22-9-2011-Gui ca Vu 2 3 2 2 2" xfId="33759"/>
    <cellStyle name="T_Book1_TH y kien LD_KH 2010 Ca Nuoc 22-9-2011-Gui ca Vu 2 3 2 3" xfId="33760"/>
    <cellStyle name="T_Book1_TH y kien LD_KH 2010 Ca Nuoc 22-9-2011-Gui ca Vu 2 3 3" xfId="33761"/>
    <cellStyle name="T_Book1_TH y kien LD_KH 2010 Ca Nuoc 22-9-2011-Gui ca Vu 2 3 3 2" xfId="33762"/>
    <cellStyle name="T_Book1_TH y kien LD_KH 2010 Ca Nuoc 22-9-2011-Gui ca Vu 2 3 4" xfId="33763"/>
    <cellStyle name="T_Book1_TH y kien LD_KH 2010 Ca Nuoc 22-9-2011-Gui ca Vu 2 4" xfId="33764"/>
    <cellStyle name="T_Book1_TH y kien LD_KH 2010 Ca Nuoc 22-9-2011-Gui ca Vu 2 4 2" xfId="33765"/>
    <cellStyle name="T_Book1_TH y kien LD_KH 2010 Ca Nuoc 22-9-2011-Gui ca Vu 2 4 2 2" xfId="33766"/>
    <cellStyle name="T_Book1_TH y kien LD_KH 2010 Ca Nuoc 22-9-2011-Gui ca Vu 2 4 3" xfId="33767"/>
    <cellStyle name="T_Book1_TH y kien LD_KH 2010 Ca Nuoc 22-9-2011-Gui ca Vu 2 5" xfId="33768"/>
    <cellStyle name="T_Book1_TH y kien LD_KH 2010 Ca Nuoc 22-9-2011-Gui ca Vu 2 5 2" xfId="33769"/>
    <cellStyle name="T_Book1_TH y kien LD_KH 2010 Ca Nuoc 22-9-2011-Gui ca Vu 2 6" xfId="33770"/>
    <cellStyle name="T_Book1_TH y kien LD_KH 2010 Ca Nuoc 22-9-2011-Gui ca Vu 2 7" xfId="33771"/>
    <cellStyle name="T_Book1_TH y kien LD_KH 2010 Ca Nuoc 22-9-2011-Gui ca Vu 3" xfId="33772"/>
    <cellStyle name="T_Book1_TH y kien LD_KH 2010 Ca Nuoc 22-9-2011-Gui ca Vu 3 2" xfId="33773"/>
    <cellStyle name="T_Book1_TH y kien LD_KH 2010 Ca Nuoc 22-9-2011-Gui ca Vu 3 2 2" xfId="33774"/>
    <cellStyle name="T_Book1_TH y kien LD_KH 2010 Ca Nuoc 22-9-2011-Gui ca Vu 3 2 2 2" xfId="33775"/>
    <cellStyle name="T_Book1_TH y kien LD_KH 2010 Ca Nuoc 22-9-2011-Gui ca Vu 3 2 3" xfId="33776"/>
    <cellStyle name="T_Book1_TH y kien LD_KH 2010 Ca Nuoc 22-9-2011-Gui ca Vu 3 3" xfId="33777"/>
    <cellStyle name="T_Book1_TH y kien LD_KH 2010 Ca Nuoc 22-9-2011-Gui ca Vu 3 3 2" xfId="33778"/>
    <cellStyle name="T_Book1_TH y kien LD_KH 2010 Ca Nuoc 22-9-2011-Gui ca Vu 3 4" xfId="33779"/>
    <cellStyle name="T_Book1_TH y kien LD_KH 2010 Ca Nuoc 22-9-2011-Gui ca Vu 4" xfId="33780"/>
    <cellStyle name="T_Book1_TH y kien LD_KH 2010 Ca Nuoc 22-9-2011-Gui ca Vu 4 2" xfId="33781"/>
    <cellStyle name="T_Book1_TH y kien LD_KH 2010 Ca Nuoc 22-9-2011-Gui ca Vu 4 2 2" xfId="33782"/>
    <cellStyle name="T_Book1_TH y kien LD_KH 2010 Ca Nuoc 22-9-2011-Gui ca Vu 4 2 2 2" xfId="33783"/>
    <cellStyle name="T_Book1_TH y kien LD_KH 2010 Ca Nuoc 22-9-2011-Gui ca Vu 4 2 3" xfId="33784"/>
    <cellStyle name="T_Book1_TH y kien LD_KH 2010 Ca Nuoc 22-9-2011-Gui ca Vu 4 3" xfId="33785"/>
    <cellStyle name="T_Book1_TH y kien LD_KH 2010 Ca Nuoc 22-9-2011-Gui ca Vu 4 3 2" xfId="33786"/>
    <cellStyle name="T_Book1_TH y kien LD_KH 2010 Ca Nuoc 22-9-2011-Gui ca Vu 4 4" xfId="33787"/>
    <cellStyle name="T_Book1_TH y kien LD_KH 2010 Ca Nuoc 22-9-2011-Gui ca Vu 5" xfId="33788"/>
    <cellStyle name="T_Book1_TH y kien LD_KH 2010 Ca Nuoc 22-9-2011-Gui ca Vu 5 2" xfId="33789"/>
    <cellStyle name="T_Book1_TH y kien LD_KH 2010 Ca Nuoc 22-9-2011-Gui ca Vu 5 2 2" xfId="33790"/>
    <cellStyle name="T_Book1_TH y kien LD_KH 2010 Ca Nuoc 22-9-2011-Gui ca Vu 5 3" xfId="33791"/>
    <cellStyle name="T_Book1_TH y kien LD_KH 2010 Ca Nuoc 22-9-2011-Gui ca Vu 6" xfId="33792"/>
    <cellStyle name="T_Book1_TH y kien LD_KH 2010 Ca Nuoc 22-9-2011-Gui ca Vu 6 2" xfId="33793"/>
    <cellStyle name="T_Book1_TH y kien LD_KH 2010 Ca Nuoc 22-9-2011-Gui ca Vu 7" xfId="33794"/>
    <cellStyle name="T_Book1_TH y kien LD_KH 2010 Ca Nuoc 22-9-2011-Gui ca Vu 8" xfId="33795"/>
    <cellStyle name="T_Book1_TH y kien LD_KH 2010 Ca Nuoc 22-9-2011-Gui ca Vu_!1 1 bao cao giao KH ve HTCMT vung TNB   12-12-2011" xfId="5253"/>
    <cellStyle name="T_Book1_TH y kien LD_KH 2010 Ca Nuoc 22-9-2011-Gui ca Vu_!1 1 bao cao giao KH ve HTCMT vung TNB   12-12-2011 2" xfId="5254"/>
    <cellStyle name="T_Book1_TH y kien LD_KH 2010 Ca Nuoc 22-9-2011-Gui ca Vu_!1 1 bao cao giao KH ve HTCMT vung TNB   12-12-2011 2 2" xfId="33796"/>
    <cellStyle name="T_Book1_TH y kien LD_KH 2010 Ca Nuoc 22-9-2011-Gui ca Vu_!1 1 bao cao giao KH ve HTCMT vung TNB   12-12-2011 2 2 2" xfId="33797"/>
    <cellStyle name="T_Book1_TH y kien LD_KH 2010 Ca Nuoc 22-9-2011-Gui ca Vu_!1 1 bao cao giao KH ve HTCMT vung TNB   12-12-2011 2 2 2 2" xfId="33798"/>
    <cellStyle name="T_Book1_TH y kien LD_KH 2010 Ca Nuoc 22-9-2011-Gui ca Vu_!1 1 bao cao giao KH ve HTCMT vung TNB   12-12-2011 2 2 2 2 2" xfId="33799"/>
    <cellStyle name="T_Book1_TH y kien LD_KH 2010 Ca Nuoc 22-9-2011-Gui ca Vu_!1 1 bao cao giao KH ve HTCMT vung TNB   12-12-2011 2 2 2 3" xfId="33800"/>
    <cellStyle name="T_Book1_TH y kien LD_KH 2010 Ca Nuoc 22-9-2011-Gui ca Vu_!1 1 bao cao giao KH ve HTCMT vung TNB   12-12-2011 2 2 3" xfId="33801"/>
    <cellStyle name="T_Book1_TH y kien LD_KH 2010 Ca Nuoc 22-9-2011-Gui ca Vu_!1 1 bao cao giao KH ve HTCMT vung TNB   12-12-2011 2 2 3 2" xfId="33802"/>
    <cellStyle name="T_Book1_TH y kien LD_KH 2010 Ca Nuoc 22-9-2011-Gui ca Vu_!1 1 bao cao giao KH ve HTCMT vung TNB   12-12-2011 2 2 4" xfId="33803"/>
    <cellStyle name="T_Book1_TH y kien LD_KH 2010 Ca Nuoc 22-9-2011-Gui ca Vu_!1 1 bao cao giao KH ve HTCMT vung TNB   12-12-2011 2 3" xfId="33804"/>
    <cellStyle name="T_Book1_TH y kien LD_KH 2010 Ca Nuoc 22-9-2011-Gui ca Vu_!1 1 bao cao giao KH ve HTCMT vung TNB   12-12-2011 2 3 2" xfId="33805"/>
    <cellStyle name="T_Book1_TH y kien LD_KH 2010 Ca Nuoc 22-9-2011-Gui ca Vu_!1 1 bao cao giao KH ve HTCMT vung TNB   12-12-2011 2 3 2 2" xfId="33806"/>
    <cellStyle name="T_Book1_TH y kien LD_KH 2010 Ca Nuoc 22-9-2011-Gui ca Vu_!1 1 bao cao giao KH ve HTCMT vung TNB   12-12-2011 2 3 2 2 2" xfId="33807"/>
    <cellStyle name="T_Book1_TH y kien LD_KH 2010 Ca Nuoc 22-9-2011-Gui ca Vu_!1 1 bao cao giao KH ve HTCMT vung TNB   12-12-2011 2 3 2 3" xfId="33808"/>
    <cellStyle name="T_Book1_TH y kien LD_KH 2010 Ca Nuoc 22-9-2011-Gui ca Vu_!1 1 bao cao giao KH ve HTCMT vung TNB   12-12-2011 2 3 3" xfId="33809"/>
    <cellStyle name="T_Book1_TH y kien LD_KH 2010 Ca Nuoc 22-9-2011-Gui ca Vu_!1 1 bao cao giao KH ve HTCMT vung TNB   12-12-2011 2 3 3 2" xfId="33810"/>
    <cellStyle name="T_Book1_TH y kien LD_KH 2010 Ca Nuoc 22-9-2011-Gui ca Vu_!1 1 bao cao giao KH ve HTCMT vung TNB   12-12-2011 2 3 4" xfId="33811"/>
    <cellStyle name="T_Book1_TH y kien LD_KH 2010 Ca Nuoc 22-9-2011-Gui ca Vu_!1 1 bao cao giao KH ve HTCMT vung TNB   12-12-2011 2 4" xfId="33812"/>
    <cellStyle name="T_Book1_TH y kien LD_KH 2010 Ca Nuoc 22-9-2011-Gui ca Vu_!1 1 bao cao giao KH ve HTCMT vung TNB   12-12-2011 2 4 2" xfId="33813"/>
    <cellStyle name="T_Book1_TH y kien LD_KH 2010 Ca Nuoc 22-9-2011-Gui ca Vu_!1 1 bao cao giao KH ve HTCMT vung TNB   12-12-2011 2 4 2 2" xfId="33814"/>
    <cellStyle name="T_Book1_TH y kien LD_KH 2010 Ca Nuoc 22-9-2011-Gui ca Vu_!1 1 bao cao giao KH ve HTCMT vung TNB   12-12-2011 2 4 3" xfId="33815"/>
    <cellStyle name="T_Book1_TH y kien LD_KH 2010 Ca Nuoc 22-9-2011-Gui ca Vu_!1 1 bao cao giao KH ve HTCMT vung TNB   12-12-2011 2 5" xfId="33816"/>
    <cellStyle name="T_Book1_TH y kien LD_KH 2010 Ca Nuoc 22-9-2011-Gui ca Vu_!1 1 bao cao giao KH ve HTCMT vung TNB   12-12-2011 2 5 2" xfId="33817"/>
    <cellStyle name="T_Book1_TH y kien LD_KH 2010 Ca Nuoc 22-9-2011-Gui ca Vu_!1 1 bao cao giao KH ve HTCMT vung TNB   12-12-2011 2 6" xfId="33818"/>
    <cellStyle name="T_Book1_TH y kien LD_KH 2010 Ca Nuoc 22-9-2011-Gui ca Vu_!1 1 bao cao giao KH ve HTCMT vung TNB   12-12-2011 2 7" xfId="33819"/>
    <cellStyle name="T_Book1_TH y kien LD_KH 2010 Ca Nuoc 22-9-2011-Gui ca Vu_!1 1 bao cao giao KH ve HTCMT vung TNB   12-12-2011 3" xfId="33820"/>
    <cellStyle name="T_Book1_TH y kien LD_KH 2010 Ca Nuoc 22-9-2011-Gui ca Vu_!1 1 bao cao giao KH ve HTCMT vung TNB   12-12-2011 3 2" xfId="33821"/>
    <cellStyle name="T_Book1_TH y kien LD_KH 2010 Ca Nuoc 22-9-2011-Gui ca Vu_!1 1 bao cao giao KH ve HTCMT vung TNB   12-12-2011 3 2 2" xfId="33822"/>
    <cellStyle name="T_Book1_TH y kien LD_KH 2010 Ca Nuoc 22-9-2011-Gui ca Vu_!1 1 bao cao giao KH ve HTCMT vung TNB   12-12-2011 3 2 2 2" xfId="33823"/>
    <cellStyle name="T_Book1_TH y kien LD_KH 2010 Ca Nuoc 22-9-2011-Gui ca Vu_!1 1 bao cao giao KH ve HTCMT vung TNB   12-12-2011 3 2 3" xfId="33824"/>
    <cellStyle name="T_Book1_TH y kien LD_KH 2010 Ca Nuoc 22-9-2011-Gui ca Vu_!1 1 bao cao giao KH ve HTCMT vung TNB   12-12-2011 3 3" xfId="33825"/>
    <cellStyle name="T_Book1_TH y kien LD_KH 2010 Ca Nuoc 22-9-2011-Gui ca Vu_!1 1 bao cao giao KH ve HTCMT vung TNB   12-12-2011 3 3 2" xfId="33826"/>
    <cellStyle name="T_Book1_TH y kien LD_KH 2010 Ca Nuoc 22-9-2011-Gui ca Vu_!1 1 bao cao giao KH ve HTCMT vung TNB   12-12-2011 3 4" xfId="33827"/>
    <cellStyle name="T_Book1_TH y kien LD_KH 2010 Ca Nuoc 22-9-2011-Gui ca Vu_!1 1 bao cao giao KH ve HTCMT vung TNB   12-12-2011 4" xfId="33828"/>
    <cellStyle name="T_Book1_TH y kien LD_KH 2010 Ca Nuoc 22-9-2011-Gui ca Vu_!1 1 bao cao giao KH ve HTCMT vung TNB   12-12-2011 4 2" xfId="33829"/>
    <cellStyle name="T_Book1_TH y kien LD_KH 2010 Ca Nuoc 22-9-2011-Gui ca Vu_!1 1 bao cao giao KH ve HTCMT vung TNB   12-12-2011 4 2 2" xfId="33830"/>
    <cellStyle name="T_Book1_TH y kien LD_KH 2010 Ca Nuoc 22-9-2011-Gui ca Vu_!1 1 bao cao giao KH ve HTCMT vung TNB   12-12-2011 4 2 2 2" xfId="33831"/>
    <cellStyle name="T_Book1_TH y kien LD_KH 2010 Ca Nuoc 22-9-2011-Gui ca Vu_!1 1 bao cao giao KH ve HTCMT vung TNB   12-12-2011 4 2 3" xfId="33832"/>
    <cellStyle name="T_Book1_TH y kien LD_KH 2010 Ca Nuoc 22-9-2011-Gui ca Vu_!1 1 bao cao giao KH ve HTCMT vung TNB   12-12-2011 4 3" xfId="33833"/>
    <cellStyle name="T_Book1_TH y kien LD_KH 2010 Ca Nuoc 22-9-2011-Gui ca Vu_!1 1 bao cao giao KH ve HTCMT vung TNB   12-12-2011 4 3 2" xfId="33834"/>
    <cellStyle name="T_Book1_TH y kien LD_KH 2010 Ca Nuoc 22-9-2011-Gui ca Vu_!1 1 bao cao giao KH ve HTCMT vung TNB   12-12-2011 4 4" xfId="33835"/>
    <cellStyle name="T_Book1_TH y kien LD_KH 2010 Ca Nuoc 22-9-2011-Gui ca Vu_!1 1 bao cao giao KH ve HTCMT vung TNB   12-12-2011 5" xfId="33836"/>
    <cellStyle name="T_Book1_TH y kien LD_KH 2010 Ca Nuoc 22-9-2011-Gui ca Vu_!1 1 bao cao giao KH ve HTCMT vung TNB   12-12-2011 5 2" xfId="33837"/>
    <cellStyle name="T_Book1_TH y kien LD_KH 2010 Ca Nuoc 22-9-2011-Gui ca Vu_!1 1 bao cao giao KH ve HTCMT vung TNB   12-12-2011 5 2 2" xfId="33838"/>
    <cellStyle name="T_Book1_TH y kien LD_KH 2010 Ca Nuoc 22-9-2011-Gui ca Vu_!1 1 bao cao giao KH ve HTCMT vung TNB   12-12-2011 5 3" xfId="33839"/>
    <cellStyle name="T_Book1_TH y kien LD_KH 2010 Ca Nuoc 22-9-2011-Gui ca Vu_!1 1 bao cao giao KH ve HTCMT vung TNB   12-12-2011 6" xfId="33840"/>
    <cellStyle name="T_Book1_TH y kien LD_KH 2010 Ca Nuoc 22-9-2011-Gui ca Vu_!1 1 bao cao giao KH ve HTCMT vung TNB   12-12-2011 6 2" xfId="33841"/>
    <cellStyle name="T_Book1_TH y kien LD_KH 2010 Ca Nuoc 22-9-2011-Gui ca Vu_!1 1 bao cao giao KH ve HTCMT vung TNB   12-12-2011 7" xfId="33842"/>
    <cellStyle name="T_Book1_TH y kien LD_KH 2010 Ca Nuoc 22-9-2011-Gui ca Vu_!1 1 bao cao giao KH ve HTCMT vung TNB   12-12-2011 8" xfId="33843"/>
    <cellStyle name="T_Book1_TH y kien LD_KH 2010 Ca Nuoc 22-9-2011-Gui ca Vu_Bieu4HTMT" xfId="5255"/>
    <cellStyle name="T_Book1_TH y kien LD_KH 2010 Ca Nuoc 22-9-2011-Gui ca Vu_Bieu4HTMT 2" xfId="5256"/>
    <cellStyle name="T_Book1_TH y kien LD_KH 2010 Ca Nuoc 22-9-2011-Gui ca Vu_Bieu4HTMT 2 2" xfId="33844"/>
    <cellStyle name="T_Book1_TH y kien LD_KH 2010 Ca Nuoc 22-9-2011-Gui ca Vu_Bieu4HTMT 2 2 2" xfId="33845"/>
    <cellStyle name="T_Book1_TH y kien LD_KH 2010 Ca Nuoc 22-9-2011-Gui ca Vu_Bieu4HTMT 2 2 2 2" xfId="33846"/>
    <cellStyle name="T_Book1_TH y kien LD_KH 2010 Ca Nuoc 22-9-2011-Gui ca Vu_Bieu4HTMT 2 2 2 2 2" xfId="33847"/>
    <cellStyle name="T_Book1_TH y kien LD_KH 2010 Ca Nuoc 22-9-2011-Gui ca Vu_Bieu4HTMT 2 2 2 3" xfId="33848"/>
    <cellStyle name="T_Book1_TH y kien LD_KH 2010 Ca Nuoc 22-9-2011-Gui ca Vu_Bieu4HTMT 2 2 3" xfId="33849"/>
    <cellStyle name="T_Book1_TH y kien LD_KH 2010 Ca Nuoc 22-9-2011-Gui ca Vu_Bieu4HTMT 2 2 3 2" xfId="33850"/>
    <cellStyle name="T_Book1_TH y kien LD_KH 2010 Ca Nuoc 22-9-2011-Gui ca Vu_Bieu4HTMT 2 2 4" xfId="33851"/>
    <cellStyle name="T_Book1_TH y kien LD_KH 2010 Ca Nuoc 22-9-2011-Gui ca Vu_Bieu4HTMT 2 3" xfId="33852"/>
    <cellStyle name="T_Book1_TH y kien LD_KH 2010 Ca Nuoc 22-9-2011-Gui ca Vu_Bieu4HTMT 2 3 2" xfId="33853"/>
    <cellStyle name="T_Book1_TH y kien LD_KH 2010 Ca Nuoc 22-9-2011-Gui ca Vu_Bieu4HTMT 2 3 2 2" xfId="33854"/>
    <cellStyle name="T_Book1_TH y kien LD_KH 2010 Ca Nuoc 22-9-2011-Gui ca Vu_Bieu4HTMT 2 3 2 2 2" xfId="33855"/>
    <cellStyle name="T_Book1_TH y kien LD_KH 2010 Ca Nuoc 22-9-2011-Gui ca Vu_Bieu4HTMT 2 3 2 3" xfId="33856"/>
    <cellStyle name="T_Book1_TH y kien LD_KH 2010 Ca Nuoc 22-9-2011-Gui ca Vu_Bieu4HTMT 2 3 3" xfId="33857"/>
    <cellStyle name="T_Book1_TH y kien LD_KH 2010 Ca Nuoc 22-9-2011-Gui ca Vu_Bieu4HTMT 2 3 3 2" xfId="33858"/>
    <cellStyle name="T_Book1_TH y kien LD_KH 2010 Ca Nuoc 22-9-2011-Gui ca Vu_Bieu4HTMT 2 3 4" xfId="33859"/>
    <cellStyle name="T_Book1_TH y kien LD_KH 2010 Ca Nuoc 22-9-2011-Gui ca Vu_Bieu4HTMT 2 4" xfId="33860"/>
    <cellStyle name="T_Book1_TH y kien LD_KH 2010 Ca Nuoc 22-9-2011-Gui ca Vu_Bieu4HTMT 2 4 2" xfId="33861"/>
    <cellStyle name="T_Book1_TH y kien LD_KH 2010 Ca Nuoc 22-9-2011-Gui ca Vu_Bieu4HTMT 2 4 2 2" xfId="33862"/>
    <cellStyle name="T_Book1_TH y kien LD_KH 2010 Ca Nuoc 22-9-2011-Gui ca Vu_Bieu4HTMT 2 4 3" xfId="33863"/>
    <cellStyle name="T_Book1_TH y kien LD_KH 2010 Ca Nuoc 22-9-2011-Gui ca Vu_Bieu4HTMT 2 5" xfId="33864"/>
    <cellStyle name="T_Book1_TH y kien LD_KH 2010 Ca Nuoc 22-9-2011-Gui ca Vu_Bieu4HTMT 2 5 2" xfId="33865"/>
    <cellStyle name="T_Book1_TH y kien LD_KH 2010 Ca Nuoc 22-9-2011-Gui ca Vu_Bieu4HTMT 2 6" xfId="33866"/>
    <cellStyle name="T_Book1_TH y kien LD_KH 2010 Ca Nuoc 22-9-2011-Gui ca Vu_Bieu4HTMT 2 7" xfId="33867"/>
    <cellStyle name="T_Book1_TH y kien LD_KH 2010 Ca Nuoc 22-9-2011-Gui ca Vu_Bieu4HTMT 3" xfId="33868"/>
    <cellStyle name="T_Book1_TH y kien LD_KH 2010 Ca Nuoc 22-9-2011-Gui ca Vu_Bieu4HTMT 3 2" xfId="33869"/>
    <cellStyle name="T_Book1_TH y kien LD_KH 2010 Ca Nuoc 22-9-2011-Gui ca Vu_Bieu4HTMT 3 2 2" xfId="33870"/>
    <cellStyle name="T_Book1_TH y kien LD_KH 2010 Ca Nuoc 22-9-2011-Gui ca Vu_Bieu4HTMT 3 2 2 2" xfId="33871"/>
    <cellStyle name="T_Book1_TH y kien LD_KH 2010 Ca Nuoc 22-9-2011-Gui ca Vu_Bieu4HTMT 3 2 3" xfId="33872"/>
    <cellStyle name="T_Book1_TH y kien LD_KH 2010 Ca Nuoc 22-9-2011-Gui ca Vu_Bieu4HTMT 3 3" xfId="33873"/>
    <cellStyle name="T_Book1_TH y kien LD_KH 2010 Ca Nuoc 22-9-2011-Gui ca Vu_Bieu4HTMT 3 3 2" xfId="33874"/>
    <cellStyle name="T_Book1_TH y kien LD_KH 2010 Ca Nuoc 22-9-2011-Gui ca Vu_Bieu4HTMT 3 4" xfId="33875"/>
    <cellStyle name="T_Book1_TH y kien LD_KH 2010 Ca Nuoc 22-9-2011-Gui ca Vu_Bieu4HTMT 4" xfId="33876"/>
    <cellStyle name="T_Book1_TH y kien LD_KH 2010 Ca Nuoc 22-9-2011-Gui ca Vu_Bieu4HTMT 4 2" xfId="33877"/>
    <cellStyle name="T_Book1_TH y kien LD_KH 2010 Ca Nuoc 22-9-2011-Gui ca Vu_Bieu4HTMT 4 2 2" xfId="33878"/>
    <cellStyle name="T_Book1_TH y kien LD_KH 2010 Ca Nuoc 22-9-2011-Gui ca Vu_Bieu4HTMT 4 2 2 2" xfId="33879"/>
    <cellStyle name="T_Book1_TH y kien LD_KH 2010 Ca Nuoc 22-9-2011-Gui ca Vu_Bieu4HTMT 4 2 3" xfId="33880"/>
    <cellStyle name="T_Book1_TH y kien LD_KH 2010 Ca Nuoc 22-9-2011-Gui ca Vu_Bieu4HTMT 4 3" xfId="33881"/>
    <cellStyle name="T_Book1_TH y kien LD_KH 2010 Ca Nuoc 22-9-2011-Gui ca Vu_Bieu4HTMT 4 3 2" xfId="33882"/>
    <cellStyle name="T_Book1_TH y kien LD_KH 2010 Ca Nuoc 22-9-2011-Gui ca Vu_Bieu4HTMT 4 4" xfId="33883"/>
    <cellStyle name="T_Book1_TH y kien LD_KH 2010 Ca Nuoc 22-9-2011-Gui ca Vu_Bieu4HTMT 5" xfId="33884"/>
    <cellStyle name="T_Book1_TH y kien LD_KH 2010 Ca Nuoc 22-9-2011-Gui ca Vu_Bieu4HTMT 5 2" xfId="33885"/>
    <cellStyle name="T_Book1_TH y kien LD_KH 2010 Ca Nuoc 22-9-2011-Gui ca Vu_Bieu4HTMT 5 2 2" xfId="33886"/>
    <cellStyle name="T_Book1_TH y kien LD_KH 2010 Ca Nuoc 22-9-2011-Gui ca Vu_Bieu4HTMT 5 3" xfId="33887"/>
    <cellStyle name="T_Book1_TH y kien LD_KH 2010 Ca Nuoc 22-9-2011-Gui ca Vu_Bieu4HTMT 6" xfId="33888"/>
    <cellStyle name="T_Book1_TH y kien LD_KH 2010 Ca Nuoc 22-9-2011-Gui ca Vu_Bieu4HTMT 6 2" xfId="33889"/>
    <cellStyle name="T_Book1_TH y kien LD_KH 2010 Ca Nuoc 22-9-2011-Gui ca Vu_Bieu4HTMT 7" xfId="33890"/>
    <cellStyle name="T_Book1_TH y kien LD_KH 2010 Ca Nuoc 22-9-2011-Gui ca Vu_Bieu4HTMT 8" xfId="33891"/>
    <cellStyle name="T_Book1_TH y kien LD_KH 2010 Ca Nuoc 22-9-2011-Gui ca Vu_KH TPCP vung TNB (03-1-2012)" xfId="5257"/>
    <cellStyle name="T_Book1_TH y kien LD_KH 2010 Ca Nuoc 22-9-2011-Gui ca Vu_KH TPCP vung TNB (03-1-2012) 2" xfId="5258"/>
    <cellStyle name="T_Book1_TH y kien LD_KH 2010 Ca Nuoc 22-9-2011-Gui ca Vu_KH TPCP vung TNB (03-1-2012) 2 2" xfId="33892"/>
    <cellStyle name="T_Book1_TH y kien LD_KH 2010 Ca Nuoc 22-9-2011-Gui ca Vu_KH TPCP vung TNB (03-1-2012) 2 2 2" xfId="33893"/>
    <cellStyle name="T_Book1_TH y kien LD_KH 2010 Ca Nuoc 22-9-2011-Gui ca Vu_KH TPCP vung TNB (03-1-2012) 2 2 2 2" xfId="33894"/>
    <cellStyle name="T_Book1_TH y kien LD_KH 2010 Ca Nuoc 22-9-2011-Gui ca Vu_KH TPCP vung TNB (03-1-2012) 2 2 2 2 2" xfId="33895"/>
    <cellStyle name="T_Book1_TH y kien LD_KH 2010 Ca Nuoc 22-9-2011-Gui ca Vu_KH TPCP vung TNB (03-1-2012) 2 2 2 3" xfId="33896"/>
    <cellStyle name="T_Book1_TH y kien LD_KH 2010 Ca Nuoc 22-9-2011-Gui ca Vu_KH TPCP vung TNB (03-1-2012) 2 2 3" xfId="33897"/>
    <cellStyle name="T_Book1_TH y kien LD_KH 2010 Ca Nuoc 22-9-2011-Gui ca Vu_KH TPCP vung TNB (03-1-2012) 2 2 3 2" xfId="33898"/>
    <cellStyle name="T_Book1_TH y kien LD_KH 2010 Ca Nuoc 22-9-2011-Gui ca Vu_KH TPCP vung TNB (03-1-2012) 2 2 4" xfId="33899"/>
    <cellStyle name="T_Book1_TH y kien LD_KH 2010 Ca Nuoc 22-9-2011-Gui ca Vu_KH TPCP vung TNB (03-1-2012) 2 3" xfId="33900"/>
    <cellStyle name="T_Book1_TH y kien LD_KH 2010 Ca Nuoc 22-9-2011-Gui ca Vu_KH TPCP vung TNB (03-1-2012) 2 3 2" xfId="33901"/>
    <cellStyle name="T_Book1_TH y kien LD_KH 2010 Ca Nuoc 22-9-2011-Gui ca Vu_KH TPCP vung TNB (03-1-2012) 2 3 2 2" xfId="33902"/>
    <cellStyle name="T_Book1_TH y kien LD_KH 2010 Ca Nuoc 22-9-2011-Gui ca Vu_KH TPCP vung TNB (03-1-2012) 2 3 2 2 2" xfId="33903"/>
    <cellStyle name="T_Book1_TH y kien LD_KH 2010 Ca Nuoc 22-9-2011-Gui ca Vu_KH TPCP vung TNB (03-1-2012) 2 3 2 3" xfId="33904"/>
    <cellStyle name="T_Book1_TH y kien LD_KH 2010 Ca Nuoc 22-9-2011-Gui ca Vu_KH TPCP vung TNB (03-1-2012) 2 3 3" xfId="33905"/>
    <cellStyle name="T_Book1_TH y kien LD_KH 2010 Ca Nuoc 22-9-2011-Gui ca Vu_KH TPCP vung TNB (03-1-2012) 2 3 3 2" xfId="33906"/>
    <cellStyle name="T_Book1_TH y kien LD_KH 2010 Ca Nuoc 22-9-2011-Gui ca Vu_KH TPCP vung TNB (03-1-2012) 2 3 4" xfId="33907"/>
    <cellStyle name="T_Book1_TH y kien LD_KH 2010 Ca Nuoc 22-9-2011-Gui ca Vu_KH TPCP vung TNB (03-1-2012) 2 4" xfId="33908"/>
    <cellStyle name="T_Book1_TH y kien LD_KH 2010 Ca Nuoc 22-9-2011-Gui ca Vu_KH TPCP vung TNB (03-1-2012) 2 4 2" xfId="33909"/>
    <cellStyle name="T_Book1_TH y kien LD_KH 2010 Ca Nuoc 22-9-2011-Gui ca Vu_KH TPCP vung TNB (03-1-2012) 2 4 2 2" xfId="33910"/>
    <cellStyle name="T_Book1_TH y kien LD_KH 2010 Ca Nuoc 22-9-2011-Gui ca Vu_KH TPCP vung TNB (03-1-2012) 2 4 3" xfId="33911"/>
    <cellStyle name="T_Book1_TH y kien LD_KH 2010 Ca Nuoc 22-9-2011-Gui ca Vu_KH TPCP vung TNB (03-1-2012) 2 5" xfId="33912"/>
    <cellStyle name="T_Book1_TH y kien LD_KH 2010 Ca Nuoc 22-9-2011-Gui ca Vu_KH TPCP vung TNB (03-1-2012) 2 5 2" xfId="33913"/>
    <cellStyle name="T_Book1_TH y kien LD_KH 2010 Ca Nuoc 22-9-2011-Gui ca Vu_KH TPCP vung TNB (03-1-2012) 2 6" xfId="33914"/>
    <cellStyle name="T_Book1_TH y kien LD_KH 2010 Ca Nuoc 22-9-2011-Gui ca Vu_KH TPCP vung TNB (03-1-2012) 2 7" xfId="33915"/>
    <cellStyle name="T_Book1_TH y kien LD_KH 2010 Ca Nuoc 22-9-2011-Gui ca Vu_KH TPCP vung TNB (03-1-2012) 3" xfId="33916"/>
    <cellStyle name="T_Book1_TH y kien LD_KH 2010 Ca Nuoc 22-9-2011-Gui ca Vu_KH TPCP vung TNB (03-1-2012) 3 2" xfId="33917"/>
    <cellStyle name="T_Book1_TH y kien LD_KH 2010 Ca Nuoc 22-9-2011-Gui ca Vu_KH TPCP vung TNB (03-1-2012) 3 2 2" xfId="33918"/>
    <cellStyle name="T_Book1_TH y kien LD_KH 2010 Ca Nuoc 22-9-2011-Gui ca Vu_KH TPCP vung TNB (03-1-2012) 3 2 2 2" xfId="33919"/>
    <cellStyle name="T_Book1_TH y kien LD_KH 2010 Ca Nuoc 22-9-2011-Gui ca Vu_KH TPCP vung TNB (03-1-2012) 3 2 3" xfId="33920"/>
    <cellStyle name="T_Book1_TH y kien LD_KH 2010 Ca Nuoc 22-9-2011-Gui ca Vu_KH TPCP vung TNB (03-1-2012) 3 3" xfId="33921"/>
    <cellStyle name="T_Book1_TH y kien LD_KH 2010 Ca Nuoc 22-9-2011-Gui ca Vu_KH TPCP vung TNB (03-1-2012) 3 3 2" xfId="33922"/>
    <cellStyle name="T_Book1_TH y kien LD_KH 2010 Ca Nuoc 22-9-2011-Gui ca Vu_KH TPCP vung TNB (03-1-2012) 3 4" xfId="33923"/>
    <cellStyle name="T_Book1_TH y kien LD_KH 2010 Ca Nuoc 22-9-2011-Gui ca Vu_KH TPCP vung TNB (03-1-2012) 4" xfId="33924"/>
    <cellStyle name="T_Book1_TH y kien LD_KH 2010 Ca Nuoc 22-9-2011-Gui ca Vu_KH TPCP vung TNB (03-1-2012) 4 2" xfId="33925"/>
    <cellStyle name="T_Book1_TH y kien LD_KH 2010 Ca Nuoc 22-9-2011-Gui ca Vu_KH TPCP vung TNB (03-1-2012) 4 2 2" xfId="33926"/>
    <cellStyle name="T_Book1_TH y kien LD_KH 2010 Ca Nuoc 22-9-2011-Gui ca Vu_KH TPCP vung TNB (03-1-2012) 4 2 2 2" xfId="33927"/>
    <cellStyle name="T_Book1_TH y kien LD_KH 2010 Ca Nuoc 22-9-2011-Gui ca Vu_KH TPCP vung TNB (03-1-2012) 4 2 3" xfId="33928"/>
    <cellStyle name="T_Book1_TH y kien LD_KH 2010 Ca Nuoc 22-9-2011-Gui ca Vu_KH TPCP vung TNB (03-1-2012) 4 3" xfId="33929"/>
    <cellStyle name="T_Book1_TH y kien LD_KH 2010 Ca Nuoc 22-9-2011-Gui ca Vu_KH TPCP vung TNB (03-1-2012) 4 3 2" xfId="33930"/>
    <cellStyle name="T_Book1_TH y kien LD_KH 2010 Ca Nuoc 22-9-2011-Gui ca Vu_KH TPCP vung TNB (03-1-2012) 4 4" xfId="33931"/>
    <cellStyle name="T_Book1_TH y kien LD_KH 2010 Ca Nuoc 22-9-2011-Gui ca Vu_KH TPCP vung TNB (03-1-2012) 5" xfId="33932"/>
    <cellStyle name="T_Book1_TH y kien LD_KH 2010 Ca Nuoc 22-9-2011-Gui ca Vu_KH TPCP vung TNB (03-1-2012) 5 2" xfId="33933"/>
    <cellStyle name="T_Book1_TH y kien LD_KH 2010 Ca Nuoc 22-9-2011-Gui ca Vu_KH TPCP vung TNB (03-1-2012) 5 2 2" xfId="33934"/>
    <cellStyle name="T_Book1_TH y kien LD_KH 2010 Ca Nuoc 22-9-2011-Gui ca Vu_KH TPCP vung TNB (03-1-2012) 5 3" xfId="33935"/>
    <cellStyle name="T_Book1_TH y kien LD_KH 2010 Ca Nuoc 22-9-2011-Gui ca Vu_KH TPCP vung TNB (03-1-2012) 6" xfId="33936"/>
    <cellStyle name="T_Book1_TH y kien LD_KH 2010 Ca Nuoc 22-9-2011-Gui ca Vu_KH TPCP vung TNB (03-1-2012) 6 2" xfId="33937"/>
    <cellStyle name="T_Book1_TH y kien LD_KH 2010 Ca Nuoc 22-9-2011-Gui ca Vu_KH TPCP vung TNB (03-1-2012) 7" xfId="33938"/>
    <cellStyle name="T_Book1_TH y kien LD_KH 2010 Ca Nuoc 22-9-2011-Gui ca Vu_KH TPCP vung TNB (03-1-2012) 8" xfId="33939"/>
    <cellStyle name="T_Book1_Thiet bi" xfId="5259"/>
    <cellStyle name="T_Book1_Thiet bi 2" xfId="5260"/>
    <cellStyle name="T_Book1_Thiet bi 2 2" xfId="33940"/>
    <cellStyle name="T_Book1_Thiet bi 2 2 2" xfId="33941"/>
    <cellStyle name="T_Book1_Thiet bi 2 2 2 2" xfId="33942"/>
    <cellStyle name="T_Book1_Thiet bi 2 2 2 2 2" xfId="33943"/>
    <cellStyle name="T_Book1_Thiet bi 2 2 2 3" xfId="33944"/>
    <cellStyle name="T_Book1_Thiet bi 2 2 3" xfId="33945"/>
    <cellStyle name="T_Book1_Thiet bi 2 2 3 2" xfId="33946"/>
    <cellStyle name="T_Book1_Thiet bi 2 2 4" xfId="33947"/>
    <cellStyle name="T_Book1_Thiet bi 2 3" xfId="33948"/>
    <cellStyle name="T_Book1_Thiet bi 2 3 2" xfId="33949"/>
    <cellStyle name="T_Book1_Thiet bi 2 3 2 2" xfId="33950"/>
    <cellStyle name="T_Book1_Thiet bi 2 3 2 2 2" xfId="33951"/>
    <cellStyle name="T_Book1_Thiet bi 2 3 2 3" xfId="33952"/>
    <cellStyle name="T_Book1_Thiet bi 2 3 3" xfId="33953"/>
    <cellStyle name="T_Book1_Thiet bi 2 3 3 2" xfId="33954"/>
    <cellStyle name="T_Book1_Thiet bi 2 3 4" xfId="33955"/>
    <cellStyle name="T_Book1_Thiet bi 2 4" xfId="33956"/>
    <cellStyle name="T_Book1_Thiet bi 2 4 2" xfId="33957"/>
    <cellStyle name="T_Book1_Thiet bi 2 4 2 2" xfId="33958"/>
    <cellStyle name="T_Book1_Thiet bi 2 4 3" xfId="33959"/>
    <cellStyle name="T_Book1_Thiet bi 2 5" xfId="33960"/>
    <cellStyle name="T_Book1_Thiet bi 2 5 2" xfId="33961"/>
    <cellStyle name="T_Book1_Thiet bi 2 6" xfId="33962"/>
    <cellStyle name="T_Book1_Thiet bi 2 7" xfId="33963"/>
    <cellStyle name="T_Book1_Thiet bi 3" xfId="33964"/>
    <cellStyle name="T_Book1_Thiet bi 3 2" xfId="33965"/>
    <cellStyle name="T_Book1_Thiet bi 3 2 2" xfId="33966"/>
    <cellStyle name="T_Book1_Thiet bi 3 2 2 2" xfId="33967"/>
    <cellStyle name="T_Book1_Thiet bi 3 2 3" xfId="33968"/>
    <cellStyle name="T_Book1_Thiet bi 3 3" xfId="33969"/>
    <cellStyle name="T_Book1_Thiet bi 3 3 2" xfId="33970"/>
    <cellStyle name="T_Book1_Thiet bi 3 4" xfId="33971"/>
    <cellStyle name="T_Book1_Thiet bi 4" xfId="33972"/>
    <cellStyle name="T_Book1_Thiet bi 4 2" xfId="33973"/>
    <cellStyle name="T_Book1_Thiet bi 4 2 2" xfId="33974"/>
    <cellStyle name="T_Book1_Thiet bi 4 2 2 2" xfId="33975"/>
    <cellStyle name="T_Book1_Thiet bi 4 2 3" xfId="33976"/>
    <cellStyle name="T_Book1_Thiet bi 4 3" xfId="33977"/>
    <cellStyle name="T_Book1_Thiet bi 4 3 2" xfId="33978"/>
    <cellStyle name="T_Book1_Thiet bi 4 4" xfId="33979"/>
    <cellStyle name="T_Book1_Thiet bi 5" xfId="33980"/>
    <cellStyle name="T_Book1_Thiet bi 5 2" xfId="33981"/>
    <cellStyle name="T_Book1_Thiet bi 5 2 2" xfId="33982"/>
    <cellStyle name="T_Book1_Thiet bi 5 3" xfId="33983"/>
    <cellStyle name="T_Book1_Thiet bi 6" xfId="33984"/>
    <cellStyle name="T_Book1_Thiet bi 6 2" xfId="33985"/>
    <cellStyle name="T_Book1_Thiet bi 7" xfId="33986"/>
    <cellStyle name="T_Book1_Thiet bi 8" xfId="33987"/>
    <cellStyle name="T_Book1_TN - Ho tro khac 2011" xfId="5261"/>
    <cellStyle name="T_Book1_TN - Ho tro khac 2011 2" xfId="5262"/>
    <cellStyle name="T_Book1_TN - Ho tro khac 2011 2 2" xfId="33988"/>
    <cellStyle name="T_Book1_TN - Ho tro khac 2011 2 2 2" xfId="33989"/>
    <cellStyle name="T_Book1_TN - Ho tro khac 2011 2 2 2 2" xfId="33990"/>
    <cellStyle name="T_Book1_TN - Ho tro khac 2011 2 2 2 2 2" xfId="33991"/>
    <cellStyle name="T_Book1_TN - Ho tro khac 2011 2 2 2 3" xfId="33992"/>
    <cellStyle name="T_Book1_TN - Ho tro khac 2011 2 2 3" xfId="33993"/>
    <cellStyle name="T_Book1_TN - Ho tro khac 2011 2 2 3 2" xfId="33994"/>
    <cellStyle name="T_Book1_TN - Ho tro khac 2011 2 2 4" xfId="33995"/>
    <cellStyle name="T_Book1_TN - Ho tro khac 2011 2 3" xfId="33996"/>
    <cellStyle name="T_Book1_TN - Ho tro khac 2011 2 3 2" xfId="33997"/>
    <cellStyle name="T_Book1_TN - Ho tro khac 2011 2 3 2 2" xfId="33998"/>
    <cellStyle name="T_Book1_TN - Ho tro khac 2011 2 3 2 2 2" xfId="33999"/>
    <cellStyle name="T_Book1_TN - Ho tro khac 2011 2 3 2 3" xfId="34000"/>
    <cellStyle name="T_Book1_TN - Ho tro khac 2011 2 3 3" xfId="34001"/>
    <cellStyle name="T_Book1_TN - Ho tro khac 2011 2 3 3 2" xfId="34002"/>
    <cellStyle name="T_Book1_TN - Ho tro khac 2011 2 3 4" xfId="34003"/>
    <cellStyle name="T_Book1_TN - Ho tro khac 2011 2 4" xfId="34004"/>
    <cellStyle name="T_Book1_TN - Ho tro khac 2011 2 4 2" xfId="34005"/>
    <cellStyle name="T_Book1_TN - Ho tro khac 2011 2 4 2 2" xfId="34006"/>
    <cellStyle name="T_Book1_TN - Ho tro khac 2011 2 4 3" xfId="34007"/>
    <cellStyle name="T_Book1_TN - Ho tro khac 2011 2 5" xfId="34008"/>
    <cellStyle name="T_Book1_TN - Ho tro khac 2011 2 5 2" xfId="34009"/>
    <cellStyle name="T_Book1_TN - Ho tro khac 2011 2 6" xfId="34010"/>
    <cellStyle name="T_Book1_TN - Ho tro khac 2011 2 7" xfId="34011"/>
    <cellStyle name="T_Book1_TN - Ho tro khac 2011 3" xfId="34012"/>
    <cellStyle name="T_Book1_TN - Ho tro khac 2011 3 2" xfId="34013"/>
    <cellStyle name="T_Book1_TN - Ho tro khac 2011 3 2 2" xfId="34014"/>
    <cellStyle name="T_Book1_TN - Ho tro khac 2011 3 2 2 2" xfId="34015"/>
    <cellStyle name="T_Book1_TN - Ho tro khac 2011 3 2 3" xfId="34016"/>
    <cellStyle name="T_Book1_TN - Ho tro khac 2011 3 3" xfId="34017"/>
    <cellStyle name="T_Book1_TN - Ho tro khac 2011 3 3 2" xfId="34018"/>
    <cellStyle name="T_Book1_TN - Ho tro khac 2011 3 4" xfId="34019"/>
    <cellStyle name="T_Book1_TN - Ho tro khac 2011 4" xfId="34020"/>
    <cellStyle name="T_Book1_TN - Ho tro khac 2011 4 2" xfId="34021"/>
    <cellStyle name="T_Book1_TN - Ho tro khac 2011 4 2 2" xfId="34022"/>
    <cellStyle name="T_Book1_TN - Ho tro khac 2011 4 2 2 2" xfId="34023"/>
    <cellStyle name="T_Book1_TN - Ho tro khac 2011 4 2 3" xfId="34024"/>
    <cellStyle name="T_Book1_TN - Ho tro khac 2011 4 3" xfId="34025"/>
    <cellStyle name="T_Book1_TN - Ho tro khac 2011 4 3 2" xfId="34026"/>
    <cellStyle name="T_Book1_TN - Ho tro khac 2011 4 4" xfId="34027"/>
    <cellStyle name="T_Book1_TN - Ho tro khac 2011 5" xfId="34028"/>
    <cellStyle name="T_Book1_TN - Ho tro khac 2011 5 2" xfId="34029"/>
    <cellStyle name="T_Book1_TN - Ho tro khac 2011 5 2 2" xfId="34030"/>
    <cellStyle name="T_Book1_TN - Ho tro khac 2011 5 3" xfId="34031"/>
    <cellStyle name="T_Book1_TN - Ho tro khac 2011 6" xfId="34032"/>
    <cellStyle name="T_Book1_TN - Ho tro khac 2011 6 2" xfId="34033"/>
    <cellStyle name="T_Book1_TN - Ho tro khac 2011 7" xfId="34034"/>
    <cellStyle name="T_Book1_TN - Ho tro khac 2011 8" xfId="34035"/>
    <cellStyle name="T_Book1_TN - Ho tro khac 2011_!1 1 bao cao giao KH ve HTCMT vung TNB   12-12-2011" xfId="5263"/>
    <cellStyle name="T_Book1_TN - Ho tro khac 2011_!1 1 bao cao giao KH ve HTCMT vung TNB   12-12-2011 2" xfId="5264"/>
    <cellStyle name="T_Book1_TN - Ho tro khac 2011_!1 1 bao cao giao KH ve HTCMT vung TNB   12-12-2011 2 2" xfId="34036"/>
    <cellStyle name="T_Book1_TN - Ho tro khac 2011_!1 1 bao cao giao KH ve HTCMT vung TNB   12-12-2011 2 2 2" xfId="34037"/>
    <cellStyle name="T_Book1_TN - Ho tro khac 2011_!1 1 bao cao giao KH ve HTCMT vung TNB   12-12-2011 2 2 2 2" xfId="34038"/>
    <cellStyle name="T_Book1_TN - Ho tro khac 2011_!1 1 bao cao giao KH ve HTCMT vung TNB   12-12-2011 2 2 2 2 2" xfId="34039"/>
    <cellStyle name="T_Book1_TN - Ho tro khac 2011_!1 1 bao cao giao KH ve HTCMT vung TNB   12-12-2011 2 2 2 3" xfId="34040"/>
    <cellStyle name="T_Book1_TN - Ho tro khac 2011_!1 1 bao cao giao KH ve HTCMT vung TNB   12-12-2011 2 2 3" xfId="34041"/>
    <cellStyle name="T_Book1_TN - Ho tro khac 2011_!1 1 bao cao giao KH ve HTCMT vung TNB   12-12-2011 2 2 3 2" xfId="34042"/>
    <cellStyle name="T_Book1_TN - Ho tro khac 2011_!1 1 bao cao giao KH ve HTCMT vung TNB   12-12-2011 2 2 4" xfId="34043"/>
    <cellStyle name="T_Book1_TN - Ho tro khac 2011_!1 1 bao cao giao KH ve HTCMT vung TNB   12-12-2011 2 3" xfId="34044"/>
    <cellStyle name="T_Book1_TN - Ho tro khac 2011_!1 1 bao cao giao KH ve HTCMT vung TNB   12-12-2011 2 3 2" xfId="34045"/>
    <cellStyle name="T_Book1_TN - Ho tro khac 2011_!1 1 bao cao giao KH ve HTCMT vung TNB   12-12-2011 2 3 2 2" xfId="34046"/>
    <cellStyle name="T_Book1_TN - Ho tro khac 2011_!1 1 bao cao giao KH ve HTCMT vung TNB   12-12-2011 2 3 2 2 2" xfId="34047"/>
    <cellStyle name="T_Book1_TN - Ho tro khac 2011_!1 1 bao cao giao KH ve HTCMT vung TNB   12-12-2011 2 3 2 3" xfId="34048"/>
    <cellStyle name="T_Book1_TN - Ho tro khac 2011_!1 1 bao cao giao KH ve HTCMT vung TNB   12-12-2011 2 3 3" xfId="34049"/>
    <cellStyle name="T_Book1_TN - Ho tro khac 2011_!1 1 bao cao giao KH ve HTCMT vung TNB   12-12-2011 2 3 3 2" xfId="34050"/>
    <cellStyle name="T_Book1_TN - Ho tro khac 2011_!1 1 bao cao giao KH ve HTCMT vung TNB   12-12-2011 2 3 4" xfId="34051"/>
    <cellStyle name="T_Book1_TN - Ho tro khac 2011_!1 1 bao cao giao KH ve HTCMT vung TNB   12-12-2011 2 4" xfId="34052"/>
    <cellStyle name="T_Book1_TN - Ho tro khac 2011_!1 1 bao cao giao KH ve HTCMT vung TNB   12-12-2011 2 4 2" xfId="34053"/>
    <cellStyle name="T_Book1_TN - Ho tro khac 2011_!1 1 bao cao giao KH ve HTCMT vung TNB   12-12-2011 2 4 2 2" xfId="34054"/>
    <cellStyle name="T_Book1_TN - Ho tro khac 2011_!1 1 bao cao giao KH ve HTCMT vung TNB   12-12-2011 2 4 3" xfId="34055"/>
    <cellStyle name="T_Book1_TN - Ho tro khac 2011_!1 1 bao cao giao KH ve HTCMT vung TNB   12-12-2011 2 5" xfId="34056"/>
    <cellStyle name="T_Book1_TN - Ho tro khac 2011_!1 1 bao cao giao KH ve HTCMT vung TNB   12-12-2011 2 5 2" xfId="34057"/>
    <cellStyle name="T_Book1_TN - Ho tro khac 2011_!1 1 bao cao giao KH ve HTCMT vung TNB   12-12-2011 2 6" xfId="34058"/>
    <cellStyle name="T_Book1_TN - Ho tro khac 2011_!1 1 bao cao giao KH ve HTCMT vung TNB   12-12-2011 2 7" xfId="34059"/>
    <cellStyle name="T_Book1_TN - Ho tro khac 2011_!1 1 bao cao giao KH ve HTCMT vung TNB   12-12-2011 3" xfId="34060"/>
    <cellStyle name="T_Book1_TN - Ho tro khac 2011_!1 1 bao cao giao KH ve HTCMT vung TNB   12-12-2011 3 2" xfId="34061"/>
    <cellStyle name="T_Book1_TN - Ho tro khac 2011_!1 1 bao cao giao KH ve HTCMT vung TNB   12-12-2011 3 2 2" xfId="34062"/>
    <cellStyle name="T_Book1_TN - Ho tro khac 2011_!1 1 bao cao giao KH ve HTCMT vung TNB   12-12-2011 3 2 2 2" xfId="34063"/>
    <cellStyle name="T_Book1_TN - Ho tro khac 2011_!1 1 bao cao giao KH ve HTCMT vung TNB   12-12-2011 3 2 3" xfId="34064"/>
    <cellStyle name="T_Book1_TN - Ho tro khac 2011_!1 1 bao cao giao KH ve HTCMT vung TNB   12-12-2011 3 3" xfId="34065"/>
    <cellStyle name="T_Book1_TN - Ho tro khac 2011_!1 1 bao cao giao KH ve HTCMT vung TNB   12-12-2011 3 3 2" xfId="34066"/>
    <cellStyle name="T_Book1_TN - Ho tro khac 2011_!1 1 bao cao giao KH ve HTCMT vung TNB   12-12-2011 3 4" xfId="34067"/>
    <cellStyle name="T_Book1_TN - Ho tro khac 2011_!1 1 bao cao giao KH ve HTCMT vung TNB   12-12-2011 4" xfId="34068"/>
    <cellStyle name="T_Book1_TN - Ho tro khac 2011_!1 1 bao cao giao KH ve HTCMT vung TNB   12-12-2011 4 2" xfId="34069"/>
    <cellStyle name="T_Book1_TN - Ho tro khac 2011_!1 1 bao cao giao KH ve HTCMT vung TNB   12-12-2011 4 2 2" xfId="34070"/>
    <cellStyle name="T_Book1_TN - Ho tro khac 2011_!1 1 bao cao giao KH ve HTCMT vung TNB   12-12-2011 4 2 2 2" xfId="34071"/>
    <cellStyle name="T_Book1_TN - Ho tro khac 2011_!1 1 bao cao giao KH ve HTCMT vung TNB   12-12-2011 4 2 3" xfId="34072"/>
    <cellStyle name="T_Book1_TN - Ho tro khac 2011_!1 1 bao cao giao KH ve HTCMT vung TNB   12-12-2011 4 3" xfId="34073"/>
    <cellStyle name="T_Book1_TN - Ho tro khac 2011_!1 1 bao cao giao KH ve HTCMT vung TNB   12-12-2011 4 3 2" xfId="34074"/>
    <cellStyle name="T_Book1_TN - Ho tro khac 2011_!1 1 bao cao giao KH ve HTCMT vung TNB   12-12-2011 4 4" xfId="34075"/>
    <cellStyle name="T_Book1_TN - Ho tro khac 2011_!1 1 bao cao giao KH ve HTCMT vung TNB   12-12-2011 5" xfId="34076"/>
    <cellStyle name="T_Book1_TN - Ho tro khac 2011_!1 1 bao cao giao KH ve HTCMT vung TNB   12-12-2011 5 2" xfId="34077"/>
    <cellStyle name="T_Book1_TN - Ho tro khac 2011_!1 1 bao cao giao KH ve HTCMT vung TNB   12-12-2011 5 2 2" xfId="34078"/>
    <cellStyle name="T_Book1_TN - Ho tro khac 2011_!1 1 bao cao giao KH ve HTCMT vung TNB   12-12-2011 5 3" xfId="34079"/>
    <cellStyle name="T_Book1_TN - Ho tro khac 2011_!1 1 bao cao giao KH ve HTCMT vung TNB   12-12-2011 6" xfId="34080"/>
    <cellStyle name="T_Book1_TN - Ho tro khac 2011_!1 1 bao cao giao KH ve HTCMT vung TNB   12-12-2011 6 2" xfId="34081"/>
    <cellStyle name="T_Book1_TN - Ho tro khac 2011_!1 1 bao cao giao KH ve HTCMT vung TNB   12-12-2011 7" xfId="34082"/>
    <cellStyle name="T_Book1_TN - Ho tro khac 2011_!1 1 bao cao giao KH ve HTCMT vung TNB   12-12-2011 8" xfId="34083"/>
    <cellStyle name="T_Book1_TN - Ho tro khac 2011_Bieu4HTMT" xfId="5265"/>
    <cellStyle name="T_Book1_TN - Ho tro khac 2011_Bieu4HTMT 2" xfId="5266"/>
    <cellStyle name="T_Book1_TN - Ho tro khac 2011_Bieu4HTMT 2 2" xfId="34084"/>
    <cellStyle name="T_Book1_TN - Ho tro khac 2011_Bieu4HTMT 2 2 2" xfId="34085"/>
    <cellStyle name="T_Book1_TN - Ho tro khac 2011_Bieu4HTMT 2 2 2 2" xfId="34086"/>
    <cellStyle name="T_Book1_TN - Ho tro khac 2011_Bieu4HTMT 2 2 2 2 2" xfId="34087"/>
    <cellStyle name="T_Book1_TN - Ho tro khac 2011_Bieu4HTMT 2 2 2 3" xfId="34088"/>
    <cellStyle name="T_Book1_TN - Ho tro khac 2011_Bieu4HTMT 2 2 3" xfId="34089"/>
    <cellStyle name="T_Book1_TN - Ho tro khac 2011_Bieu4HTMT 2 2 3 2" xfId="34090"/>
    <cellStyle name="T_Book1_TN - Ho tro khac 2011_Bieu4HTMT 2 2 4" xfId="34091"/>
    <cellStyle name="T_Book1_TN - Ho tro khac 2011_Bieu4HTMT 2 3" xfId="34092"/>
    <cellStyle name="T_Book1_TN - Ho tro khac 2011_Bieu4HTMT 2 3 2" xfId="34093"/>
    <cellStyle name="T_Book1_TN - Ho tro khac 2011_Bieu4HTMT 2 3 2 2" xfId="34094"/>
    <cellStyle name="T_Book1_TN - Ho tro khac 2011_Bieu4HTMT 2 3 2 2 2" xfId="34095"/>
    <cellStyle name="T_Book1_TN - Ho tro khac 2011_Bieu4HTMT 2 3 2 3" xfId="34096"/>
    <cellStyle name="T_Book1_TN - Ho tro khac 2011_Bieu4HTMT 2 3 3" xfId="34097"/>
    <cellStyle name="T_Book1_TN - Ho tro khac 2011_Bieu4HTMT 2 3 3 2" xfId="34098"/>
    <cellStyle name="T_Book1_TN - Ho tro khac 2011_Bieu4HTMT 2 3 4" xfId="34099"/>
    <cellStyle name="T_Book1_TN - Ho tro khac 2011_Bieu4HTMT 2 4" xfId="34100"/>
    <cellStyle name="T_Book1_TN - Ho tro khac 2011_Bieu4HTMT 2 4 2" xfId="34101"/>
    <cellStyle name="T_Book1_TN - Ho tro khac 2011_Bieu4HTMT 2 4 2 2" xfId="34102"/>
    <cellStyle name="T_Book1_TN - Ho tro khac 2011_Bieu4HTMT 2 4 3" xfId="34103"/>
    <cellStyle name="T_Book1_TN - Ho tro khac 2011_Bieu4HTMT 2 5" xfId="34104"/>
    <cellStyle name="T_Book1_TN - Ho tro khac 2011_Bieu4HTMT 2 5 2" xfId="34105"/>
    <cellStyle name="T_Book1_TN - Ho tro khac 2011_Bieu4HTMT 2 6" xfId="34106"/>
    <cellStyle name="T_Book1_TN - Ho tro khac 2011_Bieu4HTMT 2 7" xfId="34107"/>
    <cellStyle name="T_Book1_TN - Ho tro khac 2011_Bieu4HTMT 3" xfId="34108"/>
    <cellStyle name="T_Book1_TN - Ho tro khac 2011_Bieu4HTMT 3 2" xfId="34109"/>
    <cellStyle name="T_Book1_TN - Ho tro khac 2011_Bieu4HTMT 3 2 2" xfId="34110"/>
    <cellStyle name="T_Book1_TN - Ho tro khac 2011_Bieu4HTMT 3 2 2 2" xfId="34111"/>
    <cellStyle name="T_Book1_TN - Ho tro khac 2011_Bieu4HTMT 3 2 3" xfId="34112"/>
    <cellStyle name="T_Book1_TN - Ho tro khac 2011_Bieu4HTMT 3 3" xfId="34113"/>
    <cellStyle name="T_Book1_TN - Ho tro khac 2011_Bieu4HTMT 3 3 2" xfId="34114"/>
    <cellStyle name="T_Book1_TN - Ho tro khac 2011_Bieu4HTMT 3 4" xfId="34115"/>
    <cellStyle name="T_Book1_TN - Ho tro khac 2011_Bieu4HTMT 4" xfId="34116"/>
    <cellStyle name="T_Book1_TN - Ho tro khac 2011_Bieu4HTMT 4 2" xfId="34117"/>
    <cellStyle name="T_Book1_TN - Ho tro khac 2011_Bieu4HTMT 4 2 2" xfId="34118"/>
    <cellStyle name="T_Book1_TN - Ho tro khac 2011_Bieu4HTMT 4 2 2 2" xfId="34119"/>
    <cellStyle name="T_Book1_TN - Ho tro khac 2011_Bieu4HTMT 4 2 3" xfId="34120"/>
    <cellStyle name="T_Book1_TN - Ho tro khac 2011_Bieu4HTMT 4 3" xfId="34121"/>
    <cellStyle name="T_Book1_TN - Ho tro khac 2011_Bieu4HTMT 4 3 2" xfId="34122"/>
    <cellStyle name="T_Book1_TN - Ho tro khac 2011_Bieu4HTMT 4 4" xfId="34123"/>
    <cellStyle name="T_Book1_TN - Ho tro khac 2011_Bieu4HTMT 5" xfId="34124"/>
    <cellStyle name="T_Book1_TN - Ho tro khac 2011_Bieu4HTMT 5 2" xfId="34125"/>
    <cellStyle name="T_Book1_TN - Ho tro khac 2011_Bieu4HTMT 5 2 2" xfId="34126"/>
    <cellStyle name="T_Book1_TN - Ho tro khac 2011_Bieu4HTMT 5 3" xfId="34127"/>
    <cellStyle name="T_Book1_TN - Ho tro khac 2011_Bieu4HTMT 6" xfId="34128"/>
    <cellStyle name="T_Book1_TN - Ho tro khac 2011_Bieu4HTMT 6 2" xfId="34129"/>
    <cellStyle name="T_Book1_TN - Ho tro khac 2011_Bieu4HTMT 7" xfId="34130"/>
    <cellStyle name="T_Book1_TN - Ho tro khac 2011_Bieu4HTMT 8" xfId="34131"/>
    <cellStyle name="T_Book1_TN - Ho tro khac 2011_KH TPCP vung TNB (03-1-2012)" xfId="5267"/>
    <cellStyle name="T_Book1_TN - Ho tro khac 2011_KH TPCP vung TNB (03-1-2012) 2" xfId="5268"/>
    <cellStyle name="T_Book1_TN - Ho tro khac 2011_KH TPCP vung TNB (03-1-2012) 2 2" xfId="34132"/>
    <cellStyle name="T_Book1_TN - Ho tro khac 2011_KH TPCP vung TNB (03-1-2012) 2 2 2" xfId="34133"/>
    <cellStyle name="T_Book1_TN - Ho tro khac 2011_KH TPCP vung TNB (03-1-2012) 2 2 2 2" xfId="34134"/>
    <cellStyle name="T_Book1_TN - Ho tro khac 2011_KH TPCP vung TNB (03-1-2012) 2 2 2 2 2" xfId="34135"/>
    <cellStyle name="T_Book1_TN - Ho tro khac 2011_KH TPCP vung TNB (03-1-2012) 2 2 2 3" xfId="34136"/>
    <cellStyle name="T_Book1_TN - Ho tro khac 2011_KH TPCP vung TNB (03-1-2012) 2 2 3" xfId="34137"/>
    <cellStyle name="T_Book1_TN - Ho tro khac 2011_KH TPCP vung TNB (03-1-2012) 2 2 3 2" xfId="34138"/>
    <cellStyle name="T_Book1_TN - Ho tro khac 2011_KH TPCP vung TNB (03-1-2012) 2 2 4" xfId="34139"/>
    <cellStyle name="T_Book1_TN - Ho tro khac 2011_KH TPCP vung TNB (03-1-2012) 2 3" xfId="34140"/>
    <cellStyle name="T_Book1_TN - Ho tro khac 2011_KH TPCP vung TNB (03-1-2012) 2 3 2" xfId="34141"/>
    <cellStyle name="T_Book1_TN - Ho tro khac 2011_KH TPCP vung TNB (03-1-2012) 2 3 2 2" xfId="34142"/>
    <cellStyle name="T_Book1_TN - Ho tro khac 2011_KH TPCP vung TNB (03-1-2012) 2 3 2 2 2" xfId="34143"/>
    <cellStyle name="T_Book1_TN - Ho tro khac 2011_KH TPCP vung TNB (03-1-2012) 2 3 2 3" xfId="34144"/>
    <cellStyle name="T_Book1_TN - Ho tro khac 2011_KH TPCP vung TNB (03-1-2012) 2 3 3" xfId="34145"/>
    <cellStyle name="T_Book1_TN - Ho tro khac 2011_KH TPCP vung TNB (03-1-2012) 2 3 3 2" xfId="34146"/>
    <cellStyle name="T_Book1_TN - Ho tro khac 2011_KH TPCP vung TNB (03-1-2012) 2 3 4" xfId="34147"/>
    <cellStyle name="T_Book1_TN - Ho tro khac 2011_KH TPCP vung TNB (03-1-2012) 2 4" xfId="34148"/>
    <cellStyle name="T_Book1_TN - Ho tro khac 2011_KH TPCP vung TNB (03-1-2012) 2 4 2" xfId="34149"/>
    <cellStyle name="T_Book1_TN - Ho tro khac 2011_KH TPCP vung TNB (03-1-2012) 2 4 2 2" xfId="34150"/>
    <cellStyle name="T_Book1_TN - Ho tro khac 2011_KH TPCP vung TNB (03-1-2012) 2 4 3" xfId="34151"/>
    <cellStyle name="T_Book1_TN - Ho tro khac 2011_KH TPCP vung TNB (03-1-2012) 2 5" xfId="34152"/>
    <cellStyle name="T_Book1_TN - Ho tro khac 2011_KH TPCP vung TNB (03-1-2012) 2 5 2" xfId="34153"/>
    <cellStyle name="T_Book1_TN - Ho tro khac 2011_KH TPCP vung TNB (03-1-2012) 2 6" xfId="34154"/>
    <cellStyle name="T_Book1_TN - Ho tro khac 2011_KH TPCP vung TNB (03-1-2012) 2 7" xfId="34155"/>
    <cellStyle name="T_Book1_TN - Ho tro khac 2011_KH TPCP vung TNB (03-1-2012) 3" xfId="34156"/>
    <cellStyle name="T_Book1_TN - Ho tro khac 2011_KH TPCP vung TNB (03-1-2012) 3 2" xfId="34157"/>
    <cellStyle name="T_Book1_TN - Ho tro khac 2011_KH TPCP vung TNB (03-1-2012) 3 2 2" xfId="34158"/>
    <cellStyle name="T_Book1_TN - Ho tro khac 2011_KH TPCP vung TNB (03-1-2012) 3 2 2 2" xfId="34159"/>
    <cellStyle name="T_Book1_TN - Ho tro khac 2011_KH TPCP vung TNB (03-1-2012) 3 2 3" xfId="34160"/>
    <cellStyle name="T_Book1_TN - Ho tro khac 2011_KH TPCP vung TNB (03-1-2012) 3 3" xfId="34161"/>
    <cellStyle name="T_Book1_TN - Ho tro khac 2011_KH TPCP vung TNB (03-1-2012) 3 3 2" xfId="34162"/>
    <cellStyle name="T_Book1_TN - Ho tro khac 2011_KH TPCP vung TNB (03-1-2012) 3 4" xfId="34163"/>
    <cellStyle name="T_Book1_TN - Ho tro khac 2011_KH TPCP vung TNB (03-1-2012) 4" xfId="34164"/>
    <cellStyle name="T_Book1_TN - Ho tro khac 2011_KH TPCP vung TNB (03-1-2012) 4 2" xfId="34165"/>
    <cellStyle name="T_Book1_TN - Ho tro khac 2011_KH TPCP vung TNB (03-1-2012) 4 2 2" xfId="34166"/>
    <cellStyle name="T_Book1_TN - Ho tro khac 2011_KH TPCP vung TNB (03-1-2012) 4 2 2 2" xfId="34167"/>
    <cellStyle name="T_Book1_TN - Ho tro khac 2011_KH TPCP vung TNB (03-1-2012) 4 2 3" xfId="34168"/>
    <cellStyle name="T_Book1_TN - Ho tro khac 2011_KH TPCP vung TNB (03-1-2012) 4 3" xfId="34169"/>
    <cellStyle name="T_Book1_TN - Ho tro khac 2011_KH TPCP vung TNB (03-1-2012) 4 3 2" xfId="34170"/>
    <cellStyle name="T_Book1_TN - Ho tro khac 2011_KH TPCP vung TNB (03-1-2012) 4 4" xfId="34171"/>
    <cellStyle name="T_Book1_TN - Ho tro khac 2011_KH TPCP vung TNB (03-1-2012) 5" xfId="34172"/>
    <cellStyle name="T_Book1_TN - Ho tro khac 2011_KH TPCP vung TNB (03-1-2012) 5 2" xfId="34173"/>
    <cellStyle name="T_Book1_TN - Ho tro khac 2011_KH TPCP vung TNB (03-1-2012) 5 2 2" xfId="34174"/>
    <cellStyle name="T_Book1_TN - Ho tro khac 2011_KH TPCP vung TNB (03-1-2012) 5 3" xfId="34175"/>
    <cellStyle name="T_Book1_TN - Ho tro khac 2011_KH TPCP vung TNB (03-1-2012) 6" xfId="34176"/>
    <cellStyle name="T_Book1_TN - Ho tro khac 2011_KH TPCP vung TNB (03-1-2012) 6 2" xfId="34177"/>
    <cellStyle name="T_Book1_TN - Ho tro khac 2011_KH TPCP vung TNB (03-1-2012) 7" xfId="34178"/>
    <cellStyle name="T_Book1_TN - Ho tro khac 2011_KH TPCP vung TNB (03-1-2012) 8" xfId="34179"/>
    <cellStyle name="T_Book1_ung truoc 2011 NSTW Thanh Hoa + Nge An gui Thu 12-5" xfId="5269"/>
    <cellStyle name="T_Book1_ung truoc 2011 NSTW Thanh Hoa + Nge An gui Thu 12-5 2" xfId="5270"/>
    <cellStyle name="T_Book1_ung truoc 2011 NSTW Thanh Hoa + Nge An gui Thu 12-5 2 2" xfId="34180"/>
    <cellStyle name="T_Book1_ung truoc 2011 NSTW Thanh Hoa + Nge An gui Thu 12-5 2 2 2" xfId="34181"/>
    <cellStyle name="T_Book1_ung truoc 2011 NSTW Thanh Hoa + Nge An gui Thu 12-5 2 2 2 2" xfId="34182"/>
    <cellStyle name="T_Book1_ung truoc 2011 NSTW Thanh Hoa + Nge An gui Thu 12-5 2 2 2 2 2" xfId="34183"/>
    <cellStyle name="T_Book1_ung truoc 2011 NSTW Thanh Hoa + Nge An gui Thu 12-5 2 2 2 3" xfId="34184"/>
    <cellStyle name="T_Book1_ung truoc 2011 NSTW Thanh Hoa + Nge An gui Thu 12-5 2 2 3" xfId="34185"/>
    <cellStyle name="T_Book1_ung truoc 2011 NSTW Thanh Hoa + Nge An gui Thu 12-5 2 2 3 2" xfId="34186"/>
    <cellStyle name="T_Book1_ung truoc 2011 NSTW Thanh Hoa + Nge An gui Thu 12-5 2 2 4" xfId="34187"/>
    <cellStyle name="T_Book1_ung truoc 2011 NSTW Thanh Hoa + Nge An gui Thu 12-5 2 3" xfId="34188"/>
    <cellStyle name="T_Book1_ung truoc 2011 NSTW Thanh Hoa + Nge An gui Thu 12-5 2 3 2" xfId="34189"/>
    <cellStyle name="T_Book1_ung truoc 2011 NSTW Thanh Hoa + Nge An gui Thu 12-5 2 3 2 2" xfId="34190"/>
    <cellStyle name="T_Book1_ung truoc 2011 NSTW Thanh Hoa + Nge An gui Thu 12-5 2 3 2 2 2" xfId="34191"/>
    <cellStyle name="T_Book1_ung truoc 2011 NSTW Thanh Hoa + Nge An gui Thu 12-5 2 3 2 3" xfId="34192"/>
    <cellStyle name="T_Book1_ung truoc 2011 NSTW Thanh Hoa + Nge An gui Thu 12-5 2 3 3" xfId="34193"/>
    <cellStyle name="T_Book1_ung truoc 2011 NSTW Thanh Hoa + Nge An gui Thu 12-5 2 3 3 2" xfId="34194"/>
    <cellStyle name="T_Book1_ung truoc 2011 NSTW Thanh Hoa + Nge An gui Thu 12-5 2 3 4" xfId="34195"/>
    <cellStyle name="T_Book1_ung truoc 2011 NSTW Thanh Hoa + Nge An gui Thu 12-5 2 4" xfId="34196"/>
    <cellStyle name="T_Book1_ung truoc 2011 NSTW Thanh Hoa + Nge An gui Thu 12-5 2 4 2" xfId="34197"/>
    <cellStyle name="T_Book1_ung truoc 2011 NSTW Thanh Hoa + Nge An gui Thu 12-5 2 4 2 2" xfId="34198"/>
    <cellStyle name="T_Book1_ung truoc 2011 NSTW Thanh Hoa + Nge An gui Thu 12-5 2 4 3" xfId="34199"/>
    <cellStyle name="T_Book1_ung truoc 2011 NSTW Thanh Hoa + Nge An gui Thu 12-5 2 5" xfId="34200"/>
    <cellStyle name="T_Book1_ung truoc 2011 NSTW Thanh Hoa + Nge An gui Thu 12-5 2 5 2" xfId="34201"/>
    <cellStyle name="T_Book1_ung truoc 2011 NSTW Thanh Hoa + Nge An gui Thu 12-5 2 6" xfId="34202"/>
    <cellStyle name="T_Book1_ung truoc 2011 NSTW Thanh Hoa + Nge An gui Thu 12-5 2 7" xfId="34203"/>
    <cellStyle name="T_Book1_ung truoc 2011 NSTW Thanh Hoa + Nge An gui Thu 12-5 3" xfId="34204"/>
    <cellStyle name="T_Book1_ung truoc 2011 NSTW Thanh Hoa + Nge An gui Thu 12-5 3 2" xfId="34205"/>
    <cellStyle name="T_Book1_ung truoc 2011 NSTW Thanh Hoa + Nge An gui Thu 12-5 3 2 2" xfId="34206"/>
    <cellStyle name="T_Book1_ung truoc 2011 NSTW Thanh Hoa + Nge An gui Thu 12-5 3 2 2 2" xfId="34207"/>
    <cellStyle name="T_Book1_ung truoc 2011 NSTW Thanh Hoa + Nge An gui Thu 12-5 3 2 3" xfId="34208"/>
    <cellStyle name="T_Book1_ung truoc 2011 NSTW Thanh Hoa + Nge An gui Thu 12-5 3 3" xfId="34209"/>
    <cellStyle name="T_Book1_ung truoc 2011 NSTW Thanh Hoa + Nge An gui Thu 12-5 3 3 2" xfId="34210"/>
    <cellStyle name="T_Book1_ung truoc 2011 NSTW Thanh Hoa + Nge An gui Thu 12-5 3 4" xfId="34211"/>
    <cellStyle name="T_Book1_ung truoc 2011 NSTW Thanh Hoa + Nge An gui Thu 12-5 4" xfId="34212"/>
    <cellStyle name="T_Book1_ung truoc 2011 NSTW Thanh Hoa + Nge An gui Thu 12-5 4 2" xfId="34213"/>
    <cellStyle name="T_Book1_ung truoc 2011 NSTW Thanh Hoa + Nge An gui Thu 12-5 4 2 2" xfId="34214"/>
    <cellStyle name="T_Book1_ung truoc 2011 NSTW Thanh Hoa + Nge An gui Thu 12-5 4 2 2 2" xfId="34215"/>
    <cellStyle name="T_Book1_ung truoc 2011 NSTW Thanh Hoa + Nge An gui Thu 12-5 4 2 3" xfId="34216"/>
    <cellStyle name="T_Book1_ung truoc 2011 NSTW Thanh Hoa + Nge An gui Thu 12-5 4 3" xfId="34217"/>
    <cellStyle name="T_Book1_ung truoc 2011 NSTW Thanh Hoa + Nge An gui Thu 12-5 4 3 2" xfId="34218"/>
    <cellStyle name="T_Book1_ung truoc 2011 NSTW Thanh Hoa + Nge An gui Thu 12-5 4 4" xfId="34219"/>
    <cellStyle name="T_Book1_ung truoc 2011 NSTW Thanh Hoa + Nge An gui Thu 12-5 5" xfId="34220"/>
    <cellStyle name="T_Book1_ung truoc 2011 NSTW Thanh Hoa + Nge An gui Thu 12-5 5 2" xfId="34221"/>
    <cellStyle name="T_Book1_ung truoc 2011 NSTW Thanh Hoa + Nge An gui Thu 12-5 5 2 2" xfId="34222"/>
    <cellStyle name="T_Book1_ung truoc 2011 NSTW Thanh Hoa + Nge An gui Thu 12-5 5 3" xfId="34223"/>
    <cellStyle name="T_Book1_ung truoc 2011 NSTW Thanh Hoa + Nge An gui Thu 12-5 6" xfId="34224"/>
    <cellStyle name="T_Book1_ung truoc 2011 NSTW Thanh Hoa + Nge An gui Thu 12-5 6 2" xfId="34225"/>
    <cellStyle name="T_Book1_ung truoc 2011 NSTW Thanh Hoa + Nge An gui Thu 12-5 7" xfId="34226"/>
    <cellStyle name="T_Book1_ung truoc 2011 NSTW Thanh Hoa + Nge An gui Thu 12-5 8" xfId="34227"/>
    <cellStyle name="T_Book1_ung truoc 2011 NSTW Thanh Hoa + Nge An gui Thu 12-5_!1 1 bao cao giao KH ve HTCMT vung TNB   12-12-2011" xfId="5271"/>
    <cellStyle name="T_Book1_ung truoc 2011 NSTW Thanh Hoa + Nge An gui Thu 12-5_!1 1 bao cao giao KH ve HTCMT vung TNB   12-12-2011 2" xfId="5272"/>
    <cellStyle name="T_Book1_ung truoc 2011 NSTW Thanh Hoa + Nge An gui Thu 12-5_!1 1 bao cao giao KH ve HTCMT vung TNB   12-12-2011 2 2" xfId="34228"/>
    <cellStyle name="T_Book1_ung truoc 2011 NSTW Thanh Hoa + Nge An gui Thu 12-5_!1 1 bao cao giao KH ve HTCMT vung TNB   12-12-2011 2 2 2" xfId="34229"/>
    <cellStyle name="T_Book1_ung truoc 2011 NSTW Thanh Hoa + Nge An gui Thu 12-5_!1 1 bao cao giao KH ve HTCMT vung TNB   12-12-2011 2 2 2 2" xfId="34230"/>
    <cellStyle name="T_Book1_ung truoc 2011 NSTW Thanh Hoa + Nge An gui Thu 12-5_!1 1 bao cao giao KH ve HTCMT vung TNB   12-12-2011 2 2 2 2 2" xfId="34231"/>
    <cellStyle name="T_Book1_ung truoc 2011 NSTW Thanh Hoa + Nge An gui Thu 12-5_!1 1 bao cao giao KH ve HTCMT vung TNB   12-12-2011 2 2 2 3" xfId="34232"/>
    <cellStyle name="T_Book1_ung truoc 2011 NSTW Thanh Hoa + Nge An gui Thu 12-5_!1 1 bao cao giao KH ve HTCMT vung TNB   12-12-2011 2 2 3" xfId="34233"/>
    <cellStyle name="T_Book1_ung truoc 2011 NSTW Thanh Hoa + Nge An gui Thu 12-5_!1 1 bao cao giao KH ve HTCMT vung TNB   12-12-2011 2 2 3 2" xfId="34234"/>
    <cellStyle name="T_Book1_ung truoc 2011 NSTW Thanh Hoa + Nge An gui Thu 12-5_!1 1 bao cao giao KH ve HTCMT vung TNB   12-12-2011 2 2 4" xfId="34235"/>
    <cellStyle name="T_Book1_ung truoc 2011 NSTW Thanh Hoa + Nge An gui Thu 12-5_!1 1 bao cao giao KH ve HTCMT vung TNB   12-12-2011 2 3" xfId="34236"/>
    <cellStyle name="T_Book1_ung truoc 2011 NSTW Thanh Hoa + Nge An gui Thu 12-5_!1 1 bao cao giao KH ve HTCMT vung TNB   12-12-2011 2 3 2" xfId="34237"/>
    <cellStyle name="T_Book1_ung truoc 2011 NSTW Thanh Hoa + Nge An gui Thu 12-5_!1 1 bao cao giao KH ve HTCMT vung TNB   12-12-2011 2 3 2 2" xfId="34238"/>
    <cellStyle name="T_Book1_ung truoc 2011 NSTW Thanh Hoa + Nge An gui Thu 12-5_!1 1 bao cao giao KH ve HTCMT vung TNB   12-12-2011 2 3 2 2 2" xfId="34239"/>
    <cellStyle name="T_Book1_ung truoc 2011 NSTW Thanh Hoa + Nge An gui Thu 12-5_!1 1 bao cao giao KH ve HTCMT vung TNB   12-12-2011 2 3 2 3" xfId="34240"/>
    <cellStyle name="T_Book1_ung truoc 2011 NSTW Thanh Hoa + Nge An gui Thu 12-5_!1 1 bao cao giao KH ve HTCMT vung TNB   12-12-2011 2 3 3" xfId="34241"/>
    <cellStyle name="T_Book1_ung truoc 2011 NSTW Thanh Hoa + Nge An gui Thu 12-5_!1 1 bao cao giao KH ve HTCMT vung TNB   12-12-2011 2 3 3 2" xfId="34242"/>
    <cellStyle name="T_Book1_ung truoc 2011 NSTW Thanh Hoa + Nge An gui Thu 12-5_!1 1 bao cao giao KH ve HTCMT vung TNB   12-12-2011 2 3 4" xfId="34243"/>
    <cellStyle name="T_Book1_ung truoc 2011 NSTW Thanh Hoa + Nge An gui Thu 12-5_!1 1 bao cao giao KH ve HTCMT vung TNB   12-12-2011 2 4" xfId="34244"/>
    <cellStyle name="T_Book1_ung truoc 2011 NSTW Thanh Hoa + Nge An gui Thu 12-5_!1 1 bao cao giao KH ve HTCMT vung TNB   12-12-2011 2 4 2" xfId="34245"/>
    <cellStyle name="T_Book1_ung truoc 2011 NSTW Thanh Hoa + Nge An gui Thu 12-5_!1 1 bao cao giao KH ve HTCMT vung TNB   12-12-2011 2 4 2 2" xfId="34246"/>
    <cellStyle name="T_Book1_ung truoc 2011 NSTW Thanh Hoa + Nge An gui Thu 12-5_!1 1 bao cao giao KH ve HTCMT vung TNB   12-12-2011 2 4 3" xfId="34247"/>
    <cellStyle name="T_Book1_ung truoc 2011 NSTW Thanh Hoa + Nge An gui Thu 12-5_!1 1 bao cao giao KH ve HTCMT vung TNB   12-12-2011 2 5" xfId="34248"/>
    <cellStyle name="T_Book1_ung truoc 2011 NSTW Thanh Hoa + Nge An gui Thu 12-5_!1 1 bao cao giao KH ve HTCMT vung TNB   12-12-2011 2 5 2" xfId="34249"/>
    <cellStyle name="T_Book1_ung truoc 2011 NSTW Thanh Hoa + Nge An gui Thu 12-5_!1 1 bao cao giao KH ve HTCMT vung TNB   12-12-2011 2 6" xfId="34250"/>
    <cellStyle name="T_Book1_ung truoc 2011 NSTW Thanh Hoa + Nge An gui Thu 12-5_!1 1 bao cao giao KH ve HTCMT vung TNB   12-12-2011 2 7" xfId="34251"/>
    <cellStyle name="T_Book1_ung truoc 2011 NSTW Thanh Hoa + Nge An gui Thu 12-5_!1 1 bao cao giao KH ve HTCMT vung TNB   12-12-2011 3" xfId="34252"/>
    <cellStyle name="T_Book1_ung truoc 2011 NSTW Thanh Hoa + Nge An gui Thu 12-5_!1 1 bao cao giao KH ve HTCMT vung TNB   12-12-2011 3 2" xfId="34253"/>
    <cellStyle name="T_Book1_ung truoc 2011 NSTW Thanh Hoa + Nge An gui Thu 12-5_!1 1 bao cao giao KH ve HTCMT vung TNB   12-12-2011 3 2 2" xfId="34254"/>
    <cellStyle name="T_Book1_ung truoc 2011 NSTW Thanh Hoa + Nge An gui Thu 12-5_!1 1 bao cao giao KH ve HTCMT vung TNB   12-12-2011 3 2 2 2" xfId="34255"/>
    <cellStyle name="T_Book1_ung truoc 2011 NSTW Thanh Hoa + Nge An gui Thu 12-5_!1 1 bao cao giao KH ve HTCMT vung TNB   12-12-2011 3 2 3" xfId="34256"/>
    <cellStyle name="T_Book1_ung truoc 2011 NSTW Thanh Hoa + Nge An gui Thu 12-5_!1 1 bao cao giao KH ve HTCMT vung TNB   12-12-2011 3 3" xfId="34257"/>
    <cellStyle name="T_Book1_ung truoc 2011 NSTW Thanh Hoa + Nge An gui Thu 12-5_!1 1 bao cao giao KH ve HTCMT vung TNB   12-12-2011 3 3 2" xfId="34258"/>
    <cellStyle name="T_Book1_ung truoc 2011 NSTW Thanh Hoa + Nge An gui Thu 12-5_!1 1 bao cao giao KH ve HTCMT vung TNB   12-12-2011 3 4" xfId="34259"/>
    <cellStyle name="T_Book1_ung truoc 2011 NSTW Thanh Hoa + Nge An gui Thu 12-5_!1 1 bao cao giao KH ve HTCMT vung TNB   12-12-2011 4" xfId="34260"/>
    <cellStyle name="T_Book1_ung truoc 2011 NSTW Thanh Hoa + Nge An gui Thu 12-5_!1 1 bao cao giao KH ve HTCMT vung TNB   12-12-2011 4 2" xfId="34261"/>
    <cellStyle name="T_Book1_ung truoc 2011 NSTW Thanh Hoa + Nge An gui Thu 12-5_!1 1 bao cao giao KH ve HTCMT vung TNB   12-12-2011 4 2 2" xfId="34262"/>
    <cellStyle name="T_Book1_ung truoc 2011 NSTW Thanh Hoa + Nge An gui Thu 12-5_!1 1 bao cao giao KH ve HTCMT vung TNB   12-12-2011 4 2 2 2" xfId="34263"/>
    <cellStyle name="T_Book1_ung truoc 2011 NSTW Thanh Hoa + Nge An gui Thu 12-5_!1 1 bao cao giao KH ve HTCMT vung TNB   12-12-2011 4 2 3" xfId="34264"/>
    <cellStyle name="T_Book1_ung truoc 2011 NSTW Thanh Hoa + Nge An gui Thu 12-5_!1 1 bao cao giao KH ve HTCMT vung TNB   12-12-2011 4 3" xfId="34265"/>
    <cellStyle name="T_Book1_ung truoc 2011 NSTW Thanh Hoa + Nge An gui Thu 12-5_!1 1 bao cao giao KH ve HTCMT vung TNB   12-12-2011 4 3 2" xfId="34266"/>
    <cellStyle name="T_Book1_ung truoc 2011 NSTW Thanh Hoa + Nge An gui Thu 12-5_!1 1 bao cao giao KH ve HTCMT vung TNB   12-12-2011 4 4" xfId="34267"/>
    <cellStyle name="T_Book1_ung truoc 2011 NSTW Thanh Hoa + Nge An gui Thu 12-5_!1 1 bao cao giao KH ve HTCMT vung TNB   12-12-2011 5" xfId="34268"/>
    <cellStyle name="T_Book1_ung truoc 2011 NSTW Thanh Hoa + Nge An gui Thu 12-5_!1 1 bao cao giao KH ve HTCMT vung TNB   12-12-2011 5 2" xfId="34269"/>
    <cellStyle name="T_Book1_ung truoc 2011 NSTW Thanh Hoa + Nge An gui Thu 12-5_!1 1 bao cao giao KH ve HTCMT vung TNB   12-12-2011 5 2 2" xfId="34270"/>
    <cellStyle name="T_Book1_ung truoc 2011 NSTW Thanh Hoa + Nge An gui Thu 12-5_!1 1 bao cao giao KH ve HTCMT vung TNB   12-12-2011 5 3" xfId="34271"/>
    <cellStyle name="T_Book1_ung truoc 2011 NSTW Thanh Hoa + Nge An gui Thu 12-5_!1 1 bao cao giao KH ve HTCMT vung TNB   12-12-2011 6" xfId="34272"/>
    <cellStyle name="T_Book1_ung truoc 2011 NSTW Thanh Hoa + Nge An gui Thu 12-5_!1 1 bao cao giao KH ve HTCMT vung TNB   12-12-2011 6 2" xfId="34273"/>
    <cellStyle name="T_Book1_ung truoc 2011 NSTW Thanh Hoa + Nge An gui Thu 12-5_!1 1 bao cao giao KH ve HTCMT vung TNB   12-12-2011 7" xfId="34274"/>
    <cellStyle name="T_Book1_ung truoc 2011 NSTW Thanh Hoa + Nge An gui Thu 12-5_!1 1 bao cao giao KH ve HTCMT vung TNB   12-12-2011 8" xfId="34275"/>
    <cellStyle name="T_Book1_ung truoc 2011 NSTW Thanh Hoa + Nge An gui Thu 12-5_Bieu4HTMT" xfId="5273"/>
    <cellStyle name="T_Book1_ung truoc 2011 NSTW Thanh Hoa + Nge An gui Thu 12-5_Bieu4HTMT 2" xfId="5274"/>
    <cellStyle name="T_Book1_ung truoc 2011 NSTW Thanh Hoa + Nge An gui Thu 12-5_Bieu4HTMT 2 2" xfId="34276"/>
    <cellStyle name="T_Book1_ung truoc 2011 NSTW Thanh Hoa + Nge An gui Thu 12-5_Bieu4HTMT 2 2 2" xfId="34277"/>
    <cellStyle name="T_Book1_ung truoc 2011 NSTW Thanh Hoa + Nge An gui Thu 12-5_Bieu4HTMT 2 2 2 2" xfId="34278"/>
    <cellStyle name="T_Book1_ung truoc 2011 NSTW Thanh Hoa + Nge An gui Thu 12-5_Bieu4HTMT 2 2 2 2 2" xfId="34279"/>
    <cellStyle name="T_Book1_ung truoc 2011 NSTW Thanh Hoa + Nge An gui Thu 12-5_Bieu4HTMT 2 2 2 3" xfId="34280"/>
    <cellStyle name="T_Book1_ung truoc 2011 NSTW Thanh Hoa + Nge An gui Thu 12-5_Bieu4HTMT 2 2 3" xfId="34281"/>
    <cellStyle name="T_Book1_ung truoc 2011 NSTW Thanh Hoa + Nge An gui Thu 12-5_Bieu4HTMT 2 2 3 2" xfId="34282"/>
    <cellStyle name="T_Book1_ung truoc 2011 NSTW Thanh Hoa + Nge An gui Thu 12-5_Bieu4HTMT 2 2 4" xfId="34283"/>
    <cellStyle name="T_Book1_ung truoc 2011 NSTW Thanh Hoa + Nge An gui Thu 12-5_Bieu4HTMT 2 3" xfId="34284"/>
    <cellStyle name="T_Book1_ung truoc 2011 NSTW Thanh Hoa + Nge An gui Thu 12-5_Bieu4HTMT 2 3 2" xfId="34285"/>
    <cellStyle name="T_Book1_ung truoc 2011 NSTW Thanh Hoa + Nge An gui Thu 12-5_Bieu4HTMT 2 3 2 2" xfId="34286"/>
    <cellStyle name="T_Book1_ung truoc 2011 NSTW Thanh Hoa + Nge An gui Thu 12-5_Bieu4HTMT 2 3 2 2 2" xfId="34287"/>
    <cellStyle name="T_Book1_ung truoc 2011 NSTW Thanh Hoa + Nge An gui Thu 12-5_Bieu4HTMT 2 3 2 3" xfId="34288"/>
    <cellStyle name="T_Book1_ung truoc 2011 NSTW Thanh Hoa + Nge An gui Thu 12-5_Bieu4HTMT 2 3 3" xfId="34289"/>
    <cellStyle name="T_Book1_ung truoc 2011 NSTW Thanh Hoa + Nge An gui Thu 12-5_Bieu4HTMT 2 3 3 2" xfId="34290"/>
    <cellStyle name="T_Book1_ung truoc 2011 NSTW Thanh Hoa + Nge An gui Thu 12-5_Bieu4HTMT 2 3 4" xfId="34291"/>
    <cellStyle name="T_Book1_ung truoc 2011 NSTW Thanh Hoa + Nge An gui Thu 12-5_Bieu4HTMT 2 4" xfId="34292"/>
    <cellStyle name="T_Book1_ung truoc 2011 NSTW Thanh Hoa + Nge An gui Thu 12-5_Bieu4HTMT 2 4 2" xfId="34293"/>
    <cellStyle name="T_Book1_ung truoc 2011 NSTW Thanh Hoa + Nge An gui Thu 12-5_Bieu4HTMT 2 4 2 2" xfId="34294"/>
    <cellStyle name="T_Book1_ung truoc 2011 NSTW Thanh Hoa + Nge An gui Thu 12-5_Bieu4HTMT 2 4 3" xfId="34295"/>
    <cellStyle name="T_Book1_ung truoc 2011 NSTW Thanh Hoa + Nge An gui Thu 12-5_Bieu4HTMT 2 5" xfId="34296"/>
    <cellStyle name="T_Book1_ung truoc 2011 NSTW Thanh Hoa + Nge An gui Thu 12-5_Bieu4HTMT 2 5 2" xfId="34297"/>
    <cellStyle name="T_Book1_ung truoc 2011 NSTW Thanh Hoa + Nge An gui Thu 12-5_Bieu4HTMT 2 6" xfId="34298"/>
    <cellStyle name="T_Book1_ung truoc 2011 NSTW Thanh Hoa + Nge An gui Thu 12-5_Bieu4HTMT 2 7" xfId="34299"/>
    <cellStyle name="T_Book1_ung truoc 2011 NSTW Thanh Hoa + Nge An gui Thu 12-5_Bieu4HTMT 3" xfId="34300"/>
    <cellStyle name="T_Book1_ung truoc 2011 NSTW Thanh Hoa + Nge An gui Thu 12-5_Bieu4HTMT 3 2" xfId="34301"/>
    <cellStyle name="T_Book1_ung truoc 2011 NSTW Thanh Hoa + Nge An gui Thu 12-5_Bieu4HTMT 3 2 2" xfId="34302"/>
    <cellStyle name="T_Book1_ung truoc 2011 NSTW Thanh Hoa + Nge An gui Thu 12-5_Bieu4HTMT 3 2 2 2" xfId="34303"/>
    <cellStyle name="T_Book1_ung truoc 2011 NSTW Thanh Hoa + Nge An gui Thu 12-5_Bieu4HTMT 3 2 3" xfId="34304"/>
    <cellStyle name="T_Book1_ung truoc 2011 NSTW Thanh Hoa + Nge An gui Thu 12-5_Bieu4HTMT 3 3" xfId="34305"/>
    <cellStyle name="T_Book1_ung truoc 2011 NSTW Thanh Hoa + Nge An gui Thu 12-5_Bieu4HTMT 3 3 2" xfId="34306"/>
    <cellStyle name="T_Book1_ung truoc 2011 NSTW Thanh Hoa + Nge An gui Thu 12-5_Bieu4HTMT 3 4" xfId="34307"/>
    <cellStyle name="T_Book1_ung truoc 2011 NSTW Thanh Hoa + Nge An gui Thu 12-5_Bieu4HTMT 4" xfId="34308"/>
    <cellStyle name="T_Book1_ung truoc 2011 NSTW Thanh Hoa + Nge An gui Thu 12-5_Bieu4HTMT 4 2" xfId="34309"/>
    <cellStyle name="T_Book1_ung truoc 2011 NSTW Thanh Hoa + Nge An gui Thu 12-5_Bieu4HTMT 4 2 2" xfId="34310"/>
    <cellStyle name="T_Book1_ung truoc 2011 NSTW Thanh Hoa + Nge An gui Thu 12-5_Bieu4HTMT 4 2 2 2" xfId="34311"/>
    <cellStyle name="T_Book1_ung truoc 2011 NSTW Thanh Hoa + Nge An gui Thu 12-5_Bieu4HTMT 4 2 3" xfId="34312"/>
    <cellStyle name="T_Book1_ung truoc 2011 NSTW Thanh Hoa + Nge An gui Thu 12-5_Bieu4HTMT 4 3" xfId="34313"/>
    <cellStyle name="T_Book1_ung truoc 2011 NSTW Thanh Hoa + Nge An gui Thu 12-5_Bieu4HTMT 4 3 2" xfId="34314"/>
    <cellStyle name="T_Book1_ung truoc 2011 NSTW Thanh Hoa + Nge An gui Thu 12-5_Bieu4HTMT 4 4" xfId="34315"/>
    <cellStyle name="T_Book1_ung truoc 2011 NSTW Thanh Hoa + Nge An gui Thu 12-5_Bieu4HTMT 5" xfId="34316"/>
    <cellStyle name="T_Book1_ung truoc 2011 NSTW Thanh Hoa + Nge An gui Thu 12-5_Bieu4HTMT 5 2" xfId="34317"/>
    <cellStyle name="T_Book1_ung truoc 2011 NSTW Thanh Hoa + Nge An gui Thu 12-5_Bieu4HTMT 5 2 2" xfId="34318"/>
    <cellStyle name="T_Book1_ung truoc 2011 NSTW Thanh Hoa + Nge An gui Thu 12-5_Bieu4HTMT 5 3" xfId="34319"/>
    <cellStyle name="T_Book1_ung truoc 2011 NSTW Thanh Hoa + Nge An gui Thu 12-5_Bieu4HTMT 6" xfId="34320"/>
    <cellStyle name="T_Book1_ung truoc 2011 NSTW Thanh Hoa + Nge An gui Thu 12-5_Bieu4HTMT 6 2" xfId="34321"/>
    <cellStyle name="T_Book1_ung truoc 2011 NSTW Thanh Hoa + Nge An gui Thu 12-5_Bieu4HTMT 7" xfId="34322"/>
    <cellStyle name="T_Book1_ung truoc 2011 NSTW Thanh Hoa + Nge An gui Thu 12-5_Bieu4HTMT 8" xfId="34323"/>
    <cellStyle name="T_Book1_ung truoc 2011 NSTW Thanh Hoa + Nge An gui Thu 12-5_Bieu4HTMT_!1 1 bao cao giao KH ve HTCMT vung TNB   12-12-2011" xfId="5275"/>
    <cellStyle name="T_Book1_ung truoc 2011 NSTW Thanh Hoa + Nge An gui Thu 12-5_Bieu4HTMT_!1 1 bao cao giao KH ve HTCMT vung TNB   12-12-2011 2" xfId="5276"/>
    <cellStyle name="T_Book1_ung truoc 2011 NSTW Thanh Hoa + Nge An gui Thu 12-5_Bieu4HTMT_!1 1 bao cao giao KH ve HTCMT vung TNB   12-12-2011 2 2" xfId="34324"/>
    <cellStyle name="T_Book1_ung truoc 2011 NSTW Thanh Hoa + Nge An gui Thu 12-5_Bieu4HTMT_!1 1 bao cao giao KH ve HTCMT vung TNB   12-12-2011 2 2 2" xfId="34325"/>
    <cellStyle name="T_Book1_ung truoc 2011 NSTW Thanh Hoa + Nge An gui Thu 12-5_Bieu4HTMT_!1 1 bao cao giao KH ve HTCMT vung TNB   12-12-2011 2 2 2 2" xfId="34326"/>
    <cellStyle name="T_Book1_ung truoc 2011 NSTW Thanh Hoa + Nge An gui Thu 12-5_Bieu4HTMT_!1 1 bao cao giao KH ve HTCMT vung TNB   12-12-2011 2 2 2 2 2" xfId="34327"/>
    <cellStyle name="T_Book1_ung truoc 2011 NSTW Thanh Hoa + Nge An gui Thu 12-5_Bieu4HTMT_!1 1 bao cao giao KH ve HTCMT vung TNB   12-12-2011 2 2 2 3" xfId="34328"/>
    <cellStyle name="T_Book1_ung truoc 2011 NSTW Thanh Hoa + Nge An gui Thu 12-5_Bieu4HTMT_!1 1 bao cao giao KH ve HTCMT vung TNB   12-12-2011 2 2 3" xfId="34329"/>
    <cellStyle name="T_Book1_ung truoc 2011 NSTW Thanh Hoa + Nge An gui Thu 12-5_Bieu4HTMT_!1 1 bao cao giao KH ve HTCMT vung TNB   12-12-2011 2 2 3 2" xfId="34330"/>
    <cellStyle name="T_Book1_ung truoc 2011 NSTW Thanh Hoa + Nge An gui Thu 12-5_Bieu4HTMT_!1 1 bao cao giao KH ve HTCMT vung TNB   12-12-2011 2 2 4" xfId="34331"/>
    <cellStyle name="T_Book1_ung truoc 2011 NSTW Thanh Hoa + Nge An gui Thu 12-5_Bieu4HTMT_!1 1 bao cao giao KH ve HTCMT vung TNB   12-12-2011 2 3" xfId="34332"/>
    <cellStyle name="T_Book1_ung truoc 2011 NSTW Thanh Hoa + Nge An gui Thu 12-5_Bieu4HTMT_!1 1 bao cao giao KH ve HTCMT vung TNB   12-12-2011 2 3 2" xfId="34333"/>
    <cellStyle name="T_Book1_ung truoc 2011 NSTW Thanh Hoa + Nge An gui Thu 12-5_Bieu4HTMT_!1 1 bao cao giao KH ve HTCMT vung TNB   12-12-2011 2 3 2 2" xfId="34334"/>
    <cellStyle name="T_Book1_ung truoc 2011 NSTW Thanh Hoa + Nge An gui Thu 12-5_Bieu4HTMT_!1 1 bao cao giao KH ve HTCMT vung TNB   12-12-2011 2 3 2 2 2" xfId="34335"/>
    <cellStyle name="T_Book1_ung truoc 2011 NSTW Thanh Hoa + Nge An gui Thu 12-5_Bieu4HTMT_!1 1 bao cao giao KH ve HTCMT vung TNB   12-12-2011 2 3 2 3" xfId="34336"/>
    <cellStyle name="T_Book1_ung truoc 2011 NSTW Thanh Hoa + Nge An gui Thu 12-5_Bieu4HTMT_!1 1 bao cao giao KH ve HTCMT vung TNB   12-12-2011 2 3 3" xfId="34337"/>
    <cellStyle name="T_Book1_ung truoc 2011 NSTW Thanh Hoa + Nge An gui Thu 12-5_Bieu4HTMT_!1 1 bao cao giao KH ve HTCMT vung TNB   12-12-2011 2 3 3 2" xfId="34338"/>
    <cellStyle name="T_Book1_ung truoc 2011 NSTW Thanh Hoa + Nge An gui Thu 12-5_Bieu4HTMT_!1 1 bao cao giao KH ve HTCMT vung TNB   12-12-2011 2 3 4" xfId="34339"/>
    <cellStyle name="T_Book1_ung truoc 2011 NSTW Thanh Hoa + Nge An gui Thu 12-5_Bieu4HTMT_!1 1 bao cao giao KH ve HTCMT vung TNB   12-12-2011 2 4" xfId="34340"/>
    <cellStyle name="T_Book1_ung truoc 2011 NSTW Thanh Hoa + Nge An gui Thu 12-5_Bieu4HTMT_!1 1 bao cao giao KH ve HTCMT vung TNB   12-12-2011 2 4 2" xfId="34341"/>
    <cellStyle name="T_Book1_ung truoc 2011 NSTW Thanh Hoa + Nge An gui Thu 12-5_Bieu4HTMT_!1 1 bao cao giao KH ve HTCMT vung TNB   12-12-2011 2 4 2 2" xfId="34342"/>
    <cellStyle name="T_Book1_ung truoc 2011 NSTW Thanh Hoa + Nge An gui Thu 12-5_Bieu4HTMT_!1 1 bao cao giao KH ve HTCMT vung TNB   12-12-2011 2 4 3" xfId="34343"/>
    <cellStyle name="T_Book1_ung truoc 2011 NSTW Thanh Hoa + Nge An gui Thu 12-5_Bieu4HTMT_!1 1 bao cao giao KH ve HTCMT vung TNB   12-12-2011 2 5" xfId="34344"/>
    <cellStyle name="T_Book1_ung truoc 2011 NSTW Thanh Hoa + Nge An gui Thu 12-5_Bieu4HTMT_!1 1 bao cao giao KH ve HTCMT vung TNB   12-12-2011 2 5 2" xfId="34345"/>
    <cellStyle name="T_Book1_ung truoc 2011 NSTW Thanh Hoa + Nge An gui Thu 12-5_Bieu4HTMT_!1 1 bao cao giao KH ve HTCMT vung TNB   12-12-2011 2 6" xfId="34346"/>
    <cellStyle name="T_Book1_ung truoc 2011 NSTW Thanh Hoa + Nge An gui Thu 12-5_Bieu4HTMT_!1 1 bao cao giao KH ve HTCMT vung TNB   12-12-2011 2 7" xfId="34347"/>
    <cellStyle name="T_Book1_ung truoc 2011 NSTW Thanh Hoa + Nge An gui Thu 12-5_Bieu4HTMT_!1 1 bao cao giao KH ve HTCMT vung TNB   12-12-2011 3" xfId="34348"/>
    <cellStyle name="T_Book1_ung truoc 2011 NSTW Thanh Hoa + Nge An gui Thu 12-5_Bieu4HTMT_!1 1 bao cao giao KH ve HTCMT vung TNB   12-12-2011 3 2" xfId="34349"/>
    <cellStyle name="T_Book1_ung truoc 2011 NSTW Thanh Hoa + Nge An gui Thu 12-5_Bieu4HTMT_!1 1 bao cao giao KH ve HTCMT vung TNB   12-12-2011 3 2 2" xfId="34350"/>
    <cellStyle name="T_Book1_ung truoc 2011 NSTW Thanh Hoa + Nge An gui Thu 12-5_Bieu4HTMT_!1 1 bao cao giao KH ve HTCMT vung TNB   12-12-2011 3 2 2 2" xfId="34351"/>
    <cellStyle name="T_Book1_ung truoc 2011 NSTW Thanh Hoa + Nge An gui Thu 12-5_Bieu4HTMT_!1 1 bao cao giao KH ve HTCMT vung TNB   12-12-2011 3 2 3" xfId="34352"/>
    <cellStyle name="T_Book1_ung truoc 2011 NSTW Thanh Hoa + Nge An gui Thu 12-5_Bieu4HTMT_!1 1 bao cao giao KH ve HTCMT vung TNB   12-12-2011 3 3" xfId="34353"/>
    <cellStyle name="T_Book1_ung truoc 2011 NSTW Thanh Hoa + Nge An gui Thu 12-5_Bieu4HTMT_!1 1 bao cao giao KH ve HTCMT vung TNB   12-12-2011 3 3 2" xfId="34354"/>
    <cellStyle name="T_Book1_ung truoc 2011 NSTW Thanh Hoa + Nge An gui Thu 12-5_Bieu4HTMT_!1 1 bao cao giao KH ve HTCMT vung TNB   12-12-2011 3 4" xfId="34355"/>
    <cellStyle name="T_Book1_ung truoc 2011 NSTW Thanh Hoa + Nge An gui Thu 12-5_Bieu4HTMT_!1 1 bao cao giao KH ve HTCMT vung TNB   12-12-2011 4" xfId="34356"/>
    <cellStyle name="T_Book1_ung truoc 2011 NSTW Thanh Hoa + Nge An gui Thu 12-5_Bieu4HTMT_!1 1 bao cao giao KH ve HTCMT vung TNB   12-12-2011 4 2" xfId="34357"/>
    <cellStyle name="T_Book1_ung truoc 2011 NSTW Thanh Hoa + Nge An gui Thu 12-5_Bieu4HTMT_!1 1 bao cao giao KH ve HTCMT vung TNB   12-12-2011 4 2 2" xfId="34358"/>
    <cellStyle name="T_Book1_ung truoc 2011 NSTW Thanh Hoa + Nge An gui Thu 12-5_Bieu4HTMT_!1 1 bao cao giao KH ve HTCMT vung TNB   12-12-2011 4 2 2 2" xfId="34359"/>
    <cellStyle name="T_Book1_ung truoc 2011 NSTW Thanh Hoa + Nge An gui Thu 12-5_Bieu4HTMT_!1 1 bao cao giao KH ve HTCMT vung TNB   12-12-2011 4 2 3" xfId="34360"/>
    <cellStyle name="T_Book1_ung truoc 2011 NSTW Thanh Hoa + Nge An gui Thu 12-5_Bieu4HTMT_!1 1 bao cao giao KH ve HTCMT vung TNB   12-12-2011 4 3" xfId="34361"/>
    <cellStyle name="T_Book1_ung truoc 2011 NSTW Thanh Hoa + Nge An gui Thu 12-5_Bieu4HTMT_!1 1 bao cao giao KH ve HTCMT vung TNB   12-12-2011 4 3 2" xfId="34362"/>
    <cellStyle name="T_Book1_ung truoc 2011 NSTW Thanh Hoa + Nge An gui Thu 12-5_Bieu4HTMT_!1 1 bao cao giao KH ve HTCMT vung TNB   12-12-2011 4 4" xfId="34363"/>
    <cellStyle name="T_Book1_ung truoc 2011 NSTW Thanh Hoa + Nge An gui Thu 12-5_Bieu4HTMT_!1 1 bao cao giao KH ve HTCMT vung TNB   12-12-2011 5" xfId="34364"/>
    <cellStyle name="T_Book1_ung truoc 2011 NSTW Thanh Hoa + Nge An gui Thu 12-5_Bieu4HTMT_!1 1 bao cao giao KH ve HTCMT vung TNB   12-12-2011 5 2" xfId="34365"/>
    <cellStyle name="T_Book1_ung truoc 2011 NSTW Thanh Hoa + Nge An gui Thu 12-5_Bieu4HTMT_!1 1 bao cao giao KH ve HTCMT vung TNB   12-12-2011 5 2 2" xfId="34366"/>
    <cellStyle name="T_Book1_ung truoc 2011 NSTW Thanh Hoa + Nge An gui Thu 12-5_Bieu4HTMT_!1 1 bao cao giao KH ve HTCMT vung TNB   12-12-2011 5 3" xfId="34367"/>
    <cellStyle name="T_Book1_ung truoc 2011 NSTW Thanh Hoa + Nge An gui Thu 12-5_Bieu4HTMT_!1 1 bao cao giao KH ve HTCMT vung TNB   12-12-2011 6" xfId="34368"/>
    <cellStyle name="T_Book1_ung truoc 2011 NSTW Thanh Hoa + Nge An gui Thu 12-5_Bieu4HTMT_!1 1 bao cao giao KH ve HTCMT vung TNB   12-12-2011 6 2" xfId="34369"/>
    <cellStyle name="T_Book1_ung truoc 2011 NSTW Thanh Hoa + Nge An gui Thu 12-5_Bieu4HTMT_!1 1 bao cao giao KH ve HTCMT vung TNB   12-12-2011 7" xfId="34370"/>
    <cellStyle name="T_Book1_ung truoc 2011 NSTW Thanh Hoa + Nge An gui Thu 12-5_Bieu4HTMT_!1 1 bao cao giao KH ve HTCMT vung TNB   12-12-2011 8" xfId="34371"/>
    <cellStyle name="T_Book1_ung truoc 2011 NSTW Thanh Hoa + Nge An gui Thu 12-5_Bieu4HTMT_KH TPCP vung TNB (03-1-2012)" xfId="5277"/>
    <cellStyle name="T_Book1_ung truoc 2011 NSTW Thanh Hoa + Nge An gui Thu 12-5_Bieu4HTMT_KH TPCP vung TNB (03-1-2012) 2" xfId="5278"/>
    <cellStyle name="T_Book1_ung truoc 2011 NSTW Thanh Hoa + Nge An gui Thu 12-5_Bieu4HTMT_KH TPCP vung TNB (03-1-2012) 2 2" xfId="34372"/>
    <cellStyle name="T_Book1_ung truoc 2011 NSTW Thanh Hoa + Nge An gui Thu 12-5_Bieu4HTMT_KH TPCP vung TNB (03-1-2012) 2 2 2" xfId="34373"/>
    <cellStyle name="T_Book1_ung truoc 2011 NSTW Thanh Hoa + Nge An gui Thu 12-5_Bieu4HTMT_KH TPCP vung TNB (03-1-2012) 2 2 2 2" xfId="34374"/>
    <cellStyle name="T_Book1_ung truoc 2011 NSTW Thanh Hoa + Nge An gui Thu 12-5_Bieu4HTMT_KH TPCP vung TNB (03-1-2012) 2 2 2 2 2" xfId="34375"/>
    <cellStyle name="T_Book1_ung truoc 2011 NSTW Thanh Hoa + Nge An gui Thu 12-5_Bieu4HTMT_KH TPCP vung TNB (03-1-2012) 2 2 2 3" xfId="34376"/>
    <cellStyle name="T_Book1_ung truoc 2011 NSTW Thanh Hoa + Nge An gui Thu 12-5_Bieu4HTMT_KH TPCP vung TNB (03-1-2012) 2 2 3" xfId="34377"/>
    <cellStyle name="T_Book1_ung truoc 2011 NSTW Thanh Hoa + Nge An gui Thu 12-5_Bieu4HTMT_KH TPCP vung TNB (03-1-2012) 2 2 3 2" xfId="34378"/>
    <cellStyle name="T_Book1_ung truoc 2011 NSTW Thanh Hoa + Nge An gui Thu 12-5_Bieu4HTMT_KH TPCP vung TNB (03-1-2012) 2 2 4" xfId="34379"/>
    <cellStyle name="T_Book1_ung truoc 2011 NSTW Thanh Hoa + Nge An gui Thu 12-5_Bieu4HTMT_KH TPCP vung TNB (03-1-2012) 2 3" xfId="34380"/>
    <cellStyle name="T_Book1_ung truoc 2011 NSTW Thanh Hoa + Nge An gui Thu 12-5_Bieu4HTMT_KH TPCP vung TNB (03-1-2012) 2 3 2" xfId="34381"/>
    <cellStyle name="T_Book1_ung truoc 2011 NSTW Thanh Hoa + Nge An gui Thu 12-5_Bieu4HTMT_KH TPCP vung TNB (03-1-2012) 2 3 2 2" xfId="34382"/>
    <cellStyle name="T_Book1_ung truoc 2011 NSTW Thanh Hoa + Nge An gui Thu 12-5_Bieu4HTMT_KH TPCP vung TNB (03-1-2012) 2 3 2 2 2" xfId="34383"/>
    <cellStyle name="T_Book1_ung truoc 2011 NSTW Thanh Hoa + Nge An gui Thu 12-5_Bieu4HTMT_KH TPCP vung TNB (03-1-2012) 2 3 2 3" xfId="34384"/>
    <cellStyle name="T_Book1_ung truoc 2011 NSTW Thanh Hoa + Nge An gui Thu 12-5_Bieu4HTMT_KH TPCP vung TNB (03-1-2012) 2 3 3" xfId="34385"/>
    <cellStyle name="T_Book1_ung truoc 2011 NSTW Thanh Hoa + Nge An gui Thu 12-5_Bieu4HTMT_KH TPCP vung TNB (03-1-2012) 2 3 3 2" xfId="34386"/>
    <cellStyle name="T_Book1_ung truoc 2011 NSTW Thanh Hoa + Nge An gui Thu 12-5_Bieu4HTMT_KH TPCP vung TNB (03-1-2012) 2 3 4" xfId="34387"/>
    <cellStyle name="T_Book1_ung truoc 2011 NSTW Thanh Hoa + Nge An gui Thu 12-5_Bieu4HTMT_KH TPCP vung TNB (03-1-2012) 2 4" xfId="34388"/>
    <cellStyle name="T_Book1_ung truoc 2011 NSTW Thanh Hoa + Nge An gui Thu 12-5_Bieu4HTMT_KH TPCP vung TNB (03-1-2012) 2 4 2" xfId="34389"/>
    <cellStyle name="T_Book1_ung truoc 2011 NSTW Thanh Hoa + Nge An gui Thu 12-5_Bieu4HTMT_KH TPCP vung TNB (03-1-2012) 2 4 2 2" xfId="34390"/>
    <cellStyle name="T_Book1_ung truoc 2011 NSTW Thanh Hoa + Nge An gui Thu 12-5_Bieu4HTMT_KH TPCP vung TNB (03-1-2012) 2 4 3" xfId="34391"/>
    <cellStyle name="T_Book1_ung truoc 2011 NSTW Thanh Hoa + Nge An gui Thu 12-5_Bieu4HTMT_KH TPCP vung TNB (03-1-2012) 2 5" xfId="34392"/>
    <cellStyle name="T_Book1_ung truoc 2011 NSTW Thanh Hoa + Nge An gui Thu 12-5_Bieu4HTMT_KH TPCP vung TNB (03-1-2012) 2 5 2" xfId="34393"/>
    <cellStyle name="T_Book1_ung truoc 2011 NSTW Thanh Hoa + Nge An gui Thu 12-5_Bieu4HTMT_KH TPCP vung TNB (03-1-2012) 2 6" xfId="34394"/>
    <cellStyle name="T_Book1_ung truoc 2011 NSTW Thanh Hoa + Nge An gui Thu 12-5_Bieu4HTMT_KH TPCP vung TNB (03-1-2012) 2 7" xfId="34395"/>
    <cellStyle name="T_Book1_ung truoc 2011 NSTW Thanh Hoa + Nge An gui Thu 12-5_Bieu4HTMT_KH TPCP vung TNB (03-1-2012) 3" xfId="34396"/>
    <cellStyle name="T_Book1_ung truoc 2011 NSTW Thanh Hoa + Nge An gui Thu 12-5_Bieu4HTMT_KH TPCP vung TNB (03-1-2012) 3 2" xfId="34397"/>
    <cellStyle name="T_Book1_ung truoc 2011 NSTW Thanh Hoa + Nge An gui Thu 12-5_Bieu4HTMT_KH TPCP vung TNB (03-1-2012) 3 2 2" xfId="34398"/>
    <cellStyle name="T_Book1_ung truoc 2011 NSTW Thanh Hoa + Nge An gui Thu 12-5_Bieu4HTMT_KH TPCP vung TNB (03-1-2012) 3 2 2 2" xfId="34399"/>
    <cellStyle name="T_Book1_ung truoc 2011 NSTW Thanh Hoa + Nge An gui Thu 12-5_Bieu4HTMT_KH TPCP vung TNB (03-1-2012) 3 2 3" xfId="34400"/>
    <cellStyle name="T_Book1_ung truoc 2011 NSTW Thanh Hoa + Nge An gui Thu 12-5_Bieu4HTMT_KH TPCP vung TNB (03-1-2012) 3 3" xfId="34401"/>
    <cellStyle name="T_Book1_ung truoc 2011 NSTW Thanh Hoa + Nge An gui Thu 12-5_Bieu4HTMT_KH TPCP vung TNB (03-1-2012) 3 3 2" xfId="34402"/>
    <cellStyle name="T_Book1_ung truoc 2011 NSTW Thanh Hoa + Nge An gui Thu 12-5_Bieu4HTMT_KH TPCP vung TNB (03-1-2012) 3 4" xfId="34403"/>
    <cellStyle name="T_Book1_ung truoc 2011 NSTW Thanh Hoa + Nge An gui Thu 12-5_Bieu4HTMT_KH TPCP vung TNB (03-1-2012) 4" xfId="34404"/>
    <cellStyle name="T_Book1_ung truoc 2011 NSTW Thanh Hoa + Nge An gui Thu 12-5_Bieu4HTMT_KH TPCP vung TNB (03-1-2012) 4 2" xfId="34405"/>
    <cellStyle name="T_Book1_ung truoc 2011 NSTW Thanh Hoa + Nge An gui Thu 12-5_Bieu4HTMT_KH TPCP vung TNB (03-1-2012) 4 2 2" xfId="34406"/>
    <cellStyle name="T_Book1_ung truoc 2011 NSTW Thanh Hoa + Nge An gui Thu 12-5_Bieu4HTMT_KH TPCP vung TNB (03-1-2012) 4 2 2 2" xfId="34407"/>
    <cellStyle name="T_Book1_ung truoc 2011 NSTW Thanh Hoa + Nge An gui Thu 12-5_Bieu4HTMT_KH TPCP vung TNB (03-1-2012) 4 2 3" xfId="34408"/>
    <cellStyle name="T_Book1_ung truoc 2011 NSTW Thanh Hoa + Nge An gui Thu 12-5_Bieu4HTMT_KH TPCP vung TNB (03-1-2012) 4 3" xfId="34409"/>
    <cellStyle name="T_Book1_ung truoc 2011 NSTW Thanh Hoa + Nge An gui Thu 12-5_Bieu4HTMT_KH TPCP vung TNB (03-1-2012) 4 3 2" xfId="34410"/>
    <cellStyle name="T_Book1_ung truoc 2011 NSTW Thanh Hoa + Nge An gui Thu 12-5_Bieu4HTMT_KH TPCP vung TNB (03-1-2012) 4 4" xfId="34411"/>
    <cellStyle name="T_Book1_ung truoc 2011 NSTW Thanh Hoa + Nge An gui Thu 12-5_Bieu4HTMT_KH TPCP vung TNB (03-1-2012) 5" xfId="34412"/>
    <cellStyle name="T_Book1_ung truoc 2011 NSTW Thanh Hoa + Nge An gui Thu 12-5_Bieu4HTMT_KH TPCP vung TNB (03-1-2012) 5 2" xfId="34413"/>
    <cellStyle name="T_Book1_ung truoc 2011 NSTW Thanh Hoa + Nge An gui Thu 12-5_Bieu4HTMT_KH TPCP vung TNB (03-1-2012) 5 2 2" xfId="34414"/>
    <cellStyle name="T_Book1_ung truoc 2011 NSTW Thanh Hoa + Nge An gui Thu 12-5_Bieu4HTMT_KH TPCP vung TNB (03-1-2012) 5 3" xfId="34415"/>
    <cellStyle name="T_Book1_ung truoc 2011 NSTW Thanh Hoa + Nge An gui Thu 12-5_Bieu4HTMT_KH TPCP vung TNB (03-1-2012) 6" xfId="34416"/>
    <cellStyle name="T_Book1_ung truoc 2011 NSTW Thanh Hoa + Nge An gui Thu 12-5_Bieu4HTMT_KH TPCP vung TNB (03-1-2012) 6 2" xfId="34417"/>
    <cellStyle name="T_Book1_ung truoc 2011 NSTW Thanh Hoa + Nge An gui Thu 12-5_Bieu4HTMT_KH TPCP vung TNB (03-1-2012) 7" xfId="34418"/>
    <cellStyle name="T_Book1_ung truoc 2011 NSTW Thanh Hoa + Nge An gui Thu 12-5_Bieu4HTMT_KH TPCP vung TNB (03-1-2012) 8" xfId="34419"/>
    <cellStyle name="T_Book1_ung truoc 2011 NSTW Thanh Hoa + Nge An gui Thu 12-5_KH TPCP vung TNB (03-1-2012)" xfId="5279"/>
    <cellStyle name="T_Book1_ung truoc 2011 NSTW Thanh Hoa + Nge An gui Thu 12-5_KH TPCP vung TNB (03-1-2012) 2" xfId="5280"/>
    <cellStyle name="T_Book1_ung truoc 2011 NSTW Thanh Hoa + Nge An gui Thu 12-5_KH TPCP vung TNB (03-1-2012) 2 2" xfId="34420"/>
    <cellStyle name="T_Book1_ung truoc 2011 NSTW Thanh Hoa + Nge An gui Thu 12-5_KH TPCP vung TNB (03-1-2012) 2 2 2" xfId="34421"/>
    <cellStyle name="T_Book1_ung truoc 2011 NSTW Thanh Hoa + Nge An gui Thu 12-5_KH TPCP vung TNB (03-1-2012) 2 2 2 2" xfId="34422"/>
    <cellStyle name="T_Book1_ung truoc 2011 NSTW Thanh Hoa + Nge An gui Thu 12-5_KH TPCP vung TNB (03-1-2012) 2 2 2 2 2" xfId="34423"/>
    <cellStyle name="T_Book1_ung truoc 2011 NSTW Thanh Hoa + Nge An gui Thu 12-5_KH TPCP vung TNB (03-1-2012) 2 2 2 3" xfId="34424"/>
    <cellStyle name="T_Book1_ung truoc 2011 NSTW Thanh Hoa + Nge An gui Thu 12-5_KH TPCP vung TNB (03-1-2012) 2 2 3" xfId="34425"/>
    <cellStyle name="T_Book1_ung truoc 2011 NSTW Thanh Hoa + Nge An gui Thu 12-5_KH TPCP vung TNB (03-1-2012) 2 2 3 2" xfId="34426"/>
    <cellStyle name="T_Book1_ung truoc 2011 NSTW Thanh Hoa + Nge An gui Thu 12-5_KH TPCP vung TNB (03-1-2012) 2 2 4" xfId="34427"/>
    <cellStyle name="T_Book1_ung truoc 2011 NSTW Thanh Hoa + Nge An gui Thu 12-5_KH TPCP vung TNB (03-1-2012) 2 3" xfId="34428"/>
    <cellStyle name="T_Book1_ung truoc 2011 NSTW Thanh Hoa + Nge An gui Thu 12-5_KH TPCP vung TNB (03-1-2012) 2 3 2" xfId="34429"/>
    <cellStyle name="T_Book1_ung truoc 2011 NSTW Thanh Hoa + Nge An gui Thu 12-5_KH TPCP vung TNB (03-1-2012) 2 3 2 2" xfId="34430"/>
    <cellStyle name="T_Book1_ung truoc 2011 NSTW Thanh Hoa + Nge An gui Thu 12-5_KH TPCP vung TNB (03-1-2012) 2 3 2 2 2" xfId="34431"/>
    <cellStyle name="T_Book1_ung truoc 2011 NSTW Thanh Hoa + Nge An gui Thu 12-5_KH TPCP vung TNB (03-1-2012) 2 3 2 3" xfId="34432"/>
    <cellStyle name="T_Book1_ung truoc 2011 NSTW Thanh Hoa + Nge An gui Thu 12-5_KH TPCP vung TNB (03-1-2012) 2 3 3" xfId="34433"/>
    <cellStyle name="T_Book1_ung truoc 2011 NSTW Thanh Hoa + Nge An gui Thu 12-5_KH TPCP vung TNB (03-1-2012) 2 3 3 2" xfId="34434"/>
    <cellStyle name="T_Book1_ung truoc 2011 NSTW Thanh Hoa + Nge An gui Thu 12-5_KH TPCP vung TNB (03-1-2012) 2 3 4" xfId="34435"/>
    <cellStyle name="T_Book1_ung truoc 2011 NSTW Thanh Hoa + Nge An gui Thu 12-5_KH TPCP vung TNB (03-1-2012) 2 4" xfId="34436"/>
    <cellStyle name="T_Book1_ung truoc 2011 NSTW Thanh Hoa + Nge An gui Thu 12-5_KH TPCP vung TNB (03-1-2012) 2 4 2" xfId="34437"/>
    <cellStyle name="T_Book1_ung truoc 2011 NSTW Thanh Hoa + Nge An gui Thu 12-5_KH TPCP vung TNB (03-1-2012) 2 4 2 2" xfId="34438"/>
    <cellStyle name="T_Book1_ung truoc 2011 NSTW Thanh Hoa + Nge An gui Thu 12-5_KH TPCP vung TNB (03-1-2012) 2 4 3" xfId="34439"/>
    <cellStyle name="T_Book1_ung truoc 2011 NSTW Thanh Hoa + Nge An gui Thu 12-5_KH TPCP vung TNB (03-1-2012) 2 5" xfId="34440"/>
    <cellStyle name="T_Book1_ung truoc 2011 NSTW Thanh Hoa + Nge An gui Thu 12-5_KH TPCP vung TNB (03-1-2012) 2 5 2" xfId="34441"/>
    <cellStyle name="T_Book1_ung truoc 2011 NSTW Thanh Hoa + Nge An gui Thu 12-5_KH TPCP vung TNB (03-1-2012) 2 6" xfId="34442"/>
    <cellStyle name="T_Book1_ung truoc 2011 NSTW Thanh Hoa + Nge An gui Thu 12-5_KH TPCP vung TNB (03-1-2012) 2 7" xfId="34443"/>
    <cellStyle name="T_Book1_ung truoc 2011 NSTW Thanh Hoa + Nge An gui Thu 12-5_KH TPCP vung TNB (03-1-2012) 3" xfId="34444"/>
    <cellStyle name="T_Book1_ung truoc 2011 NSTW Thanh Hoa + Nge An gui Thu 12-5_KH TPCP vung TNB (03-1-2012) 3 2" xfId="34445"/>
    <cellStyle name="T_Book1_ung truoc 2011 NSTW Thanh Hoa + Nge An gui Thu 12-5_KH TPCP vung TNB (03-1-2012) 3 2 2" xfId="34446"/>
    <cellStyle name="T_Book1_ung truoc 2011 NSTW Thanh Hoa + Nge An gui Thu 12-5_KH TPCP vung TNB (03-1-2012) 3 2 2 2" xfId="34447"/>
    <cellStyle name="T_Book1_ung truoc 2011 NSTW Thanh Hoa + Nge An gui Thu 12-5_KH TPCP vung TNB (03-1-2012) 3 2 3" xfId="34448"/>
    <cellStyle name="T_Book1_ung truoc 2011 NSTW Thanh Hoa + Nge An gui Thu 12-5_KH TPCP vung TNB (03-1-2012) 3 3" xfId="34449"/>
    <cellStyle name="T_Book1_ung truoc 2011 NSTW Thanh Hoa + Nge An gui Thu 12-5_KH TPCP vung TNB (03-1-2012) 3 3 2" xfId="34450"/>
    <cellStyle name="T_Book1_ung truoc 2011 NSTW Thanh Hoa + Nge An gui Thu 12-5_KH TPCP vung TNB (03-1-2012) 3 4" xfId="34451"/>
    <cellStyle name="T_Book1_ung truoc 2011 NSTW Thanh Hoa + Nge An gui Thu 12-5_KH TPCP vung TNB (03-1-2012) 4" xfId="34452"/>
    <cellStyle name="T_Book1_ung truoc 2011 NSTW Thanh Hoa + Nge An gui Thu 12-5_KH TPCP vung TNB (03-1-2012) 4 2" xfId="34453"/>
    <cellStyle name="T_Book1_ung truoc 2011 NSTW Thanh Hoa + Nge An gui Thu 12-5_KH TPCP vung TNB (03-1-2012) 4 2 2" xfId="34454"/>
    <cellStyle name="T_Book1_ung truoc 2011 NSTW Thanh Hoa + Nge An gui Thu 12-5_KH TPCP vung TNB (03-1-2012) 4 2 2 2" xfId="34455"/>
    <cellStyle name="T_Book1_ung truoc 2011 NSTW Thanh Hoa + Nge An gui Thu 12-5_KH TPCP vung TNB (03-1-2012) 4 2 3" xfId="34456"/>
    <cellStyle name="T_Book1_ung truoc 2011 NSTW Thanh Hoa + Nge An gui Thu 12-5_KH TPCP vung TNB (03-1-2012) 4 3" xfId="34457"/>
    <cellStyle name="T_Book1_ung truoc 2011 NSTW Thanh Hoa + Nge An gui Thu 12-5_KH TPCP vung TNB (03-1-2012) 4 3 2" xfId="34458"/>
    <cellStyle name="T_Book1_ung truoc 2011 NSTW Thanh Hoa + Nge An gui Thu 12-5_KH TPCP vung TNB (03-1-2012) 4 4" xfId="34459"/>
    <cellStyle name="T_Book1_ung truoc 2011 NSTW Thanh Hoa + Nge An gui Thu 12-5_KH TPCP vung TNB (03-1-2012) 5" xfId="34460"/>
    <cellStyle name="T_Book1_ung truoc 2011 NSTW Thanh Hoa + Nge An gui Thu 12-5_KH TPCP vung TNB (03-1-2012) 5 2" xfId="34461"/>
    <cellStyle name="T_Book1_ung truoc 2011 NSTW Thanh Hoa + Nge An gui Thu 12-5_KH TPCP vung TNB (03-1-2012) 5 2 2" xfId="34462"/>
    <cellStyle name="T_Book1_ung truoc 2011 NSTW Thanh Hoa + Nge An gui Thu 12-5_KH TPCP vung TNB (03-1-2012) 5 3" xfId="34463"/>
    <cellStyle name="T_Book1_ung truoc 2011 NSTW Thanh Hoa + Nge An gui Thu 12-5_KH TPCP vung TNB (03-1-2012) 6" xfId="34464"/>
    <cellStyle name="T_Book1_ung truoc 2011 NSTW Thanh Hoa + Nge An gui Thu 12-5_KH TPCP vung TNB (03-1-2012) 6 2" xfId="34465"/>
    <cellStyle name="T_Book1_ung truoc 2011 NSTW Thanh Hoa + Nge An gui Thu 12-5_KH TPCP vung TNB (03-1-2012) 7" xfId="34466"/>
    <cellStyle name="T_Book1_ung truoc 2011 NSTW Thanh Hoa + Nge An gui Thu 12-5_KH TPCP vung TNB (03-1-2012) 8" xfId="34467"/>
    <cellStyle name="T_Book1_ung truoc 2011 NSTW Thanh Hoa + Nge An gui Thu 12-5_Sheet1" xfId="34468"/>
    <cellStyle name="T_Book1_ung truoc 2011 NSTW Thanh Hoa + Nge An gui Thu 12-5_Sheet1 2" xfId="34469"/>
    <cellStyle name="T_Book1_ÿÿÿÿÿ" xfId="5281"/>
    <cellStyle name="T_Book1_ÿÿÿÿÿ 10" xfId="34470"/>
    <cellStyle name="T_Book1_ÿÿÿÿÿ 10 2" xfId="34471"/>
    <cellStyle name="T_Book1_ÿÿÿÿÿ 10 2 2" xfId="34472"/>
    <cellStyle name="T_Book1_ÿÿÿÿÿ 10 2 3" xfId="34473"/>
    <cellStyle name="T_Book1_ÿÿÿÿÿ 10 2 4" xfId="34474"/>
    <cellStyle name="T_Book1_ÿÿÿÿÿ 10 3" xfId="34475"/>
    <cellStyle name="T_Book1_ÿÿÿÿÿ 11" xfId="34476"/>
    <cellStyle name="T_Book1_ÿÿÿÿÿ 11 2" xfId="34477"/>
    <cellStyle name="T_Book1_ÿÿÿÿÿ 11 2 2" xfId="34478"/>
    <cellStyle name="T_Book1_ÿÿÿÿÿ 11 2 3" xfId="34479"/>
    <cellStyle name="T_Book1_ÿÿÿÿÿ 11 2 4" xfId="34480"/>
    <cellStyle name="T_Book1_ÿÿÿÿÿ 11 3" xfId="34481"/>
    <cellStyle name="T_Book1_ÿÿÿÿÿ 12" xfId="34482"/>
    <cellStyle name="T_Book1_ÿÿÿÿÿ 12 2" xfId="34483"/>
    <cellStyle name="T_Book1_ÿÿÿÿÿ 12 2 2" xfId="34484"/>
    <cellStyle name="T_Book1_ÿÿÿÿÿ 12 2 3" xfId="34485"/>
    <cellStyle name="T_Book1_ÿÿÿÿÿ 12 2 4" xfId="34486"/>
    <cellStyle name="T_Book1_ÿÿÿÿÿ 12 3" xfId="34487"/>
    <cellStyle name="T_Book1_ÿÿÿÿÿ 13" xfId="34488"/>
    <cellStyle name="T_Book1_ÿÿÿÿÿ 13 2" xfId="34489"/>
    <cellStyle name="T_Book1_ÿÿÿÿÿ 13 2 2" xfId="34490"/>
    <cellStyle name="T_Book1_ÿÿÿÿÿ 13 2 3" xfId="34491"/>
    <cellStyle name="T_Book1_ÿÿÿÿÿ 13 2 4" xfId="34492"/>
    <cellStyle name="T_Book1_ÿÿÿÿÿ 13 3" xfId="34493"/>
    <cellStyle name="T_Book1_ÿÿÿÿÿ 14" xfId="34494"/>
    <cellStyle name="T_Book1_ÿÿÿÿÿ 14 2" xfId="34495"/>
    <cellStyle name="T_Book1_ÿÿÿÿÿ 14 2 2" xfId="34496"/>
    <cellStyle name="T_Book1_ÿÿÿÿÿ 14 2 3" xfId="34497"/>
    <cellStyle name="T_Book1_ÿÿÿÿÿ 14 2 4" xfId="34498"/>
    <cellStyle name="T_Book1_ÿÿÿÿÿ 14 3" xfId="34499"/>
    <cellStyle name="T_Book1_ÿÿÿÿÿ 15" xfId="34500"/>
    <cellStyle name="T_Book1_ÿÿÿÿÿ 15 2" xfId="34501"/>
    <cellStyle name="T_Book1_ÿÿÿÿÿ 15 2 2" xfId="34502"/>
    <cellStyle name="T_Book1_ÿÿÿÿÿ 15 2 3" xfId="34503"/>
    <cellStyle name="T_Book1_ÿÿÿÿÿ 15 2 4" xfId="34504"/>
    <cellStyle name="T_Book1_ÿÿÿÿÿ 15 3" xfId="34505"/>
    <cellStyle name="T_Book1_ÿÿÿÿÿ 16" xfId="34506"/>
    <cellStyle name="T_Book1_ÿÿÿÿÿ 16 2" xfId="34507"/>
    <cellStyle name="T_Book1_ÿÿÿÿÿ 16 2 2" xfId="34508"/>
    <cellStyle name="T_Book1_ÿÿÿÿÿ 16 2 3" xfId="34509"/>
    <cellStyle name="T_Book1_ÿÿÿÿÿ 16 2 4" xfId="34510"/>
    <cellStyle name="T_Book1_ÿÿÿÿÿ 16 3" xfId="34511"/>
    <cellStyle name="T_Book1_ÿÿÿÿÿ 17" xfId="34512"/>
    <cellStyle name="T_Book1_ÿÿÿÿÿ 17 2" xfId="34513"/>
    <cellStyle name="T_Book1_ÿÿÿÿÿ 17 2 2" xfId="34514"/>
    <cellStyle name="T_Book1_ÿÿÿÿÿ 17 2 3" xfId="34515"/>
    <cellStyle name="T_Book1_ÿÿÿÿÿ 17 2 4" xfId="34516"/>
    <cellStyle name="T_Book1_ÿÿÿÿÿ 17 3" xfId="34517"/>
    <cellStyle name="T_Book1_ÿÿÿÿÿ 18" xfId="34518"/>
    <cellStyle name="T_Book1_ÿÿÿÿÿ 18 2" xfId="34519"/>
    <cellStyle name="T_Book1_ÿÿÿÿÿ 18 2 2" xfId="34520"/>
    <cellStyle name="T_Book1_ÿÿÿÿÿ 18 2 3" xfId="34521"/>
    <cellStyle name="T_Book1_ÿÿÿÿÿ 18 2 4" xfId="34522"/>
    <cellStyle name="T_Book1_ÿÿÿÿÿ 18 3" xfId="34523"/>
    <cellStyle name="T_Book1_ÿÿÿÿÿ 19" xfId="34524"/>
    <cellStyle name="T_Book1_ÿÿÿÿÿ 19 2" xfId="34525"/>
    <cellStyle name="T_Book1_ÿÿÿÿÿ 2" xfId="5282"/>
    <cellStyle name="T_Book1_ÿÿÿÿÿ 2 2" xfId="34526"/>
    <cellStyle name="T_Book1_ÿÿÿÿÿ 2 2 2" xfId="34527"/>
    <cellStyle name="T_Book1_ÿÿÿÿÿ 2 2 2 2" xfId="34528"/>
    <cellStyle name="T_Book1_ÿÿÿÿÿ 2 2 2 2 2" xfId="34529"/>
    <cellStyle name="T_Book1_ÿÿÿÿÿ 2 2 2 3" xfId="34530"/>
    <cellStyle name="T_Book1_ÿÿÿÿÿ 2 2 3" xfId="34531"/>
    <cellStyle name="T_Book1_ÿÿÿÿÿ 2 2 3 2" xfId="34532"/>
    <cellStyle name="T_Book1_ÿÿÿÿÿ 2 2 4" xfId="34533"/>
    <cellStyle name="T_Book1_ÿÿÿÿÿ 2 3" xfId="34534"/>
    <cellStyle name="T_Book1_ÿÿÿÿÿ 2 3 2" xfId="34535"/>
    <cellStyle name="T_Book1_ÿÿÿÿÿ 2 3 2 2" xfId="34536"/>
    <cellStyle name="T_Book1_ÿÿÿÿÿ 2 3 2 2 2" xfId="34537"/>
    <cellStyle name="T_Book1_ÿÿÿÿÿ 2 3 2 3" xfId="34538"/>
    <cellStyle name="T_Book1_ÿÿÿÿÿ 2 3 3" xfId="34539"/>
    <cellStyle name="T_Book1_ÿÿÿÿÿ 2 3 3 2" xfId="34540"/>
    <cellStyle name="T_Book1_ÿÿÿÿÿ 2 3 4" xfId="34541"/>
    <cellStyle name="T_Book1_ÿÿÿÿÿ 2 4" xfId="34542"/>
    <cellStyle name="T_Book1_ÿÿÿÿÿ 2 4 2" xfId="34543"/>
    <cellStyle name="T_Book1_ÿÿÿÿÿ 2 4 2 2" xfId="34544"/>
    <cellStyle name="T_Book1_ÿÿÿÿÿ 2 4 3" xfId="34545"/>
    <cellStyle name="T_Book1_ÿÿÿÿÿ 2 5" xfId="34546"/>
    <cellStyle name="T_Book1_ÿÿÿÿÿ 2 5 2" xfId="34547"/>
    <cellStyle name="T_Book1_ÿÿÿÿÿ 2 6" xfId="34548"/>
    <cellStyle name="T_Book1_ÿÿÿÿÿ 2 7" xfId="34549"/>
    <cellStyle name="T_Book1_ÿÿÿÿÿ 20" xfId="34550"/>
    <cellStyle name="T_Book1_ÿÿÿÿÿ 21" xfId="34551"/>
    <cellStyle name="T_Book1_ÿÿÿÿÿ 3" xfId="34552"/>
    <cellStyle name="T_Book1_ÿÿÿÿÿ 3 2" xfId="34553"/>
    <cellStyle name="T_Book1_ÿÿÿÿÿ 3 2 2" xfId="34554"/>
    <cellStyle name="T_Book1_ÿÿÿÿÿ 3 2 2 2" xfId="34555"/>
    <cellStyle name="T_Book1_ÿÿÿÿÿ 3 2 3" xfId="34556"/>
    <cellStyle name="T_Book1_ÿÿÿÿÿ 3 3" xfId="34557"/>
    <cellStyle name="T_Book1_ÿÿÿÿÿ 3 3 2" xfId="34558"/>
    <cellStyle name="T_Book1_ÿÿÿÿÿ 3 4" xfId="34559"/>
    <cellStyle name="T_Book1_ÿÿÿÿÿ 4" xfId="34560"/>
    <cellStyle name="T_Book1_ÿÿÿÿÿ 4 2" xfId="34561"/>
    <cellStyle name="T_Book1_ÿÿÿÿÿ 4 2 2" xfId="34562"/>
    <cellStyle name="T_Book1_ÿÿÿÿÿ 4 2 2 2" xfId="34563"/>
    <cellStyle name="T_Book1_ÿÿÿÿÿ 4 2 3" xfId="34564"/>
    <cellStyle name="T_Book1_ÿÿÿÿÿ 4 3" xfId="34565"/>
    <cellStyle name="T_Book1_ÿÿÿÿÿ 4 3 2" xfId="34566"/>
    <cellStyle name="T_Book1_ÿÿÿÿÿ 4 4" xfId="34567"/>
    <cellStyle name="T_Book1_ÿÿÿÿÿ 5" xfId="34568"/>
    <cellStyle name="T_Book1_ÿÿÿÿÿ 5 2" xfId="34569"/>
    <cellStyle name="T_Book1_ÿÿÿÿÿ 5 2 2" xfId="34570"/>
    <cellStyle name="T_Book1_ÿÿÿÿÿ 5 2 3" xfId="34571"/>
    <cellStyle name="T_Book1_ÿÿÿÿÿ 5 2 4" xfId="34572"/>
    <cellStyle name="T_Book1_ÿÿÿÿÿ 5 3" xfId="34573"/>
    <cellStyle name="T_Book1_ÿÿÿÿÿ 6" xfId="34574"/>
    <cellStyle name="T_Book1_ÿÿÿÿÿ 6 2" xfId="34575"/>
    <cellStyle name="T_Book1_ÿÿÿÿÿ 6 2 2" xfId="34576"/>
    <cellStyle name="T_Book1_ÿÿÿÿÿ 6 2 3" xfId="34577"/>
    <cellStyle name="T_Book1_ÿÿÿÿÿ 6 2 4" xfId="34578"/>
    <cellStyle name="T_Book1_ÿÿÿÿÿ 6 3" xfId="34579"/>
    <cellStyle name="T_Book1_ÿÿÿÿÿ 7" xfId="34580"/>
    <cellStyle name="T_Book1_ÿÿÿÿÿ 7 2" xfId="34581"/>
    <cellStyle name="T_Book1_ÿÿÿÿÿ 7 2 2" xfId="34582"/>
    <cellStyle name="T_Book1_ÿÿÿÿÿ 7 2 3" xfId="34583"/>
    <cellStyle name="T_Book1_ÿÿÿÿÿ 7 2 4" xfId="34584"/>
    <cellStyle name="T_Book1_ÿÿÿÿÿ 7 3" xfId="34585"/>
    <cellStyle name="T_Book1_ÿÿÿÿÿ 8" xfId="34586"/>
    <cellStyle name="T_Book1_ÿÿÿÿÿ 8 2" xfId="34587"/>
    <cellStyle name="T_Book1_ÿÿÿÿÿ 8 2 2" xfId="34588"/>
    <cellStyle name="T_Book1_ÿÿÿÿÿ 8 2 3" xfId="34589"/>
    <cellStyle name="T_Book1_ÿÿÿÿÿ 8 2 4" xfId="34590"/>
    <cellStyle name="T_Book1_ÿÿÿÿÿ 8 3" xfId="34591"/>
    <cellStyle name="T_Book1_ÿÿÿÿÿ 9" xfId="34592"/>
    <cellStyle name="T_Book1_ÿÿÿÿÿ 9 2" xfId="34593"/>
    <cellStyle name="T_Book1_ÿÿÿÿÿ 9 2 2" xfId="34594"/>
    <cellStyle name="T_Book1_ÿÿÿÿÿ 9 2 3" xfId="34595"/>
    <cellStyle name="T_Book1_ÿÿÿÿÿ 9 2 4" xfId="34596"/>
    <cellStyle name="T_Book1_ÿÿÿÿÿ 9 3" xfId="34597"/>
    <cellStyle name="T_Chuan bi dau tu nam 2008" xfId="5283"/>
    <cellStyle name="T_Chuan bi dau tu nam 2008 2" xfId="5284"/>
    <cellStyle name="T_Chuan bi dau tu nam 2008 2 2" xfId="34598"/>
    <cellStyle name="T_Chuan bi dau tu nam 2008 2 2 2" xfId="34599"/>
    <cellStyle name="T_Chuan bi dau tu nam 2008 2 2 2 2" xfId="34600"/>
    <cellStyle name="T_Chuan bi dau tu nam 2008 2 2 2 2 2" xfId="34601"/>
    <cellStyle name="T_Chuan bi dau tu nam 2008 2 2 2 3" xfId="34602"/>
    <cellStyle name="T_Chuan bi dau tu nam 2008 2 2 3" xfId="34603"/>
    <cellStyle name="T_Chuan bi dau tu nam 2008 2 2 3 2" xfId="34604"/>
    <cellStyle name="T_Chuan bi dau tu nam 2008 2 2 4" xfId="34605"/>
    <cellStyle name="T_Chuan bi dau tu nam 2008 2 3" xfId="34606"/>
    <cellStyle name="T_Chuan bi dau tu nam 2008 2 3 2" xfId="34607"/>
    <cellStyle name="T_Chuan bi dau tu nam 2008 2 3 2 2" xfId="34608"/>
    <cellStyle name="T_Chuan bi dau tu nam 2008 2 3 2 2 2" xfId="34609"/>
    <cellStyle name="T_Chuan bi dau tu nam 2008 2 3 2 3" xfId="34610"/>
    <cellStyle name="T_Chuan bi dau tu nam 2008 2 3 3" xfId="34611"/>
    <cellStyle name="T_Chuan bi dau tu nam 2008 2 3 3 2" xfId="34612"/>
    <cellStyle name="T_Chuan bi dau tu nam 2008 2 3 4" xfId="34613"/>
    <cellStyle name="T_Chuan bi dau tu nam 2008 2 4" xfId="34614"/>
    <cellStyle name="T_Chuan bi dau tu nam 2008 2 4 2" xfId="34615"/>
    <cellStyle name="T_Chuan bi dau tu nam 2008 2 4 2 2" xfId="34616"/>
    <cellStyle name="T_Chuan bi dau tu nam 2008 2 4 3" xfId="34617"/>
    <cellStyle name="T_Chuan bi dau tu nam 2008 2 5" xfId="34618"/>
    <cellStyle name="T_Chuan bi dau tu nam 2008 2 5 2" xfId="34619"/>
    <cellStyle name="T_Chuan bi dau tu nam 2008 2 6" xfId="34620"/>
    <cellStyle name="T_Chuan bi dau tu nam 2008 2 7" xfId="34621"/>
    <cellStyle name="T_Chuan bi dau tu nam 2008 3" xfId="34622"/>
    <cellStyle name="T_Chuan bi dau tu nam 2008 3 2" xfId="34623"/>
    <cellStyle name="T_Chuan bi dau tu nam 2008 3 2 2" xfId="34624"/>
    <cellStyle name="T_Chuan bi dau tu nam 2008 3 2 2 2" xfId="34625"/>
    <cellStyle name="T_Chuan bi dau tu nam 2008 3 2 3" xfId="34626"/>
    <cellStyle name="T_Chuan bi dau tu nam 2008 3 3" xfId="34627"/>
    <cellStyle name="T_Chuan bi dau tu nam 2008 3 3 2" xfId="34628"/>
    <cellStyle name="T_Chuan bi dau tu nam 2008 3 4" xfId="34629"/>
    <cellStyle name="T_Chuan bi dau tu nam 2008 4" xfId="34630"/>
    <cellStyle name="T_Chuan bi dau tu nam 2008 4 2" xfId="34631"/>
    <cellStyle name="T_Chuan bi dau tu nam 2008 4 2 2" xfId="34632"/>
    <cellStyle name="T_Chuan bi dau tu nam 2008 4 2 2 2" xfId="34633"/>
    <cellStyle name="T_Chuan bi dau tu nam 2008 4 2 3" xfId="34634"/>
    <cellStyle name="T_Chuan bi dau tu nam 2008 4 3" xfId="34635"/>
    <cellStyle name="T_Chuan bi dau tu nam 2008 4 3 2" xfId="34636"/>
    <cellStyle name="T_Chuan bi dau tu nam 2008 4 4" xfId="34637"/>
    <cellStyle name="T_Chuan bi dau tu nam 2008 5" xfId="34638"/>
    <cellStyle name="T_Chuan bi dau tu nam 2008 5 2" xfId="34639"/>
    <cellStyle name="T_Chuan bi dau tu nam 2008 5 2 2" xfId="34640"/>
    <cellStyle name="T_Chuan bi dau tu nam 2008 5 3" xfId="34641"/>
    <cellStyle name="T_Chuan bi dau tu nam 2008 6" xfId="34642"/>
    <cellStyle name="T_Chuan bi dau tu nam 2008 6 2" xfId="34643"/>
    <cellStyle name="T_Chuan bi dau tu nam 2008 7" xfId="34644"/>
    <cellStyle name="T_Chuan bi dau tu nam 2008 8" xfId="34645"/>
    <cellStyle name="T_Chuan bi dau tu nam 2008_!1 1 bao cao giao KH ve HTCMT vung TNB   12-12-2011" xfId="5285"/>
    <cellStyle name="T_Chuan bi dau tu nam 2008_!1 1 bao cao giao KH ve HTCMT vung TNB   12-12-2011 2" xfId="5286"/>
    <cellStyle name="T_Chuan bi dau tu nam 2008_!1 1 bao cao giao KH ve HTCMT vung TNB   12-12-2011 2 2" xfId="34646"/>
    <cellStyle name="T_Chuan bi dau tu nam 2008_!1 1 bao cao giao KH ve HTCMT vung TNB   12-12-2011 2 2 2" xfId="34647"/>
    <cellStyle name="T_Chuan bi dau tu nam 2008_!1 1 bao cao giao KH ve HTCMT vung TNB   12-12-2011 2 2 2 2" xfId="34648"/>
    <cellStyle name="T_Chuan bi dau tu nam 2008_!1 1 bao cao giao KH ve HTCMT vung TNB   12-12-2011 2 2 2 2 2" xfId="34649"/>
    <cellStyle name="T_Chuan bi dau tu nam 2008_!1 1 bao cao giao KH ve HTCMT vung TNB   12-12-2011 2 2 2 3" xfId="34650"/>
    <cellStyle name="T_Chuan bi dau tu nam 2008_!1 1 bao cao giao KH ve HTCMT vung TNB   12-12-2011 2 2 3" xfId="34651"/>
    <cellStyle name="T_Chuan bi dau tu nam 2008_!1 1 bao cao giao KH ve HTCMT vung TNB   12-12-2011 2 2 3 2" xfId="34652"/>
    <cellStyle name="T_Chuan bi dau tu nam 2008_!1 1 bao cao giao KH ve HTCMT vung TNB   12-12-2011 2 2 4" xfId="34653"/>
    <cellStyle name="T_Chuan bi dau tu nam 2008_!1 1 bao cao giao KH ve HTCMT vung TNB   12-12-2011 2 3" xfId="34654"/>
    <cellStyle name="T_Chuan bi dau tu nam 2008_!1 1 bao cao giao KH ve HTCMT vung TNB   12-12-2011 2 3 2" xfId="34655"/>
    <cellStyle name="T_Chuan bi dau tu nam 2008_!1 1 bao cao giao KH ve HTCMT vung TNB   12-12-2011 2 3 2 2" xfId="34656"/>
    <cellStyle name="T_Chuan bi dau tu nam 2008_!1 1 bao cao giao KH ve HTCMT vung TNB   12-12-2011 2 3 2 2 2" xfId="34657"/>
    <cellStyle name="T_Chuan bi dau tu nam 2008_!1 1 bao cao giao KH ve HTCMT vung TNB   12-12-2011 2 3 2 3" xfId="34658"/>
    <cellStyle name="T_Chuan bi dau tu nam 2008_!1 1 bao cao giao KH ve HTCMT vung TNB   12-12-2011 2 3 3" xfId="34659"/>
    <cellStyle name="T_Chuan bi dau tu nam 2008_!1 1 bao cao giao KH ve HTCMT vung TNB   12-12-2011 2 3 3 2" xfId="34660"/>
    <cellStyle name="T_Chuan bi dau tu nam 2008_!1 1 bao cao giao KH ve HTCMT vung TNB   12-12-2011 2 3 4" xfId="34661"/>
    <cellStyle name="T_Chuan bi dau tu nam 2008_!1 1 bao cao giao KH ve HTCMT vung TNB   12-12-2011 2 4" xfId="34662"/>
    <cellStyle name="T_Chuan bi dau tu nam 2008_!1 1 bao cao giao KH ve HTCMT vung TNB   12-12-2011 2 4 2" xfId="34663"/>
    <cellStyle name="T_Chuan bi dau tu nam 2008_!1 1 bao cao giao KH ve HTCMT vung TNB   12-12-2011 2 4 2 2" xfId="34664"/>
    <cellStyle name="T_Chuan bi dau tu nam 2008_!1 1 bao cao giao KH ve HTCMT vung TNB   12-12-2011 2 4 3" xfId="34665"/>
    <cellStyle name="T_Chuan bi dau tu nam 2008_!1 1 bao cao giao KH ve HTCMT vung TNB   12-12-2011 2 5" xfId="34666"/>
    <cellStyle name="T_Chuan bi dau tu nam 2008_!1 1 bao cao giao KH ve HTCMT vung TNB   12-12-2011 2 5 2" xfId="34667"/>
    <cellStyle name="T_Chuan bi dau tu nam 2008_!1 1 bao cao giao KH ve HTCMT vung TNB   12-12-2011 2 6" xfId="34668"/>
    <cellStyle name="T_Chuan bi dau tu nam 2008_!1 1 bao cao giao KH ve HTCMT vung TNB   12-12-2011 2 7" xfId="34669"/>
    <cellStyle name="T_Chuan bi dau tu nam 2008_!1 1 bao cao giao KH ve HTCMT vung TNB   12-12-2011 3" xfId="34670"/>
    <cellStyle name="T_Chuan bi dau tu nam 2008_!1 1 bao cao giao KH ve HTCMT vung TNB   12-12-2011 3 2" xfId="34671"/>
    <cellStyle name="T_Chuan bi dau tu nam 2008_!1 1 bao cao giao KH ve HTCMT vung TNB   12-12-2011 3 2 2" xfId="34672"/>
    <cellStyle name="T_Chuan bi dau tu nam 2008_!1 1 bao cao giao KH ve HTCMT vung TNB   12-12-2011 3 2 2 2" xfId="34673"/>
    <cellStyle name="T_Chuan bi dau tu nam 2008_!1 1 bao cao giao KH ve HTCMT vung TNB   12-12-2011 3 2 3" xfId="34674"/>
    <cellStyle name="T_Chuan bi dau tu nam 2008_!1 1 bao cao giao KH ve HTCMT vung TNB   12-12-2011 3 3" xfId="34675"/>
    <cellStyle name="T_Chuan bi dau tu nam 2008_!1 1 bao cao giao KH ve HTCMT vung TNB   12-12-2011 3 3 2" xfId="34676"/>
    <cellStyle name="T_Chuan bi dau tu nam 2008_!1 1 bao cao giao KH ve HTCMT vung TNB   12-12-2011 3 4" xfId="34677"/>
    <cellStyle name="T_Chuan bi dau tu nam 2008_!1 1 bao cao giao KH ve HTCMT vung TNB   12-12-2011 4" xfId="34678"/>
    <cellStyle name="T_Chuan bi dau tu nam 2008_!1 1 bao cao giao KH ve HTCMT vung TNB   12-12-2011 4 2" xfId="34679"/>
    <cellStyle name="T_Chuan bi dau tu nam 2008_!1 1 bao cao giao KH ve HTCMT vung TNB   12-12-2011 4 2 2" xfId="34680"/>
    <cellStyle name="T_Chuan bi dau tu nam 2008_!1 1 bao cao giao KH ve HTCMT vung TNB   12-12-2011 4 2 2 2" xfId="34681"/>
    <cellStyle name="T_Chuan bi dau tu nam 2008_!1 1 bao cao giao KH ve HTCMT vung TNB   12-12-2011 4 2 3" xfId="34682"/>
    <cellStyle name="T_Chuan bi dau tu nam 2008_!1 1 bao cao giao KH ve HTCMT vung TNB   12-12-2011 4 3" xfId="34683"/>
    <cellStyle name="T_Chuan bi dau tu nam 2008_!1 1 bao cao giao KH ve HTCMT vung TNB   12-12-2011 4 3 2" xfId="34684"/>
    <cellStyle name="T_Chuan bi dau tu nam 2008_!1 1 bao cao giao KH ve HTCMT vung TNB   12-12-2011 4 4" xfId="34685"/>
    <cellStyle name="T_Chuan bi dau tu nam 2008_!1 1 bao cao giao KH ve HTCMT vung TNB   12-12-2011 5" xfId="34686"/>
    <cellStyle name="T_Chuan bi dau tu nam 2008_!1 1 bao cao giao KH ve HTCMT vung TNB   12-12-2011 5 2" xfId="34687"/>
    <cellStyle name="T_Chuan bi dau tu nam 2008_!1 1 bao cao giao KH ve HTCMT vung TNB   12-12-2011 5 2 2" xfId="34688"/>
    <cellStyle name="T_Chuan bi dau tu nam 2008_!1 1 bao cao giao KH ve HTCMT vung TNB   12-12-2011 5 3" xfId="34689"/>
    <cellStyle name="T_Chuan bi dau tu nam 2008_!1 1 bao cao giao KH ve HTCMT vung TNB   12-12-2011 6" xfId="34690"/>
    <cellStyle name="T_Chuan bi dau tu nam 2008_!1 1 bao cao giao KH ve HTCMT vung TNB   12-12-2011 6 2" xfId="34691"/>
    <cellStyle name="T_Chuan bi dau tu nam 2008_!1 1 bao cao giao KH ve HTCMT vung TNB   12-12-2011 7" xfId="34692"/>
    <cellStyle name="T_Chuan bi dau tu nam 2008_!1 1 bao cao giao KH ve HTCMT vung TNB   12-12-2011 8" xfId="34693"/>
    <cellStyle name="T_Chuan bi dau tu nam 2008_KH TPCP vung TNB (03-1-2012)" xfId="5287"/>
    <cellStyle name="T_Chuan bi dau tu nam 2008_KH TPCP vung TNB (03-1-2012) 2" xfId="5288"/>
    <cellStyle name="T_Chuan bi dau tu nam 2008_KH TPCP vung TNB (03-1-2012) 2 2" xfId="34694"/>
    <cellStyle name="T_Chuan bi dau tu nam 2008_KH TPCP vung TNB (03-1-2012) 2 2 2" xfId="34695"/>
    <cellStyle name="T_Chuan bi dau tu nam 2008_KH TPCP vung TNB (03-1-2012) 2 2 2 2" xfId="34696"/>
    <cellStyle name="T_Chuan bi dau tu nam 2008_KH TPCP vung TNB (03-1-2012) 2 2 2 2 2" xfId="34697"/>
    <cellStyle name="T_Chuan bi dau tu nam 2008_KH TPCP vung TNB (03-1-2012) 2 2 2 3" xfId="34698"/>
    <cellStyle name="T_Chuan bi dau tu nam 2008_KH TPCP vung TNB (03-1-2012) 2 2 3" xfId="34699"/>
    <cellStyle name="T_Chuan bi dau tu nam 2008_KH TPCP vung TNB (03-1-2012) 2 2 3 2" xfId="34700"/>
    <cellStyle name="T_Chuan bi dau tu nam 2008_KH TPCP vung TNB (03-1-2012) 2 2 4" xfId="34701"/>
    <cellStyle name="T_Chuan bi dau tu nam 2008_KH TPCP vung TNB (03-1-2012) 2 3" xfId="34702"/>
    <cellStyle name="T_Chuan bi dau tu nam 2008_KH TPCP vung TNB (03-1-2012) 2 3 2" xfId="34703"/>
    <cellStyle name="T_Chuan bi dau tu nam 2008_KH TPCP vung TNB (03-1-2012) 2 3 2 2" xfId="34704"/>
    <cellStyle name="T_Chuan bi dau tu nam 2008_KH TPCP vung TNB (03-1-2012) 2 3 2 2 2" xfId="34705"/>
    <cellStyle name="T_Chuan bi dau tu nam 2008_KH TPCP vung TNB (03-1-2012) 2 3 2 3" xfId="34706"/>
    <cellStyle name="T_Chuan bi dau tu nam 2008_KH TPCP vung TNB (03-1-2012) 2 3 3" xfId="34707"/>
    <cellStyle name="T_Chuan bi dau tu nam 2008_KH TPCP vung TNB (03-1-2012) 2 3 3 2" xfId="34708"/>
    <cellStyle name="T_Chuan bi dau tu nam 2008_KH TPCP vung TNB (03-1-2012) 2 3 4" xfId="34709"/>
    <cellStyle name="T_Chuan bi dau tu nam 2008_KH TPCP vung TNB (03-1-2012) 2 4" xfId="34710"/>
    <cellStyle name="T_Chuan bi dau tu nam 2008_KH TPCP vung TNB (03-1-2012) 2 4 2" xfId="34711"/>
    <cellStyle name="T_Chuan bi dau tu nam 2008_KH TPCP vung TNB (03-1-2012) 2 4 2 2" xfId="34712"/>
    <cellStyle name="T_Chuan bi dau tu nam 2008_KH TPCP vung TNB (03-1-2012) 2 4 3" xfId="34713"/>
    <cellStyle name="T_Chuan bi dau tu nam 2008_KH TPCP vung TNB (03-1-2012) 2 5" xfId="34714"/>
    <cellStyle name="T_Chuan bi dau tu nam 2008_KH TPCP vung TNB (03-1-2012) 2 5 2" xfId="34715"/>
    <cellStyle name="T_Chuan bi dau tu nam 2008_KH TPCP vung TNB (03-1-2012) 2 6" xfId="34716"/>
    <cellStyle name="T_Chuan bi dau tu nam 2008_KH TPCP vung TNB (03-1-2012) 2 7" xfId="34717"/>
    <cellStyle name="T_Chuan bi dau tu nam 2008_KH TPCP vung TNB (03-1-2012) 3" xfId="34718"/>
    <cellStyle name="T_Chuan bi dau tu nam 2008_KH TPCP vung TNB (03-1-2012) 3 2" xfId="34719"/>
    <cellStyle name="T_Chuan bi dau tu nam 2008_KH TPCP vung TNB (03-1-2012) 3 2 2" xfId="34720"/>
    <cellStyle name="T_Chuan bi dau tu nam 2008_KH TPCP vung TNB (03-1-2012) 3 2 2 2" xfId="34721"/>
    <cellStyle name="T_Chuan bi dau tu nam 2008_KH TPCP vung TNB (03-1-2012) 3 2 3" xfId="34722"/>
    <cellStyle name="T_Chuan bi dau tu nam 2008_KH TPCP vung TNB (03-1-2012) 3 3" xfId="34723"/>
    <cellStyle name="T_Chuan bi dau tu nam 2008_KH TPCP vung TNB (03-1-2012) 3 3 2" xfId="34724"/>
    <cellStyle name="T_Chuan bi dau tu nam 2008_KH TPCP vung TNB (03-1-2012) 3 4" xfId="34725"/>
    <cellStyle name="T_Chuan bi dau tu nam 2008_KH TPCP vung TNB (03-1-2012) 4" xfId="34726"/>
    <cellStyle name="T_Chuan bi dau tu nam 2008_KH TPCP vung TNB (03-1-2012) 4 2" xfId="34727"/>
    <cellStyle name="T_Chuan bi dau tu nam 2008_KH TPCP vung TNB (03-1-2012) 4 2 2" xfId="34728"/>
    <cellStyle name="T_Chuan bi dau tu nam 2008_KH TPCP vung TNB (03-1-2012) 4 2 2 2" xfId="34729"/>
    <cellStyle name="T_Chuan bi dau tu nam 2008_KH TPCP vung TNB (03-1-2012) 4 2 3" xfId="34730"/>
    <cellStyle name="T_Chuan bi dau tu nam 2008_KH TPCP vung TNB (03-1-2012) 4 3" xfId="34731"/>
    <cellStyle name="T_Chuan bi dau tu nam 2008_KH TPCP vung TNB (03-1-2012) 4 3 2" xfId="34732"/>
    <cellStyle name="T_Chuan bi dau tu nam 2008_KH TPCP vung TNB (03-1-2012) 4 4" xfId="34733"/>
    <cellStyle name="T_Chuan bi dau tu nam 2008_KH TPCP vung TNB (03-1-2012) 5" xfId="34734"/>
    <cellStyle name="T_Chuan bi dau tu nam 2008_KH TPCP vung TNB (03-1-2012) 5 2" xfId="34735"/>
    <cellStyle name="T_Chuan bi dau tu nam 2008_KH TPCP vung TNB (03-1-2012) 5 2 2" xfId="34736"/>
    <cellStyle name="T_Chuan bi dau tu nam 2008_KH TPCP vung TNB (03-1-2012) 5 3" xfId="34737"/>
    <cellStyle name="T_Chuan bi dau tu nam 2008_KH TPCP vung TNB (03-1-2012) 6" xfId="34738"/>
    <cellStyle name="T_Chuan bi dau tu nam 2008_KH TPCP vung TNB (03-1-2012) 6 2" xfId="34739"/>
    <cellStyle name="T_Chuan bi dau tu nam 2008_KH TPCP vung TNB (03-1-2012) 7" xfId="34740"/>
    <cellStyle name="T_Chuan bi dau tu nam 2008_KH TPCP vung TNB (03-1-2012) 8" xfId="34741"/>
    <cellStyle name="T_Copy of Bao cao  XDCB 7 thang nam 2008_So KH&amp;DT SUA" xfId="5289"/>
    <cellStyle name="T_Copy of Bao cao  XDCB 7 thang nam 2008_So KH&amp;DT SUA 2" xfId="5290"/>
    <cellStyle name="T_Copy of Bao cao  XDCB 7 thang nam 2008_So KH&amp;DT SUA 2 2" xfId="34742"/>
    <cellStyle name="T_Copy of Bao cao  XDCB 7 thang nam 2008_So KH&amp;DT SUA 2 2 2" xfId="34743"/>
    <cellStyle name="T_Copy of Bao cao  XDCB 7 thang nam 2008_So KH&amp;DT SUA 2 2 2 2" xfId="34744"/>
    <cellStyle name="T_Copy of Bao cao  XDCB 7 thang nam 2008_So KH&amp;DT SUA 2 2 2 2 2" xfId="34745"/>
    <cellStyle name="T_Copy of Bao cao  XDCB 7 thang nam 2008_So KH&amp;DT SUA 2 2 2 3" xfId="34746"/>
    <cellStyle name="T_Copy of Bao cao  XDCB 7 thang nam 2008_So KH&amp;DT SUA 2 2 3" xfId="34747"/>
    <cellStyle name="T_Copy of Bao cao  XDCB 7 thang nam 2008_So KH&amp;DT SUA 2 2 3 2" xfId="34748"/>
    <cellStyle name="T_Copy of Bao cao  XDCB 7 thang nam 2008_So KH&amp;DT SUA 2 2 4" xfId="34749"/>
    <cellStyle name="T_Copy of Bao cao  XDCB 7 thang nam 2008_So KH&amp;DT SUA 2 3" xfId="34750"/>
    <cellStyle name="T_Copy of Bao cao  XDCB 7 thang nam 2008_So KH&amp;DT SUA 2 3 2" xfId="34751"/>
    <cellStyle name="T_Copy of Bao cao  XDCB 7 thang nam 2008_So KH&amp;DT SUA 2 3 2 2" xfId="34752"/>
    <cellStyle name="T_Copy of Bao cao  XDCB 7 thang nam 2008_So KH&amp;DT SUA 2 3 2 2 2" xfId="34753"/>
    <cellStyle name="T_Copy of Bao cao  XDCB 7 thang nam 2008_So KH&amp;DT SUA 2 3 2 3" xfId="34754"/>
    <cellStyle name="T_Copy of Bao cao  XDCB 7 thang nam 2008_So KH&amp;DT SUA 2 3 3" xfId="34755"/>
    <cellStyle name="T_Copy of Bao cao  XDCB 7 thang nam 2008_So KH&amp;DT SUA 2 3 3 2" xfId="34756"/>
    <cellStyle name="T_Copy of Bao cao  XDCB 7 thang nam 2008_So KH&amp;DT SUA 2 3 4" xfId="34757"/>
    <cellStyle name="T_Copy of Bao cao  XDCB 7 thang nam 2008_So KH&amp;DT SUA 2 4" xfId="34758"/>
    <cellStyle name="T_Copy of Bao cao  XDCB 7 thang nam 2008_So KH&amp;DT SUA 2 4 2" xfId="34759"/>
    <cellStyle name="T_Copy of Bao cao  XDCB 7 thang nam 2008_So KH&amp;DT SUA 2 4 2 2" xfId="34760"/>
    <cellStyle name="T_Copy of Bao cao  XDCB 7 thang nam 2008_So KH&amp;DT SUA 2 4 3" xfId="34761"/>
    <cellStyle name="T_Copy of Bao cao  XDCB 7 thang nam 2008_So KH&amp;DT SUA 2 5" xfId="34762"/>
    <cellStyle name="T_Copy of Bao cao  XDCB 7 thang nam 2008_So KH&amp;DT SUA 2 5 2" xfId="34763"/>
    <cellStyle name="T_Copy of Bao cao  XDCB 7 thang nam 2008_So KH&amp;DT SUA 2 6" xfId="34764"/>
    <cellStyle name="T_Copy of Bao cao  XDCB 7 thang nam 2008_So KH&amp;DT SUA 2 7" xfId="34765"/>
    <cellStyle name="T_Copy of Bao cao  XDCB 7 thang nam 2008_So KH&amp;DT SUA 3" xfId="34766"/>
    <cellStyle name="T_Copy of Bao cao  XDCB 7 thang nam 2008_So KH&amp;DT SUA 3 2" xfId="34767"/>
    <cellStyle name="T_Copy of Bao cao  XDCB 7 thang nam 2008_So KH&amp;DT SUA 3 2 2" xfId="34768"/>
    <cellStyle name="T_Copy of Bao cao  XDCB 7 thang nam 2008_So KH&amp;DT SUA 3 2 2 2" xfId="34769"/>
    <cellStyle name="T_Copy of Bao cao  XDCB 7 thang nam 2008_So KH&amp;DT SUA 3 2 3" xfId="34770"/>
    <cellStyle name="T_Copy of Bao cao  XDCB 7 thang nam 2008_So KH&amp;DT SUA 3 3" xfId="34771"/>
    <cellStyle name="T_Copy of Bao cao  XDCB 7 thang nam 2008_So KH&amp;DT SUA 3 3 2" xfId="34772"/>
    <cellStyle name="T_Copy of Bao cao  XDCB 7 thang nam 2008_So KH&amp;DT SUA 3 4" xfId="34773"/>
    <cellStyle name="T_Copy of Bao cao  XDCB 7 thang nam 2008_So KH&amp;DT SUA 4" xfId="34774"/>
    <cellStyle name="T_Copy of Bao cao  XDCB 7 thang nam 2008_So KH&amp;DT SUA 4 2" xfId="34775"/>
    <cellStyle name="T_Copy of Bao cao  XDCB 7 thang nam 2008_So KH&amp;DT SUA 4 2 2" xfId="34776"/>
    <cellStyle name="T_Copy of Bao cao  XDCB 7 thang nam 2008_So KH&amp;DT SUA 4 2 2 2" xfId="34777"/>
    <cellStyle name="T_Copy of Bao cao  XDCB 7 thang nam 2008_So KH&amp;DT SUA 4 2 3" xfId="34778"/>
    <cellStyle name="T_Copy of Bao cao  XDCB 7 thang nam 2008_So KH&amp;DT SUA 4 3" xfId="34779"/>
    <cellStyle name="T_Copy of Bao cao  XDCB 7 thang nam 2008_So KH&amp;DT SUA 4 3 2" xfId="34780"/>
    <cellStyle name="T_Copy of Bao cao  XDCB 7 thang nam 2008_So KH&amp;DT SUA 4 4" xfId="34781"/>
    <cellStyle name="T_Copy of Bao cao  XDCB 7 thang nam 2008_So KH&amp;DT SUA 5" xfId="34782"/>
    <cellStyle name="T_Copy of Bao cao  XDCB 7 thang nam 2008_So KH&amp;DT SUA 5 2" xfId="34783"/>
    <cellStyle name="T_Copy of Bao cao  XDCB 7 thang nam 2008_So KH&amp;DT SUA 5 2 2" xfId="34784"/>
    <cellStyle name="T_Copy of Bao cao  XDCB 7 thang nam 2008_So KH&amp;DT SUA 5 3" xfId="34785"/>
    <cellStyle name="T_Copy of Bao cao  XDCB 7 thang nam 2008_So KH&amp;DT SUA 6" xfId="34786"/>
    <cellStyle name="T_Copy of Bao cao  XDCB 7 thang nam 2008_So KH&amp;DT SUA 6 2" xfId="34787"/>
    <cellStyle name="T_Copy of Bao cao  XDCB 7 thang nam 2008_So KH&amp;DT SUA 7" xfId="34788"/>
    <cellStyle name="T_Copy of Bao cao  XDCB 7 thang nam 2008_So KH&amp;DT SUA 8" xfId="34789"/>
    <cellStyle name="T_Copy of Bao cao  XDCB 7 thang nam 2008_So KH&amp;DT SUA_!1 1 bao cao giao KH ve HTCMT vung TNB   12-12-2011" xfId="5291"/>
    <cellStyle name="T_Copy of Bao cao  XDCB 7 thang nam 2008_So KH&amp;DT SUA_!1 1 bao cao giao KH ve HTCMT vung TNB   12-12-2011 2" xfId="5292"/>
    <cellStyle name="T_Copy of Bao cao  XDCB 7 thang nam 2008_So KH&amp;DT SUA_!1 1 bao cao giao KH ve HTCMT vung TNB   12-12-2011 2 2" xfId="34790"/>
    <cellStyle name="T_Copy of Bao cao  XDCB 7 thang nam 2008_So KH&amp;DT SUA_!1 1 bao cao giao KH ve HTCMT vung TNB   12-12-2011 2 2 2" xfId="34791"/>
    <cellStyle name="T_Copy of Bao cao  XDCB 7 thang nam 2008_So KH&amp;DT SUA_!1 1 bao cao giao KH ve HTCMT vung TNB   12-12-2011 2 2 2 2" xfId="34792"/>
    <cellStyle name="T_Copy of Bao cao  XDCB 7 thang nam 2008_So KH&amp;DT SUA_!1 1 bao cao giao KH ve HTCMT vung TNB   12-12-2011 2 2 2 2 2" xfId="34793"/>
    <cellStyle name="T_Copy of Bao cao  XDCB 7 thang nam 2008_So KH&amp;DT SUA_!1 1 bao cao giao KH ve HTCMT vung TNB   12-12-2011 2 2 2 3" xfId="34794"/>
    <cellStyle name="T_Copy of Bao cao  XDCB 7 thang nam 2008_So KH&amp;DT SUA_!1 1 bao cao giao KH ve HTCMT vung TNB   12-12-2011 2 2 3" xfId="34795"/>
    <cellStyle name="T_Copy of Bao cao  XDCB 7 thang nam 2008_So KH&amp;DT SUA_!1 1 bao cao giao KH ve HTCMT vung TNB   12-12-2011 2 2 3 2" xfId="34796"/>
    <cellStyle name="T_Copy of Bao cao  XDCB 7 thang nam 2008_So KH&amp;DT SUA_!1 1 bao cao giao KH ve HTCMT vung TNB   12-12-2011 2 2 4" xfId="34797"/>
    <cellStyle name="T_Copy of Bao cao  XDCB 7 thang nam 2008_So KH&amp;DT SUA_!1 1 bao cao giao KH ve HTCMT vung TNB   12-12-2011 2 3" xfId="34798"/>
    <cellStyle name="T_Copy of Bao cao  XDCB 7 thang nam 2008_So KH&amp;DT SUA_!1 1 bao cao giao KH ve HTCMT vung TNB   12-12-2011 2 3 2" xfId="34799"/>
    <cellStyle name="T_Copy of Bao cao  XDCB 7 thang nam 2008_So KH&amp;DT SUA_!1 1 bao cao giao KH ve HTCMT vung TNB   12-12-2011 2 3 2 2" xfId="34800"/>
    <cellStyle name="T_Copy of Bao cao  XDCB 7 thang nam 2008_So KH&amp;DT SUA_!1 1 bao cao giao KH ve HTCMT vung TNB   12-12-2011 2 3 2 2 2" xfId="34801"/>
    <cellStyle name="T_Copy of Bao cao  XDCB 7 thang nam 2008_So KH&amp;DT SUA_!1 1 bao cao giao KH ve HTCMT vung TNB   12-12-2011 2 3 2 3" xfId="34802"/>
    <cellStyle name="T_Copy of Bao cao  XDCB 7 thang nam 2008_So KH&amp;DT SUA_!1 1 bao cao giao KH ve HTCMT vung TNB   12-12-2011 2 3 3" xfId="34803"/>
    <cellStyle name="T_Copy of Bao cao  XDCB 7 thang nam 2008_So KH&amp;DT SUA_!1 1 bao cao giao KH ve HTCMT vung TNB   12-12-2011 2 3 3 2" xfId="34804"/>
    <cellStyle name="T_Copy of Bao cao  XDCB 7 thang nam 2008_So KH&amp;DT SUA_!1 1 bao cao giao KH ve HTCMT vung TNB   12-12-2011 2 3 4" xfId="34805"/>
    <cellStyle name="T_Copy of Bao cao  XDCB 7 thang nam 2008_So KH&amp;DT SUA_!1 1 bao cao giao KH ve HTCMT vung TNB   12-12-2011 2 4" xfId="34806"/>
    <cellStyle name="T_Copy of Bao cao  XDCB 7 thang nam 2008_So KH&amp;DT SUA_!1 1 bao cao giao KH ve HTCMT vung TNB   12-12-2011 2 4 2" xfId="34807"/>
    <cellStyle name="T_Copy of Bao cao  XDCB 7 thang nam 2008_So KH&amp;DT SUA_!1 1 bao cao giao KH ve HTCMT vung TNB   12-12-2011 2 4 2 2" xfId="34808"/>
    <cellStyle name="T_Copy of Bao cao  XDCB 7 thang nam 2008_So KH&amp;DT SUA_!1 1 bao cao giao KH ve HTCMT vung TNB   12-12-2011 2 4 3" xfId="34809"/>
    <cellStyle name="T_Copy of Bao cao  XDCB 7 thang nam 2008_So KH&amp;DT SUA_!1 1 bao cao giao KH ve HTCMT vung TNB   12-12-2011 2 5" xfId="34810"/>
    <cellStyle name="T_Copy of Bao cao  XDCB 7 thang nam 2008_So KH&amp;DT SUA_!1 1 bao cao giao KH ve HTCMT vung TNB   12-12-2011 2 5 2" xfId="34811"/>
    <cellStyle name="T_Copy of Bao cao  XDCB 7 thang nam 2008_So KH&amp;DT SUA_!1 1 bao cao giao KH ve HTCMT vung TNB   12-12-2011 2 6" xfId="34812"/>
    <cellStyle name="T_Copy of Bao cao  XDCB 7 thang nam 2008_So KH&amp;DT SUA_!1 1 bao cao giao KH ve HTCMT vung TNB   12-12-2011 2 7" xfId="34813"/>
    <cellStyle name="T_Copy of Bao cao  XDCB 7 thang nam 2008_So KH&amp;DT SUA_!1 1 bao cao giao KH ve HTCMT vung TNB   12-12-2011 3" xfId="34814"/>
    <cellStyle name="T_Copy of Bao cao  XDCB 7 thang nam 2008_So KH&amp;DT SUA_!1 1 bao cao giao KH ve HTCMT vung TNB   12-12-2011 3 2" xfId="34815"/>
    <cellStyle name="T_Copy of Bao cao  XDCB 7 thang nam 2008_So KH&amp;DT SUA_!1 1 bao cao giao KH ve HTCMT vung TNB   12-12-2011 3 2 2" xfId="34816"/>
    <cellStyle name="T_Copy of Bao cao  XDCB 7 thang nam 2008_So KH&amp;DT SUA_!1 1 bao cao giao KH ve HTCMT vung TNB   12-12-2011 3 2 2 2" xfId="34817"/>
    <cellStyle name="T_Copy of Bao cao  XDCB 7 thang nam 2008_So KH&amp;DT SUA_!1 1 bao cao giao KH ve HTCMT vung TNB   12-12-2011 3 2 3" xfId="34818"/>
    <cellStyle name="T_Copy of Bao cao  XDCB 7 thang nam 2008_So KH&amp;DT SUA_!1 1 bao cao giao KH ve HTCMT vung TNB   12-12-2011 3 3" xfId="34819"/>
    <cellStyle name="T_Copy of Bao cao  XDCB 7 thang nam 2008_So KH&amp;DT SUA_!1 1 bao cao giao KH ve HTCMT vung TNB   12-12-2011 3 3 2" xfId="34820"/>
    <cellStyle name="T_Copy of Bao cao  XDCB 7 thang nam 2008_So KH&amp;DT SUA_!1 1 bao cao giao KH ve HTCMT vung TNB   12-12-2011 3 4" xfId="34821"/>
    <cellStyle name="T_Copy of Bao cao  XDCB 7 thang nam 2008_So KH&amp;DT SUA_!1 1 bao cao giao KH ve HTCMT vung TNB   12-12-2011 4" xfId="34822"/>
    <cellStyle name="T_Copy of Bao cao  XDCB 7 thang nam 2008_So KH&amp;DT SUA_!1 1 bao cao giao KH ve HTCMT vung TNB   12-12-2011 4 2" xfId="34823"/>
    <cellStyle name="T_Copy of Bao cao  XDCB 7 thang nam 2008_So KH&amp;DT SUA_!1 1 bao cao giao KH ve HTCMT vung TNB   12-12-2011 4 2 2" xfId="34824"/>
    <cellStyle name="T_Copy of Bao cao  XDCB 7 thang nam 2008_So KH&amp;DT SUA_!1 1 bao cao giao KH ve HTCMT vung TNB   12-12-2011 4 2 2 2" xfId="34825"/>
    <cellStyle name="T_Copy of Bao cao  XDCB 7 thang nam 2008_So KH&amp;DT SUA_!1 1 bao cao giao KH ve HTCMT vung TNB   12-12-2011 4 2 3" xfId="34826"/>
    <cellStyle name="T_Copy of Bao cao  XDCB 7 thang nam 2008_So KH&amp;DT SUA_!1 1 bao cao giao KH ve HTCMT vung TNB   12-12-2011 4 3" xfId="34827"/>
    <cellStyle name="T_Copy of Bao cao  XDCB 7 thang nam 2008_So KH&amp;DT SUA_!1 1 bao cao giao KH ve HTCMT vung TNB   12-12-2011 4 3 2" xfId="34828"/>
    <cellStyle name="T_Copy of Bao cao  XDCB 7 thang nam 2008_So KH&amp;DT SUA_!1 1 bao cao giao KH ve HTCMT vung TNB   12-12-2011 4 4" xfId="34829"/>
    <cellStyle name="T_Copy of Bao cao  XDCB 7 thang nam 2008_So KH&amp;DT SUA_!1 1 bao cao giao KH ve HTCMT vung TNB   12-12-2011 5" xfId="34830"/>
    <cellStyle name="T_Copy of Bao cao  XDCB 7 thang nam 2008_So KH&amp;DT SUA_!1 1 bao cao giao KH ve HTCMT vung TNB   12-12-2011 5 2" xfId="34831"/>
    <cellStyle name="T_Copy of Bao cao  XDCB 7 thang nam 2008_So KH&amp;DT SUA_!1 1 bao cao giao KH ve HTCMT vung TNB   12-12-2011 5 2 2" xfId="34832"/>
    <cellStyle name="T_Copy of Bao cao  XDCB 7 thang nam 2008_So KH&amp;DT SUA_!1 1 bao cao giao KH ve HTCMT vung TNB   12-12-2011 5 3" xfId="34833"/>
    <cellStyle name="T_Copy of Bao cao  XDCB 7 thang nam 2008_So KH&amp;DT SUA_!1 1 bao cao giao KH ve HTCMT vung TNB   12-12-2011 6" xfId="34834"/>
    <cellStyle name="T_Copy of Bao cao  XDCB 7 thang nam 2008_So KH&amp;DT SUA_!1 1 bao cao giao KH ve HTCMT vung TNB   12-12-2011 6 2" xfId="34835"/>
    <cellStyle name="T_Copy of Bao cao  XDCB 7 thang nam 2008_So KH&amp;DT SUA_!1 1 bao cao giao KH ve HTCMT vung TNB   12-12-2011 7" xfId="34836"/>
    <cellStyle name="T_Copy of Bao cao  XDCB 7 thang nam 2008_So KH&amp;DT SUA_!1 1 bao cao giao KH ve HTCMT vung TNB   12-12-2011 8" xfId="34837"/>
    <cellStyle name="T_Copy of Bao cao  XDCB 7 thang nam 2008_So KH&amp;DT SUA_KH TPCP vung TNB (03-1-2012)" xfId="5293"/>
    <cellStyle name="T_Copy of Bao cao  XDCB 7 thang nam 2008_So KH&amp;DT SUA_KH TPCP vung TNB (03-1-2012) 2" xfId="5294"/>
    <cellStyle name="T_Copy of Bao cao  XDCB 7 thang nam 2008_So KH&amp;DT SUA_KH TPCP vung TNB (03-1-2012) 2 2" xfId="34838"/>
    <cellStyle name="T_Copy of Bao cao  XDCB 7 thang nam 2008_So KH&amp;DT SUA_KH TPCP vung TNB (03-1-2012) 2 2 2" xfId="34839"/>
    <cellStyle name="T_Copy of Bao cao  XDCB 7 thang nam 2008_So KH&amp;DT SUA_KH TPCP vung TNB (03-1-2012) 2 2 2 2" xfId="34840"/>
    <cellStyle name="T_Copy of Bao cao  XDCB 7 thang nam 2008_So KH&amp;DT SUA_KH TPCP vung TNB (03-1-2012) 2 2 2 2 2" xfId="34841"/>
    <cellStyle name="T_Copy of Bao cao  XDCB 7 thang nam 2008_So KH&amp;DT SUA_KH TPCP vung TNB (03-1-2012) 2 2 2 3" xfId="34842"/>
    <cellStyle name="T_Copy of Bao cao  XDCB 7 thang nam 2008_So KH&amp;DT SUA_KH TPCP vung TNB (03-1-2012) 2 2 3" xfId="34843"/>
    <cellStyle name="T_Copy of Bao cao  XDCB 7 thang nam 2008_So KH&amp;DT SUA_KH TPCP vung TNB (03-1-2012) 2 2 3 2" xfId="34844"/>
    <cellStyle name="T_Copy of Bao cao  XDCB 7 thang nam 2008_So KH&amp;DT SUA_KH TPCP vung TNB (03-1-2012) 2 2 4" xfId="34845"/>
    <cellStyle name="T_Copy of Bao cao  XDCB 7 thang nam 2008_So KH&amp;DT SUA_KH TPCP vung TNB (03-1-2012) 2 3" xfId="34846"/>
    <cellStyle name="T_Copy of Bao cao  XDCB 7 thang nam 2008_So KH&amp;DT SUA_KH TPCP vung TNB (03-1-2012) 2 3 2" xfId="34847"/>
    <cellStyle name="T_Copy of Bao cao  XDCB 7 thang nam 2008_So KH&amp;DT SUA_KH TPCP vung TNB (03-1-2012) 2 3 2 2" xfId="34848"/>
    <cellStyle name="T_Copy of Bao cao  XDCB 7 thang nam 2008_So KH&amp;DT SUA_KH TPCP vung TNB (03-1-2012) 2 3 2 2 2" xfId="34849"/>
    <cellStyle name="T_Copy of Bao cao  XDCB 7 thang nam 2008_So KH&amp;DT SUA_KH TPCP vung TNB (03-1-2012) 2 3 2 3" xfId="34850"/>
    <cellStyle name="T_Copy of Bao cao  XDCB 7 thang nam 2008_So KH&amp;DT SUA_KH TPCP vung TNB (03-1-2012) 2 3 3" xfId="34851"/>
    <cellStyle name="T_Copy of Bao cao  XDCB 7 thang nam 2008_So KH&amp;DT SUA_KH TPCP vung TNB (03-1-2012) 2 3 3 2" xfId="34852"/>
    <cellStyle name="T_Copy of Bao cao  XDCB 7 thang nam 2008_So KH&amp;DT SUA_KH TPCP vung TNB (03-1-2012) 2 3 4" xfId="34853"/>
    <cellStyle name="T_Copy of Bao cao  XDCB 7 thang nam 2008_So KH&amp;DT SUA_KH TPCP vung TNB (03-1-2012) 2 4" xfId="34854"/>
    <cellStyle name="T_Copy of Bao cao  XDCB 7 thang nam 2008_So KH&amp;DT SUA_KH TPCP vung TNB (03-1-2012) 2 4 2" xfId="34855"/>
    <cellStyle name="T_Copy of Bao cao  XDCB 7 thang nam 2008_So KH&amp;DT SUA_KH TPCP vung TNB (03-1-2012) 2 4 2 2" xfId="34856"/>
    <cellStyle name="T_Copy of Bao cao  XDCB 7 thang nam 2008_So KH&amp;DT SUA_KH TPCP vung TNB (03-1-2012) 2 4 3" xfId="34857"/>
    <cellStyle name="T_Copy of Bao cao  XDCB 7 thang nam 2008_So KH&amp;DT SUA_KH TPCP vung TNB (03-1-2012) 2 5" xfId="34858"/>
    <cellStyle name="T_Copy of Bao cao  XDCB 7 thang nam 2008_So KH&amp;DT SUA_KH TPCP vung TNB (03-1-2012) 2 5 2" xfId="34859"/>
    <cellStyle name="T_Copy of Bao cao  XDCB 7 thang nam 2008_So KH&amp;DT SUA_KH TPCP vung TNB (03-1-2012) 2 6" xfId="34860"/>
    <cellStyle name="T_Copy of Bao cao  XDCB 7 thang nam 2008_So KH&amp;DT SUA_KH TPCP vung TNB (03-1-2012) 2 7" xfId="34861"/>
    <cellStyle name="T_Copy of Bao cao  XDCB 7 thang nam 2008_So KH&amp;DT SUA_KH TPCP vung TNB (03-1-2012) 3" xfId="34862"/>
    <cellStyle name="T_Copy of Bao cao  XDCB 7 thang nam 2008_So KH&amp;DT SUA_KH TPCP vung TNB (03-1-2012) 3 2" xfId="34863"/>
    <cellStyle name="T_Copy of Bao cao  XDCB 7 thang nam 2008_So KH&amp;DT SUA_KH TPCP vung TNB (03-1-2012) 3 2 2" xfId="34864"/>
    <cellStyle name="T_Copy of Bao cao  XDCB 7 thang nam 2008_So KH&amp;DT SUA_KH TPCP vung TNB (03-1-2012) 3 2 2 2" xfId="34865"/>
    <cellStyle name="T_Copy of Bao cao  XDCB 7 thang nam 2008_So KH&amp;DT SUA_KH TPCP vung TNB (03-1-2012) 3 2 3" xfId="34866"/>
    <cellStyle name="T_Copy of Bao cao  XDCB 7 thang nam 2008_So KH&amp;DT SUA_KH TPCP vung TNB (03-1-2012) 3 3" xfId="34867"/>
    <cellStyle name="T_Copy of Bao cao  XDCB 7 thang nam 2008_So KH&amp;DT SUA_KH TPCP vung TNB (03-1-2012) 3 3 2" xfId="34868"/>
    <cellStyle name="T_Copy of Bao cao  XDCB 7 thang nam 2008_So KH&amp;DT SUA_KH TPCP vung TNB (03-1-2012) 3 4" xfId="34869"/>
    <cellStyle name="T_Copy of Bao cao  XDCB 7 thang nam 2008_So KH&amp;DT SUA_KH TPCP vung TNB (03-1-2012) 4" xfId="34870"/>
    <cellStyle name="T_Copy of Bao cao  XDCB 7 thang nam 2008_So KH&amp;DT SUA_KH TPCP vung TNB (03-1-2012) 4 2" xfId="34871"/>
    <cellStyle name="T_Copy of Bao cao  XDCB 7 thang nam 2008_So KH&amp;DT SUA_KH TPCP vung TNB (03-1-2012) 4 2 2" xfId="34872"/>
    <cellStyle name="T_Copy of Bao cao  XDCB 7 thang nam 2008_So KH&amp;DT SUA_KH TPCP vung TNB (03-1-2012) 4 2 2 2" xfId="34873"/>
    <cellStyle name="T_Copy of Bao cao  XDCB 7 thang nam 2008_So KH&amp;DT SUA_KH TPCP vung TNB (03-1-2012) 4 2 3" xfId="34874"/>
    <cellStyle name="T_Copy of Bao cao  XDCB 7 thang nam 2008_So KH&amp;DT SUA_KH TPCP vung TNB (03-1-2012) 4 3" xfId="34875"/>
    <cellStyle name="T_Copy of Bao cao  XDCB 7 thang nam 2008_So KH&amp;DT SUA_KH TPCP vung TNB (03-1-2012) 4 3 2" xfId="34876"/>
    <cellStyle name="T_Copy of Bao cao  XDCB 7 thang nam 2008_So KH&amp;DT SUA_KH TPCP vung TNB (03-1-2012) 4 4" xfId="34877"/>
    <cellStyle name="T_Copy of Bao cao  XDCB 7 thang nam 2008_So KH&amp;DT SUA_KH TPCP vung TNB (03-1-2012) 5" xfId="34878"/>
    <cellStyle name="T_Copy of Bao cao  XDCB 7 thang nam 2008_So KH&amp;DT SUA_KH TPCP vung TNB (03-1-2012) 5 2" xfId="34879"/>
    <cellStyle name="T_Copy of Bao cao  XDCB 7 thang nam 2008_So KH&amp;DT SUA_KH TPCP vung TNB (03-1-2012) 5 2 2" xfId="34880"/>
    <cellStyle name="T_Copy of Bao cao  XDCB 7 thang nam 2008_So KH&amp;DT SUA_KH TPCP vung TNB (03-1-2012) 5 3" xfId="34881"/>
    <cellStyle name="T_Copy of Bao cao  XDCB 7 thang nam 2008_So KH&amp;DT SUA_KH TPCP vung TNB (03-1-2012) 6" xfId="34882"/>
    <cellStyle name="T_Copy of Bao cao  XDCB 7 thang nam 2008_So KH&amp;DT SUA_KH TPCP vung TNB (03-1-2012) 6 2" xfId="34883"/>
    <cellStyle name="T_Copy of Bao cao  XDCB 7 thang nam 2008_So KH&amp;DT SUA_KH TPCP vung TNB (03-1-2012) 7" xfId="34884"/>
    <cellStyle name="T_Copy of Bao cao  XDCB 7 thang nam 2008_So KH&amp;DT SUA_KH TPCP vung TNB (03-1-2012) 8" xfId="34885"/>
    <cellStyle name="T_CPK" xfId="5295"/>
    <cellStyle name="T_CPK 2" xfId="5296"/>
    <cellStyle name="T_CPK 2 2" xfId="34886"/>
    <cellStyle name="T_CPK 2 2 2" xfId="34887"/>
    <cellStyle name="T_CPK 2 2 2 2" xfId="34888"/>
    <cellStyle name="T_CPK 2 2 2 2 2" xfId="34889"/>
    <cellStyle name="T_CPK 2 2 2 3" xfId="34890"/>
    <cellStyle name="T_CPK 2 2 3" xfId="34891"/>
    <cellStyle name="T_CPK 2 2 3 2" xfId="34892"/>
    <cellStyle name="T_CPK 2 2 4" xfId="34893"/>
    <cellStyle name="T_CPK 2 3" xfId="34894"/>
    <cellStyle name="T_CPK 2 3 2" xfId="34895"/>
    <cellStyle name="T_CPK 2 3 2 2" xfId="34896"/>
    <cellStyle name="T_CPK 2 3 2 2 2" xfId="34897"/>
    <cellStyle name="T_CPK 2 3 2 3" xfId="34898"/>
    <cellStyle name="T_CPK 2 3 3" xfId="34899"/>
    <cellStyle name="T_CPK 2 3 3 2" xfId="34900"/>
    <cellStyle name="T_CPK 2 3 4" xfId="34901"/>
    <cellStyle name="T_CPK 2 4" xfId="34902"/>
    <cellStyle name="T_CPK 2 4 2" xfId="34903"/>
    <cellStyle name="T_CPK 2 4 2 2" xfId="34904"/>
    <cellStyle name="T_CPK 2 4 3" xfId="34905"/>
    <cellStyle name="T_CPK 2 5" xfId="34906"/>
    <cellStyle name="T_CPK 2 5 2" xfId="34907"/>
    <cellStyle name="T_CPK 2 6" xfId="34908"/>
    <cellStyle name="T_CPK 2 7" xfId="34909"/>
    <cellStyle name="T_CPK 3" xfId="34910"/>
    <cellStyle name="T_CPK 3 2" xfId="34911"/>
    <cellStyle name="T_CPK 3 2 2" xfId="34912"/>
    <cellStyle name="T_CPK 3 2 2 2" xfId="34913"/>
    <cellStyle name="T_CPK 3 2 3" xfId="34914"/>
    <cellStyle name="T_CPK 3 3" xfId="34915"/>
    <cellStyle name="T_CPK 3 3 2" xfId="34916"/>
    <cellStyle name="T_CPK 3 4" xfId="34917"/>
    <cellStyle name="T_CPK 4" xfId="34918"/>
    <cellStyle name="T_CPK 4 2" xfId="34919"/>
    <cellStyle name="T_CPK 4 2 2" xfId="34920"/>
    <cellStyle name="T_CPK 4 2 2 2" xfId="34921"/>
    <cellStyle name="T_CPK 4 2 3" xfId="34922"/>
    <cellStyle name="T_CPK 4 3" xfId="34923"/>
    <cellStyle name="T_CPK 4 3 2" xfId="34924"/>
    <cellStyle name="T_CPK 4 4" xfId="34925"/>
    <cellStyle name="T_CPK 5" xfId="34926"/>
    <cellStyle name="T_CPK 5 2" xfId="34927"/>
    <cellStyle name="T_CPK 5 2 2" xfId="34928"/>
    <cellStyle name="T_CPK 5 3" xfId="34929"/>
    <cellStyle name="T_CPK 6" xfId="34930"/>
    <cellStyle name="T_CPK 6 2" xfId="34931"/>
    <cellStyle name="T_CPK 7" xfId="34932"/>
    <cellStyle name="T_CPK 8" xfId="34933"/>
    <cellStyle name="T_CPK_!1 1 bao cao giao KH ve HTCMT vung TNB   12-12-2011" xfId="5297"/>
    <cellStyle name="T_CPK_!1 1 bao cao giao KH ve HTCMT vung TNB   12-12-2011 2" xfId="5298"/>
    <cellStyle name="T_CPK_!1 1 bao cao giao KH ve HTCMT vung TNB   12-12-2011 2 2" xfId="34934"/>
    <cellStyle name="T_CPK_!1 1 bao cao giao KH ve HTCMT vung TNB   12-12-2011 2 2 2" xfId="34935"/>
    <cellStyle name="T_CPK_!1 1 bao cao giao KH ve HTCMT vung TNB   12-12-2011 2 2 2 2" xfId="34936"/>
    <cellStyle name="T_CPK_!1 1 bao cao giao KH ve HTCMT vung TNB   12-12-2011 2 2 2 2 2" xfId="34937"/>
    <cellStyle name="T_CPK_!1 1 bao cao giao KH ve HTCMT vung TNB   12-12-2011 2 2 2 3" xfId="34938"/>
    <cellStyle name="T_CPK_!1 1 bao cao giao KH ve HTCMT vung TNB   12-12-2011 2 2 3" xfId="34939"/>
    <cellStyle name="T_CPK_!1 1 bao cao giao KH ve HTCMT vung TNB   12-12-2011 2 2 3 2" xfId="34940"/>
    <cellStyle name="T_CPK_!1 1 bao cao giao KH ve HTCMT vung TNB   12-12-2011 2 2 4" xfId="34941"/>
    <cellStyle name="T_CPK_!1 1 bao cao giao KH ve HTCMT vung TNB   12-12-2011 2 3" xfId="34942"/>
    <cellStyle name="T_CPK_!1 1 bao cao giao KH ve HTCMT vung TNB   12-12-2011 2 3 2" xfId="34943"/>
    <cellStyle name="T_CPK_!1 1 bao cao giao KH ve HTCMT vung TNB   12-12-2011 2 3 2 2" xfId="34944"/>
    <cellStyle name="T_CPK_!1 1 bao cao giao KH ve HTCMT vung TNB   12-12-2011 2 3 2 2 2" xfId="34945"/>
    <cellStyle name="T_CPK_!1 1 bao cao giao KH ve HTCMT vung TNB   12-12-2011 2 3 2 3" xfId="34946"/>
    <cellStyle name="T_CPK_!1 1 bao cao giao KH ve HTCMT vung TNB   12-12-2011 2 3 3" xfId="34947"/>
    <cellStyle name="T_CPK_!1 1 bao cao giao KH ve HTCMT vung TNB   12-12-2011 2 3 3 2" xfId="34948"/>
    <cellStyle name="T_CPK_!1 1 bao cao giao KH ve HTCMT vung TNB   12-12-2011 2 3 4" xfId="34949"/>
    <cellStyle name="T_CPK_!1 1 bao cao giao KH ve HTCMT vung TNB   12-12-2011 2 4" xfId="34950"/>
    <cellStyle name="T_CPK_!1 1 bao cao giao KH ve HTCMT vung TNB   12-12-2011 2 4 2" xfId="34951"/>
    <cellStyle name="T_CPK_!1 1 bao cao giao KH ve HTCMT vung TNB   12-12-2011 2 4 2 2" xfId="34952"/>
    <cellStyle name="T_CPK_!1 1 bao cao giao KH ve HTCMT vung TNB   12-12-2011 2 4 3" xfId="34953"/>
    <cellStyle name="T_CPK_!1 1 bao cao giao KH ve HTCMT vung TNB   12-12-2011 2 5" xfId="34954"/>
    <cellStyle name="T_CPK_!1 1 bao cao giao KH ve HTCMT vung TNB   12-12-2011 2 5 2" xfId="34955"/>
    <cellStyle name="T_CPK_!1 1 bao cao giao KH ve HTCMT vung TNB   12-12-2011 2 6" xfId="34956"/>
    <cellStyle name="T_CPK_!1 1 bao cao giao KH ve HTCMT vung TNB   12-12-2011 2 7" xfId="34957"/>
    <cellStyle name="T_CPK_!1 1 bao cao giao KH ve HTCMT vung TNB   12-12-2011 3" xfId="34958"/>
    <cellStyle name="T_CPK_!1 1 bao cao giao KH ve HTCMT vung TNB   12-12-2011 3 2" xfId="34959"/>
    <cellStyle name="T_CPK_!1 1 bao cao giao KH ve HTCMT vung TNB   12-12-2011 3 2 2" xfId="34960"/>
    <cellStyle name="T_CPK_!1 1 bao cao giao KH ve HTCMT vung TNB   12-12-2011 3 2 2 2" xfId="34961"/>
    <cellStyle name="T_CPK_!1 1 bao cao giao KH ve HTCMT vung TNB   12-12-2011 3 2 3" xfId="34962"/>
    <cellStyle name="T_CPK_!1 1 bao cao giao KH ve HTCMT vung TNB   12-12-2011 3 3" xfId="34963"/>
    <cellStyle name="T_CPK_!1 1 bao cao giao KH ve HTCMT vung TNB   12-12-2011 3 3 2" xfId="34964"/>
    <cellStyle name="T_CPK_!1 1 bao cao giao KH ve HTCMT vung TNB   12-12-2011 3 4" xfId="34965"/>
    <cellStyle name="T_CPK_!1 1 bao cao giao KH ve HTCMT vung TNB   12-12-2011 4" xfId="34966"/>
    <cellStyle name="T_CPK_!1 1 bao cao giao KH ve HTCMT vung TNB   12-12-2011 4 2" xfId="34967"/>
    <cellStyle name="T_CPK_!1 1 bao cao giao KH ve HTCMT vung TNB   12-12-2011 4 2 2" xfId="34968"/>
    <cellStyle name="T_CPK_!1 1 bao cao giao KH ve HTCMT vung TNB   12-12-2011 4 2 2 2" xfId="34969"/>
    <cellStyle name="T_CPK_!1 1 bao cao giao KH ve HTCMT vung TNB   12-12-2011 4 2 3" xfId="34970"/>
    <cellStyle name="T_CPK_!1 1 bao cao giao KH ve HTCMT vung TNB   12-12-2011 4 3" xfId="34971"/>
    <cellStyle name="T_CPK_!1 1 bao cao giao KH ve HTCMT vung TNB   12-12-2011 4 3 2" xfId="34972"/>
    <cellStyle name="T_CPK_!1 1 bao cao giao KH ve HTCMT vung TNB   12-12-2011 4 4" xfId="34973"/>
    <cellStyle name="T_CPK_!1 1 bao cao giao KH ve HTCMT vung TNB   12-12-2011 5" xfId="34974"/>
    <cellStyle name="T_CPK_!1 1 bao cao giao KH ve HTCMT vung TNB   12-12-2011 5 2" xfId="34975"/>
    <cellStyle name="T_CPK_!1 1 bao cao giao KH ve HTCMT vung TNB   12-12-2011 5 2 2" xfId="34976"/>
    <cellStyle name="T_CPK_!1 1 bao cao giao KH ve HTCMT vung TNB   12-12-2011 5 3" xfId="34977"/>
    <cellStyle name="T_CPK_!1 1 bao cao giao KH ve HTCMT vung TNB   12-12-2011 6" xfId="34978"/>
    <cellStyle name="T_CPK_!1 1 bao cao giao KH ve HTCMT vung TNB   12-12-2011 6 2" xfId="34979"/>
    <cellStyle name="T_CPK_!1 1 bao cao giao KH ve HTCMT vung TNB   12-12-2011 7" xfId="34980"/>
    <cellStyle name="T_CPK_!1 1 bao cao giao KH ve HTCMT vung TNB   12-12-2011 8" xfId="34981"/>
    <cellStyle name="T_CPK_Bieu4HTMT" xfId="5299"/>
    <cellStyle name="T_CPK_Bieu4HTMT 2" xfId="5300"/>
    <cellStyle name="T_CPK_Bieu4HTMT 2 2" xfId="34982"/>
    <cellStyle name="T_CPK_Bieu4HTMT 2 2 2" xfId="34983"/>
    <cellStyle name="T_CPK_Bieu4HTMT 2 2 2 2" xfId="34984"/>
    <cellStyle name="T_CPK_Bieu4HTMT 2 2 2 2 2" xfId="34985"/>
    <cellStyle name="T_CPK_Bieu4HTMT 2 2 2 3" xfId="34986"/>
    <cellStyle name="T_CPK_Bieu4HTMT 2 2 3" xfId="34987"/>
    <cellStyle name="T_CPK_Bieu4HTMT 2 2 3 2" xfId="34988"/>
    <cellStyle name="T_CPK_Bieu4HTMT 2 2 4" xfId="34989"/>
    <cellStyle name="T_CPK_Bieu4HTMT 2 3" xfId="34990"/>
    <cellStyle name="T_CPK_Bieu4HTMT 2 3 2" xfId="34991"/>
    <cellStyle name="T_CPK_Bieu4HTMT 2 3 2 2" xfId="34992"/>
    <cellStyle name="T_CPK_Bieu4HTMT 2 3 2 2 2" xfId="34993"/>
    <cellStyle name="T_CPK_Bieu4HTMT 2 3 2 3" xfId="34994"/>
    <cellStyle name="T_CPK_Bieu4HTMT 2 3 3" xfId="34995"/>
    <cellStyle name="T_CPK_Bieu4HTMT 2 3 3 2" xfId="34996"/>
    <cellStyle name="T_CPK_Bieu4HTMT 2 3 4" xfId="34997"/>
    <cellStyle name="T_CPK_Bieu4HTMT 2 4" xfId="34998"/>
    <cellStyle name="T_CPK_Bieu4HTMT 2 4 2" xfId="34999"/>
    <cellStyle name="T_CPK_Bieu4HTMT 2 4 2 2" xfId="35000"/>
    <cellStyle name="T_CPK_Bieu4HTMT 2 4 3" xfId="35001"/>
    <cellStyle name="T_CPK_Bieu4HTMT 2 5" xfId="35002"/>
    <cellStyle name="T_CPK_Bieu4HTMT 2 5 2" xfId="35003"/>
    <cellStyle name="T_CPK_Bieu4HTMT 2 6" xfId="35004"/>
    <cellStyle name="T_CPK_Bieu4HTMT 2 7" xfId="35005"/>
    <cellStyle name="T_CPK_Bieu4HTMT 3" xfId="35006"/>
    <cellStyle name="T_CPK_Bieu4HTMT 3 2" xfId="35007"/>
    <cellStyle name="T_CPK_Bieu4HTMT 3 2 2" xfId="35008"/>
    <cellStyle name="T_CPK_Bieu4HTMT 3 2 2 2" xfId="35009"/>
    <cellStyle name="T_CPK_Bieu4HTMT 3 2 3" xfId="35010"/>
    <cellStyle name="T_CPK_Bieu4HTMT 3 3" xfId="35011"/>
    <cellStyle name="T_CPK_Bieu4HTMT 3 3 2" xfId="35012"/>
    <cellStyle name="T_CPK_Bieu4HTMT 3 4" xfId="35013"/>
    <cellStyle name="T_CPK_Bieu4HTMT 4" xfId="35014"/>
    <cellStyle name="T_CPK_Bieu4HTMT 4 2" xfId="35015"/>
    <cellStyle name="T_CPK_Bieu4HTMT 4 2 2" xfId="35016"/>
    <cellStyle name="T_CPK_Bieu4HTMT 4 2 2 2" xfId="35017"/>
    <cellStyle name="T_CPK_Bieu4HTMT 4 2 3" xfId="35018"/>
    <cellStyle name="T_CPK_Bieu4HTMT 4 3" xfId="35019"/>
    <cellStyle name="T_CPK_Bieu4HTMT 4 3 2" xfId="35020"/>
    <cellStyle name="T_CPK_Bieu4HTMT 4 4" xfId="35021"/>
    <cellStyle name="T_CPK_Bieu4HTMT 5" xfId="35022"/>
    <cellStyle name="T_CPK_Bieu4HTMT 5 2" xfId="35023"/>
    <cellStyle name="T_CPK_Bieu4HTMT 5 2 2" xfId="35024"/>
    <cellStyle name="T_CPK_Bieu4HTMT 5 3" xfId="35025"/>
    <cellStyle name="T_CPK_Bieu4HTMT 6" xfId="35026"/>
    <cellStyle name="T_CPK_Bieu4HTMT 6 2" xfId="35027"/>
    <cellStyle name="T_CPK_Bieu4HTMT 7" xfId="35028"/>
    <cellStyle name="T_CPK_Bieu4HTMT 8" xfId="35029"/>
    <cellStyle name="T_CPK_Bieu4HTMT_!1 1 bao cao giao KH ve HTCMT vung TNB   12-12-2011" xfId="5301"/>
    <cellStyle name="T_CPK_Bieu4HTMT_!1 1 bao cao giao KH ve HTCMT vung TNB   12-12-2011 2" xfId="5302"/>
    <cellStyle name="T_CPK_Bieu4HTMT_!1 1 bao cao giao KH ve HTCMT vung TNB   12-12-2011 2 2" xfId="35030"/>
    <cellStyle name="T_CPK_Bieu4HTMT_!1 1 bao cao giao KH ve HTCMT vung TNB   12-12-2011 2 2 2" xfId="35031"/>
    <cellStyle name="T_CPK_Bieu4HTMT_!1 1 bao cao giao KH ve HTCMT vung TNB   12-12-2011 2 2 2 2" xfId="35032"/>
    <cellStyle name="T_CPK_Bieu4HTMT_!1 1 bao cao giao KH ve HTCMT vung TNB   12-12-2011 2 2 2 2 2" xfId="35033"/>
    <cellStyle name="T_CPK_Bieu4HTMT_!1 1 bao cao giao KH ve HTCMT vung TNB   12-12-2011 2 2 2 3" xfId="35034"/>
    <cellStyle name="T_CPK_Bieu4HTMT_!1 1 bao cao giao KH ve HTCMT vung TNB   12-12-2011 2 2 3" xfId="35035"/>
    <cellStyle name="T_CPK_Bieu4HTMT_!1 1 bao cao giao KH ve HTCMT vung TNB   12-12-2011 2 2 3 2" xfId="35036"/>
    <cellStyle name="T_CPK_Bieu4HTMT_!1 1 bao cao giao KH ve HTCMT vung TNB   12-12-2011 2 2 4" xfId="35037"/>
    <cellStyle name="T_CPK_Bieu4HTMT_!1 1 bao cao giao KH ve HTCMT vung TNB   12-12-2011 2 3" xfId="35038"/>
    <cellStyle name="T_CPK_Bieu4HTMT_!1 1 bao cao giao KH ve HTCMT vung TNB   12-12-2011 2 3 2" xfId="35039"/>
    <cellStyle name="T_CPK_Bieu4HTMT_!1 1 bao cao giao KH ve HTCMT vung TNB   12-12-2011 2 3 2 2" xfId="35040"/>
    <cellStyle name="T_CPK_Bieu4HTMT_!1 1 bao cao giao KH ve HTCMT vung TNB   12-12-2011 2 3 2 2 2" xfId="35041"/>
    <cellStyle name="T_CPK_Bieu4HTMT_!1 1 bao cao giao KH ve HTCMT vung TNB   12-12-2011 2 3 2 3" xfId="35042"/>
    <cellStyle name="T_CPK_Bieu4HTMT_!1 1 bao cao giao KH ve HTCMT vung TNB   12-12-2011 2 3 3" xfId="35043"/>
    <cellStyle name="T_CPK_Bieu4HTMT_!1 1 bao cao giao KH ve HTCMT vung TNB   12-12-2011 2 3 3 2" xfId="35044"/>
    <cellStyle name="T_CPK_Bieu4HTMT_!1 1 bao cao giao KH ve HTCMT vung TNB   12-12-2011 2 3 4" xfId="35045"/>
    <cellStyle name="T_CPK_Bieu4HTMT_!1 1 bao cao giao KH ve HTCMT vung TNB   12-12-2011 2 4" xfId="35046"/>
    <cellStyle name="T_CPK_Bieu4HTMT_!1 1 bao cao giao KH ve HTCMT vung TNB   12-12-2011 2 4 2" xfId="35047"/>
    <cellStyle name="T_CPK_Bieu4HTMT_!1 1 bao cao giao KH ve HTCMT vung TNB   12-12-2011 2 4 2 2" xfId="35048"/>
    <cellStyle name="T_CPK_Bieu4HTMT_!1 1 bao cao giao KH ve HTCMT vung TNB   12-12-2011 2 4 3" xfId="35049"/>
    <cellStyle name="T_CPK_Bieu4HTMT_!1 1 bao cao giao KH ve HTCMT vung TNB   12-12-2011 2 5" xfId="35050"/>
    <cellStyle name="T_CPK_Bieu4HTMT_!1 1 bao cao giao KH ve HTCMT vung TNB   12-12-2011 2 5 2" xfId="35051"/>
    <cellStyle name="T_CPK_Bieu4HTMT_!1 1 bao cao giao KH ve HTCMT vung TNB   12-12-2011 2 6" xfId="35052"/>
    <cellStyle name="T_CPK_Bieu4HTMT_!1 1 bao cao giao KH ve HTCMT vung TNB   12-12-2011 2 7" xfId="35053"/>
    <cellStyle name="T_CPK_Bieu4HTMT_!1 1 bao cao giao KH ve HTCMT vung TNB   12-12-2011 3" xfId="35054"/>
    <cellStyle name="T_CPK_Bieu4HTMT_!1 1 bao cao giao KH ve HTCMT vung TNB   12-12-2011 3 2" xfId="35055"/>
    <cellStyle name="T_CPK_Bieu4HTMT_!1 1 bao cao giao KH ve HTCMT vung TNB   12-12-2011 3 2 2" xfId="35056"/>
    <cellStyle name="T_CPK_Bieu4HTMT_!1 1 bao cao giao KH ve HTCMT vung TNB   12-12-2011 3 2 2 2" xfId="35057"/>
    <cellStyle name="T_CPK_Bieu4HTMT_!1 1 bao cao giao KH ve HTCMT vung TNB   12-12-2011 3 2 3" xfId="35058"/>
    <cellStyle name="T_CPK_Bieu4HTMT_!1 1 bao cao giao KH ve HTCMT vung TNB   12-12-2011 3 3" xfId="35059"/>
    <cellStyle name="T_CPK_Bieu4HTMT_!1 1 bao cao giao KH ve HTCMT vung TNB   12-12-2011 3 3 2" xfId="35060"/>
    <cellStyle name="T_CPK_Bieu4HTMT_!1 1 bao cao giao KH ve HTCMT vung TNB   12-12-2011 3 4" xfId="35061"/>
    <cellStyle name="T_CPK_Bieu4HTMT_!1 1 bao cao giao KH ve HTCMT vung TNB   12-12-2011 4" xfId="35062"/>
    <cellStyle name="T_CPK_Bieu4HTMT_!1 1 bao cao giao KH ve HTCMT vung TNB   12-12-2011 4 2" xfId="35063"/>
    <cellStyle name="T_CPK_Bieu4HTMT_!1 1 bao cao giao KH ve HTCMT vung TNB   12-12-2011 4 2 2" xfId="35064"/>
    <cellStyle name="T_CPK_Bieu4HTMT_!1 1 bao cao giao KH ve HTCMT vung TNB   12-12-2011 4 2 2 2" xfId="35065"/>
    <cellStyle name="T_CPK_Bieu4HTMT_!1 1 bao cao giao KH ve HTCMT vung TNB   12-12-2011 4 2 3" xfId="35066"/>
    <cellStyle name="T_CPK_Bieu4HTMT_!1 1 bao cao giao KH ve HTCMT vung TNB   12-12-2011 4 3" xfId="35067"/>
    <cellStyle name="T_CPK_Bieu4HTMT_!1 1 bao cao giao KH ve HTCMT vung TNB   12-12-2011 4 3 2" xfId="35068"/>
    <cellStyle name="T_CPK_Bieu4HTMT_!1 1 bao cao giao KH ve HTCMT vung TNB   12-12-2011 4 4" xfId="35069"/>
    <cellStyle name="T_CPK_Bieu4HTMT_!1 1 bao cao giao KH ve HTCMT vung TNB   12-12-2011 5" xfId="35070"/>
    <cellStyle name="T_CPK_Bieu4HTMT_!1 1 bao cao giao KH ve HTCMT vung TNB   12-12-2011 5 2" xfId="35071"/>
    <cellStyle name="T_CPK_Bieu4HTMT_!1 1 bao cao giao KH ve HTCMT vung TNB   12-12-2011 5 2 2" xfId="35072"/>
    <cellStyle name="T_CPK_Bieu4HTMT_!1 1 bao cao giao KH ve HTCMT vung TNB   12-12-2011 5 3" xfId="35073"/>
    <cellStyle name="T_CPK_Bieu4HTMT_!1 1 bao cao giao KH ve HTCMT vung TNB   12-12-2011 6" xfId="35074"/>
    <cellStyle name="T_CPK_Bieu4HTMT_!1 1 bao cao giao KH ve HTCMT vung TNB   12-12-2011 6 2" xfId="35075"/>
    <cellStyle name="T_CPK_Bieu4HTMT_!1 1 bao cao giao KH ve HTCMT vung TNB   12-12-2011 7" xfId="35076"/>
    <cellStyle name="T_CPK_Bieu4HTMT_!1 1 bao cao giao KH ve HTCMT vung TNB   12-12-2011 8" xfId="35077"/>
    <cellStyle name="T_CPK_Bieu4HTMT_KH TPCP vung TNB (03-1-2012)" xfId="5303"/>
    <cellStyle name="T_CPK_Bieu4HTMT_KH TPCP vung TNB (03-1-2012) 2" xfId="5304"/>
    <cellStyle name="T_CPK_Bieu4HTMT_KH TPCP vung TNB (03-1-2012) 2 2" xfId="35078"/>
    <cellStyle name="T_CPK_Bieu4HTMT_KH TPCP vung TNB (03-1-2012) 2 2 2" xfId="35079"/>
    <cellStyle name="T_CPK_Bieu4HTMT_KH TPCP vung TNB (03-1-2012) 2 2 2 2" xfId="35080"/>
    <cellStyle name="T_CPK_Bieu4HTMT_KH TPCP vung TNB (03-1-2012) 2 2 2 2 2" xfId="35081"/>
    <cellStyle name="T_CPK_Bieu4HTMT_KH TPCP vung TNB (03-1-2012) 2 2 2 3" xfId="35082"/>
    <cellStyle name="T_CPK_Bieu4HTMT_KH TPCP vung TNB (03-1-2012) 2 2 3" xfId="35083"/>
    <cellStyle name="T_CPK_Bieu4HTMT_KH TPCP vung TNB (03-1-2012) 2 2 3 2" xfId="35084"/>
    <cellStyle name="T_CPK_Bieu4HTMT_KH TPCP vung TNB (03-1-2012) 2 2 4" xfId="35085"/>
    <cellStyle name="T_CPK_Bieu4HTMT_KH TPCP vung TNB (03-1-2012) 2 3" xfId="35086"/>
    <cellStyle name="T_CPK_Bieu4HTMT_KH TPCP vung TNB (03-1-2012) 2 3 2" xfId="35087"/>
    <cellStyle name="T_CPK_Bieu4HTMT_KH TPCP vung TNB (03-1-2012) 2 3 2 2" xfId="35088"/>
    <cellStyle name="T_CPK_Bieu4HTMT_KH TPCP vung TNB (03-1-2012) 2 3 2 2 2" xfId="35089"/>
    <cellStyle name="T_CPK_Bieu4HTMT_KH TPCP vung TNB (03-1-2012) 2 3 2 3" xfId="35090"/>
    <cellStyle name="T_CPK_Bieu4HTMT_KH TPCP vung TNB (03-1-2012) 2 3 3" xfId="35091"/>
    <cellStyle name="T_CPK_Bieu4HTMT_KH TPCP vung TNB (03-1-2012) 2 3 3 2" xfId="35092"/>
    <cellStyle name="T_CPK_Bieu4HTMT_KH TPCP vung TNB (03-1-2012) 2 3 4" xfId="35093"/>
    <cellStyle name="T_CPK_Bieu4HTMT_KH TPCP vung TNB (03-1-2012) 2 4" xfId="35094"/>
    <cellStyle name="T_CPK_Bieu4HTMT_KH TPCP vung TNB (03-1-2012) 2 4 2" xfId="35095"/>
    <cellStyle name="T_CPK_Bieu4HTMT_KH TPCP vung TNB (03-1-2012) 2 4 2 2" xfId="35096"/>
    <cellStyle name="T_CPK_Bieu4HTMT_KH TPCP vung TNB (03-1-2012) 2 4 3" xfId="35097"/>
    <cellStyle name="T_CPK_Bieu4HTMT_KH TPCP vung TNB (03-1-2012) 2 5" xfId="35098"/>
    <cellStyle name="T_CPK_Bieu4HTMT_KH TPCP vung TNB (03-1-2012) 2 5 2" xfId="35099"/>
    <cellStyle name="T_CPK_Bieu4HTMT_KH TPCP vung TNB (03-1-2012) 2 6" xfId="35100"/>
    <cellStyle name="T_CPK_Bieu4HTMT_KH TPCP vung TNB (03-1-2012) 2 7" xfId="35101"/>
    <cellStyle name="T_CPK_Bieu4HTMT_KH TPCP vung TNB (03-1-2012) 3" xfId="35102"/>
    <cellStyle name="T_CPK_Bieu4HTMT_KH TPCP vung TNB (03-1-2012) 3 2" xfId="35103"/>
    <cellStyle name="T_CPK_Bieu4HTMT_KH TPCP vung TNB (03-1-2012) 3 2 2" xfId="35104"/>
    <cellStyle name="T_CPK_Bieu4HTMT_KH TPCP vung TNB (03-1-2012) 3 2 2 2" xfId="35105"/>
    <cellStyle name="T_CPK_Bieu4HTMT_KH TPCP vung TNB (03-1-2012) 3 2 3" xfId="35106"/>
    <cellStyle name="T_CPK_Bieu4HTMT_KH TPCP vung TNB (03-1-2012) 3 3" xfId="35107"/>
    <cellStyle name="T_CPK_Bieu4HTMT_KH TPCP vung TNB (03-1-2012) 3 3 2" xfId="35108"/>
    <cellStyle name="T_CPK_Bieu4HTMT_KH TPCP vung TNB (03-1-2012) 3 4" xfId="35109"/>
    <cellStyle name="T_CPK_Bieu4HTMT_KH TPCP vung TNB (03-1-2012) 4" xfId="35110"/>
    <cellStyle name="T_CPK_Bieu4HTMT_KH TPCP vung TNB (03-1-2012) 4 2" xfId="35111"/>
    <cellStyle name="T_CPK_Bieu4HTMT_KH TPCP vung TNB (03-1-2012) 4 2 2" xfId="35112"/>
    <cellStyle name="T_CPK_Bieu4HTMT_KH TPCP vung TNB (03-1-2012) 4 2 2 2" xfId="35113"/>
    <cellStyle name="T_CPK_Bieu4HTMT_KH TPCP vung TNB (03-1-2012) 4 2 3" xfId="35114"/>
    <cellStyle name="T_CPK_Bieu4HTMT_KH TPCP vung TNB (03-1-2012) 4 3" xfId="35115"/>
    <cellStyle name="T_CPK_Bieu4HTMT_KH TPCP vung TNB (03-1-2012) 4 3 2" xfId="35116"/>
    <cellStyle name="T_CPK_Bieu4HTMT_KH TPCP vung TNB (03-1-2012) 4 4" xfId="35117"/>
    <cellStyle name="T_CPK_Bieu4HTMT_KH TPCP vung TNB (03-1-2012) 5" xfId="35118"/>
    <cellStyle name="T_CPK_Bieu4HTMT_KH TPCP vung TNB (03-1-2012) 5 2" xfId="35119"/>
    <cellStyle name="T_CPK_Bieu4HTMT_KH TPCP vung TNB (03-1-2012) 5 2 2" xfId="35120"/>
    <cellStyle name="T_CPK_Bieu4HTMT_KH TPCP vung TNB (03-1-2012) 5 3" xfId="35121"/>
    <cellStyle name="T_CPK_Bieu4HTMT_KH TPCP vung TNB (03-1-2012) 6" xfId="35122"/>
    <cellStyle name="T_CPK_Bieu4HTMT_KH TPCP vung TNB (03-1-2012) 6 2" xfId="35123"/>
    <cellStyle name="T_CPK_Bieu4HTMT_KH TPCP vung TNB (03-1-2012) 7" xfId="35124"/>
    <cellStyle name="T_CPK_Bieu4HTMT_KH TPCP vung TNB (03-1-2012) 8" xfId="35125"/>
    <cellStyle name="T_CPK_KH TPCP vung TNB (03-1-2012)" xfId="5305"/>
    <cellStyle name="T_CPK_KH TPCP vung TNB (03-1-2012) 2" xfId="5306"/>
    <cellStyle name="T_CPK_KH TPCP vung TNB (03-1-2012) 2 2" xfId="35126"/>
    <cellStyle name="T_CPK_KH TPCP vung TNB (03-1-2012) 2 2 2" xfId="35127"/>
    <cellStyle name="T_CPK_KH TPCP vung TNB (03-1-2012) 2 2 2 2" xfId="35128"/>
    <cellStyle name="T_CPK_KH TPCP vung TNB (03-1-2012) 2 2 2 2 2" xfId="35129"/>
    <cellStyle name="T_CPK_KH TPCP vung TNB (03-1-2012) 2 2 2 3" xfId="35130"/>
    <cellStyle name="T_CPK_KH TPCP vung TNB (03-1-2012) 2 2 3" xfId="35131"/>
    <cellStyle name="T_CPK_KH TPCP vung TNB (03-1-2012) 2 2 3 2" xfId="35132"/>
    <cellStyle name="T_CPK_KH TPCP vung TNB (03-1-2012) 2 2 4" xfId="35133"/>
    <cellStyle name="T_CPK_KH TPCP vung TNB (03-1-2012) 2 3" xfId="35134"/>
    <cellStyle name="T_CPK_KH TPCP vung TNB (03-1-2012) 2 3 2" xfId="35135"/>
    <cellStyle name="T_CPK_KH TPCP vung TNB (03-1-2012) 2 3 2 2" xfId="35136"/>
    <cellStyle name="T_CPK_KH TPCP vung TNB (03-1-2012) 2 3 2 2 2" xfId="35137"/>
    <cellStyle name="T_CPK_KH TPCP vung TNB (03-1-2012) 2 3 2 3" xfId="35138"/>
    <cellStyle name="T_CPK_KH TPCP vung TNB (03-1-2012) 2 3 3" xfId="35139"/>
    <cellStyle name="T_CPK_KH TPCP vung TNB (03-1-2012) 2 3 3 2" xfId="35140"/>
    <cellStyle name="T_CPK_KH TPCP vung TNB (03-1-2012) 2 3 4" xfId="35141"/>
    <cellStyle name="T_CPK_KH TPCP vung TNB (03-1-2012) 2 4" xfId="35142"/>
    <cellStyle name="T_CPK_KH TPCP vung TNB (03-1-2012) 2 4 2" xfId="35143"/>
    <cellStyle name="T_CPK_KH TPCP vung TNB (03-1-2012) 2 4 2 2" xfId="35144"/>
    <cellStyle name="T_CPK_KH TPCP vung TNB (03-1-2012) 2 4 3" xfId="35145"/>
    <cellStyle name="T_CPK_KH TPCP vung TNB (03-1-2012) 2 5" xfId="35146"/>
    <cellStyle name="T_CPK_KH TPCP vung TNB (03-1-2012) 2 5 2" xfId="35147"/>
    <cellStyle name="T_CPK_KH TPCP vung TNB (03-1-2012) 2 6" xfId="35148"/>
    <cellStyle name="T_CPK_KH TPCP vung TNB (03-1-2012) 2 7" xfId="35149"/>
    <cellStyle name="T_CPK_KH TPCP vung TNB (03-1-2012) 3" xfId="35150"/>
    <cellStyle name="T_CPK_KH TPCP vung TNB (03-1-2012) 3 2" xfId="35151"/>
    <cellStyle name="T_CPK_KH TPCP vung TNB (03-1-2012) 3 2 2" xfId="35152"/>
    <cellStyle name="T_CPK_KH TPCP vung TNB (03-1-2012) 3 2 2 2" xfId="35153"/>
    <cellStyle name="T_CPK_KH TPCP vung TNB (03-1-2012) 3 2 3" xfId="35154"/>
    <cellStyle name="T_CPK_KH TPCP vung TNB (03-1-2012) 3 3" xfId="35155"/>
    <cellStyle name="T_CPK_KH TPCP vung TNB (03-1-2012) 3 3 2" xfId="35156"/>
    <cellStyle name="T_CPK_KH TPCP vung TNB (03-1-2012) 3 4" xfId="35157"/>
    <cellStyle name="T_CPK_KH TPCP vung TNB (03-1-2012) 4" xfId="35158"/>
    <cellStyle name="T_CPK_KH TPCP vung TNB (03-1-2012) 4 2" xfId="35159"/>
    <cellStyle name="T_CPK_KH TPCP vung TNB (03-1-2012) 4 2 2" xfId="35160"/>
    <cellStyle name="T_CPK_KH TPCP vung TNB (03-1-2012) 4 2 2 2" xfId="35161"/>
    <cellStyle name="T_CPK_KH TPCP vung TNB (03-1-2012) 4 2 3" xfId="35162"/>
    <cellStyle name="T_CPK_KH TPCP vung TNB (03-1-2012) 4 3" xfId="35163"/>
    <cellStyle name="T_CPK_KH TPCP vung TNB (03-1-2012) 4 3 2" xfId="35164"/>
    <cellStyle name="T_CPK_KH TPCP vung TNB (03-1-2012) 4 4" xfId="35165"/>
    <cellStyle name="T_CPK_KH TPCP vung TNB (03-1-2012) 5" xfId="35166"/>
    <cellStyle name="T_CPK_KH TPCP vung TNB (03-1-2012) 5 2" xfId="35167"/>
    <cellStyle name="T_CPK_KH TPCP vung TNB (03-1-2012) 5 2 2" xfId="35168"/>
    <cellStyle name="T_CPK_KH TPCP vung TNB (03-1-2012) 5 3" xfId="35169"/>
    <cellStyle name="T_CPK_KH TPCP vung TNB (03-1-2012) 6" xfId="35170"/>
    <cellStyle name="T_CPK_KH TPCP vung TNB (03-1-2012) 6 2" xfId="35171"/>
    <cellStyle name="T_CPK_KH TPCP vung TNB (03-1-2012) 7" xfId="35172"/>
    <cellStyle name="T_CPK_KH TPCP vung TNB (03-1-2012) 8" xfId="35173"/>
    <cellStyle name="T_CPK_Sheet1" xfId="35174"/>
    <cellStyle name="T_CPK_Sheet1 2" xfId="35175"/>
    <cellStyle name="T_CTMTQG 2008" xfId="5307"/>
    <cellStyle name="T_CTMTQG 2008 2" xfId="5308"/>
    <cellStyle name="T_CTMTQG 2008 2 2" xfId="35176"/>
    <cellStyle name="T_CTMTQG 2008 2 2 2" xfId="35177"/>
    <cellStyle name="T_CTMTQG 2008 2 2 2 2" xfId="35178"/>
    <cellStyle name="T_CTMTQG 2008 2 2 2 2 2" xfId="35179"/>
    <cellStyle name="T_CTMTQG 2008 2 2 2 3" xfId="35180"/>
    <cellStyle name="T_CTMTQG 2008 2 2 3" xfId="35181"/>
    <cellStyle name="T_CTMTQG 2008 2 2 3 2" xfId="35182"/>
    <cellStyle name="T_CTMTQG 2008 2 2 4" xfId="35183"/>
    <cellStyle name="T_CTMTQG 2008 2 3" xfId="35184"/>
    <cellStyle name="T_CTMTQG 2008 2 3 2" xfId="35185"/>
    <cellStyle name="T_CTMTQG 2008 2 3 2 2" xfId="35186"/>
    <cellStyle name="T_CTMTQG 2008 2 3 2 2 2" xfId="35187"/>
    <cellStyle name="T_CTMTQG 2008 2 3 2 3" xfId="35188"/>
    <cellStyle name="T_CTMTQG 2008 2 3 3" xfId="35189"/>
    <cellStyle name="T_CTMTQG 2008 2 3 3 2" xfId="35190"/>
    <cellStyle name="T_CTMTQG 2008 2 3 4" xfId="35191"/>
    <cellStyle name="T_CTMTQG 2008 2 4" xfId="35192"/>
    <cellStyle name="T_CTMTQG 2008 2 4 2" xfId="35193"/>
    <cellStyle name="T_CTMTQG 2008 2 4 2 2" xfId="35194"/>
    <cellStyle name="T_CTMTQG 2008 2 4 3" xfId="35195"/>
    <cellStyle name="T_CTMTQG 2008 2 5" xfId="35196"/>
    <cellStyle name="T_CTMTQG 2008 2 5 2" xfId="35197"/>
    <cellStyle name="T_CTMTQG 2008 2 6" xfId="35198"/>
    <cellStyle name="T_CTMTQG 2008 2 7" xfId="35199"/>
    <cellStyle name="T_CTMTQG 2008 3" xfId="35200"/>
    <cellStyle name="T_CTMTQG 2008 3 2" xfId="35201"/>
    <cellStyle name="T_CTMTQG 2008 3 2 2" xfId="35202"/>
    <cellStyle name="T_CTMTQG 2008 3 2 2 2" xfId="35203"/>
    <cellStyle name="T_CTMTQG 2008 3 2 3" xfId="35204"/>
    <cellStyle name="T_CTMTQG 2008 3 3" xfId="35205"/>
    <cellStyle name="T_CTMTQG 2008 3 3 2" xfId="35206"/>
    <cellStyle name="T_CTMTQG 2008 3 4" xfId="35207"/>
    <cellStyle name="T_CTMTQG 2008 4" xfId="35208"/>
    <cellStyle name="T_CTMTQG 2008 4 2" xfId="35209"/>
    <cellStyle name="T_CTMTQG 2008 4 2 2" xfId="35210"/>
    <cellStyle name="T_CTMTQG 2008 4 2 2 2" xfId="35211"/>
    <cellStyle name="T_CTMTQG 2008 4 2 3" xfId="35212"/>
    <cellStyle name="T_CTMTQG 2008 4 3" xfId="35213"/>
    <cellStyle name="T_CTMTQG 2008 4 3 2" xfId="35214"/>
    <cellStyle name="T_CTMTQG 2008 4 4" xfId="35215"/>
    <cellStyle name="T_CTMTQG 2008 5" xfId="35216"/>
    <cellStyle name="T_CTMTQG 2008 5 2" xfId="35217"/>
    <cellStyle name="T_CTMTQG 2008 5 2 2" xfId="35218"/>
    <cellStyle name="T_CTMTQG 2008 5 3" xfId="35219"/>
    <cellStyle name="T_CTMTQG 2008 6" xfId="35220"/>
    <cellStyle name="T_CTMTQG 2008 6 2" xfId="35221"/>
    <cellStyle name="T_CTMTQG 2008 7" xfId="35222"/>
    <cellStyle name="T_CTMTQG 2008 8" xfId="35223"/>
    <cellStyle name="T_CTMTQG 2008_!1 1 bao cao giao KH ve HTCMT vung TNB   12-12-2011" xfId="5309"/>
    <cellStyle name="T_CTMTQG 2008_!1 1 bao cao giao KH ve HTCMT vung TNB   12-12-2011 2" xfId="5310"/>
    <cellStyle name="T_CTMTQG 2008_!1 1 bao cao giao KH ve HTCMT vung TNB   12-12-2011 2 2" xfId="35224"/>
    <cellStyle name="T_CTMTQG 2008_!1 1 bao cao giao KH ve HTCMT vung TNB   12-12-2011 2 2 2" xfId="35225"/>
    <cellStyle name="T_CTMTQG 2008_!1 1 bao cao giao KH ve HTCMT vung TNB   12-12-2011 2 2 2 2" xfId="35226"/>
    <cellStyle name="T_CTMTQG 2008_!1 1 bao cao giao KH ve HTCMT vung TNB   12-12-2011 2 2 2 2 2" xfId="35227"/>
    <cellStyle name="T_CTMTQG 2008_!1 1 bao cao giao KH ve HTCMT vung TNB   12-12-2011 2 2 2 3" xfId="35228"/>
    <cellStyle name="T_CTMTQG 2008_!1 1 bao cao giao KH ve HTCMT vung TNB   12-12-2011 2 2 3" xfId="35229"/>
    <cellStyle name="T_CTMTQG 2008_!1 1 bao cao giao KH ve HTCMT vung TNB   12-12-2011 2 2 3 2" xfId="35230"/>
    <cellStyle name="T_CTMTQG 2008_!1 1 bao cao giao KH ve HTCMT vung TNB   12-12-2011 2 2 4" xfId="35231"/>
    <cellStyle name="T_CTMTQG 2008_!1 1 bao cao giao KH ve HTCMT vung TNB   12-12-2011 2 3" xfId="35232"/>
    <cellStyle name="T_CTMTQG 2008_!1 1 bao cao giao KH ve HTCMT vung TNB   12-12-2011 2 3 2" xfId="35233"/>
    <cellStyle name="T_CTMTQG 2008_!1 1 bao cao giao KH ve HTCMT vung TNB   12-12-2011 2 3 2 2" xfId="35234"/>
    <cellStyle name="T_CTMTQG 2008_!1 1 bao cao giao KH ve HTCMT vung TNB   12-12-2011 2 3 2 2 2" xfId="35235"/>
    <cellStyle name="T_CTMTQG 2008_!1 1 bao cao giao KH ve HTCMT vung TNB   12-12-2011 2 3 2 3" xfId="35236"/>
    <cellStyle name="T_CTMTQG 2008_!1 1 bao cao giao KH ve HTCMT vung TNB   12-12-2011 2 3 3" xfId="35237"/>
    <cellStyle name="T_CTMTQG 2008_!1 1 bao cao giao KH ve HTCMT vung TNB   12-12-2011 2 3 3 2" xfId="35238"/>
    <cellStyle name="T_CTMTQG 2008_!1 1 bao cao giao KH ve HTCMT vung TNB   12-12-2011 2 3 4" xfId="35239"/>
    <cellStyle name="T_CTMTQG 2008_!1 1 bao cao giao KH ve HTCMT vung TNB   12-12-2011 2 4" xfId="35240"/>
    <cellStyle name="T_CTMTQG 2008_!1 1 bao cao giao KH ve HTCMT vung TNB   12-12-2011 2 4 2" xfId="35241"/>
    <cellStyle name="T_CTMTQG 2008_!1 1 bao cao giao KH ve HTCMT vung TNB   12-12-2011 2 4 2 2" xfId="35242"/>
    <cellStyle name="T_CTMTQG 2008_!1 1 bao cao giao KH ve HTCMT vung TNB   12-12-2011 2 4 3" xfId="35243"/>
    <cellStyle name="T_CTMTQG 2008_!1 1 bao cao giao KH ve HTCMT vung TNB   12-12-2011 2 5" xfId="35244"/>
    <cellStyle name="T_CTMTQG 2008_!1 1 bao cao giao KH ve HTCMT vung TNB   12-12-2011 2 5 2" xfId="35245"/>
    <cellStyle name="T_CTMTQG 2008_!1 1 bao cao giao KH ve HTCMT vung TNB   12-12-2011 2 6" xfId="35246"/>
    <cellStyle name="T_CTMTQG 2008_!1 1 bao cao giao KH ve HTCMT vung TNB   12-12-2011 2 7" xfId="35247"/>
    <cellStyle name="T_CTMTQG 2008_!1 1 bao cao giao KH ve HTCMT vung TNB   12-12-2011 3" xfId="35248"/>
    <cellStyle name="T_CTMTQG 2008_!1 1 bao cao giao KH ve HTCMT vung TNB   12-12-2011 3 2" xfId="35249"/>
    <cellStyle name="T_CTMTQG 2008_!1 1 bao cao giao KH ve HTCMT vung TNB   12-12-2011 3 2 2" xfId="35250"/>
    <cellStyle name="T_CTMTQG 2008_!1 1 bao cao giao KH ve HTCMT vung TNB   12-12-2011 3 2 2 2" xfId="35251"/>
    <cellStyle name="T_CTMTQG 2008_!1 1 bao cao giao KH ve HTCMT vung TNB   12-12-2011 3 2 3" xfId="35252"/>
    <cellStyle name="T_CTMTQG 2008_!1 1 bao cao giao KH ve HTCMT vung TNB   12-12-2011 3 3" xfId="35253"/>
    <cellStyle name="T_CTMTQG 2008_!1 1 bao cao giao KH ve HTCMT vung TNB   12-12-2011 3 3 2" xfId="35254"/>
    <cellStyle name="T_CTMTQG 2008_!1 1 bao cao giao KH ve HTCMT vung TNB   12-12-2011 3 4" xfId="35255"/>
    <cellStyle name="T_CTMTQG 2008_!1 1 bao cao giao KH ve HTCMT vung TNB   12-12-2011 4" xfId="35256"/>
    <cellStyle name="T_CTMTQG 2008_!1 1 bao cao giao KH ve HTCMT vung TNB   12-12-2011 4 2" xfId="35257"/>
    <cellStyle name="T_CTMTQG 2008_!1 1 bao cao giao KH ve HTCMT vung TNB   12-12-2011 4 2 2" xfId="35258"/>
    <cellStyle name="T_CTMTQG 2008_!1 1 bao cao giao KH ve HTCMT vung TNB   12-12-2011 4 2 2 2" xfId="35259"/>
    <cellStyle name="T_CTMTQG 2008_!1 1 bao cao giao KH ve HTCMT vung TNB   12-12-2011 4 2 3" xfId="35260"/>
    <cellStyle name="T_CTMTQG 2008_!1 1 bao cao giao KH ve HTCMT vung TNB   12-12-2011 4 3" xfId="35261"/>
    <cellStyle name="T_CTMTQG 2008_!1 1 bao cao giao KH ve HTCMT vung TNB   12-12-2011 4 3 2" xfId="35262"/>
    <cellStyle name="T_CTMTQG 2008_!1 1 bao cao giao KH ve HTCMT vung TNB   12-12-2011 4 4" xfId="35263"/>
    <cellStyle name="T_CTMTQG 2008_!1 1 bao cao giao KH ve HTCMT vung TNB   12-12-2011 5" xfId="35264"/>
    <cellStyle name="T_CTMTQG 2008_!1 1 bao cao giao KH ve HTCMT vung TNB   12-12-2011 5 2" xfId="35265"/>
    <cellStyle name="T_CTMTQG 2008_!1 1 bao cao giao KH ve HTCMT vung TNB   12-12-2011 5 2 2" xfId="35266"/>
    <cellStyle name="T_CTMTQG 2008_!1 1 bao cao giao KH ve HTCMT vung TNB   12-12-2011 5 3" xfId="35267"/>
    <cellStyle name="T_CTMTQG 2008_!1 1 bao cao giao KH ve HTCMT vung TNB   12-12-2011 6" xfId="35268"/>
    <cellStyle name="T_CTMTQG 2008_!1 1 bao cao giao KH ve HTCMT vung TNB   12-12-2011 6 2" xfId="35269"/>
    <cellStyle name="T_CTMTQG 2008_!1 1 bao cao giao KH ve HTCMT vung TNB   12-12-2011 7" xfId="35270"/>
    <cellStyle name="T_CTMTQG 2008_!1 1 bao cao giao KH ve HTCMT vung TNB   12-12-2011 8" xfId="35271"/>
    <cellStyle name="T_CTMTQG 2008_Bieu mau danh muc du an thuoc CTMTQG nam 2008" xfId="5311"/>
    <cellStyle name="T_CTMTQG 2008_Bieu mau danh muc du an thuoc CTMTQG nam 2008 2" xfId="5312"/>
    <cellStyle name="T_CTMTQG 2008_Bieu mau danh muc du an thuoc CTMTQG nam 2008 2 2" xfId="35272"/>
    <cellStyle name="T_CTMTQG 2008_Bieu mau danh muc du an thuoc CTMTQG nam 2008 2 2 2" xfId="35273"/>
    <cellStyle name="T_CTMTQG 2008_Bieu mau danh muc du an thuoc CTMTQG nam 2008 2 2 2 2" xfId="35274"/>
    <cellStyle name="T_CTMTQG 2008_Bieu mau danh muc du an thuoc CTMTQG nam 2008 2 2 2 2 2" xfId="35275"/>
    <cellStyle name="T_CTMTQG 2008_Bieu mau danh muc du an thuoc CTMTQG nam 2008 2 2 2 3" xfId="35276"/>
    <cellStyle name="T_CTMTQG 2008_Bieu mau danh muc du an thuoc CTMTQG nam 2008 2 2 3" xfId="35277"/>
    <cellStyle name="T_CTMTQG 2008_Bieu mau danh muc du an thuoc CTMTQG nam 2008 2 2 3 2" xfId="35278"/>
    <cellStyle name="T_CTMTQG 2008_Bieu mau danh muc du an thuoc CTMTQG nam 2008 2 2 4" xfId="35279"/>
    <cellStyle name="T_CTMTQG 2008_Bieu mau danh muc du an thuoc CTMTQG nam 2008 2 3" xfId="35280"/>
    <cellStyle name="T_CTMTQG 2008_Bieu mau danh muc du an thuoc CTMTQG nam 2008 2 3 2" xfId="35281"/>
    <cellStyle name="T_CTMTQG 2008_Bieu mau danh muc du an thuoc CTMTQG nam 2008 2 3 2 2" xfId="35282"/>
    <cellStyle name="T_CTMTQG 2008_Bieu mau danh muc du an thuoc CTMTQG nam 2008 2 3 2 2 2" xfId="35283"/>
    <cellStyle name="T_CTMTQG 2008_Bieu mau danh muc du an thuoc CTMTQG nam 2008 2 3 2 3" xfId="35284"/>
    <cellStyle name="T_CTMTQG 2008_Bieu mau danh muc du an thuoc CTMTQG nam 2008 2 3 3" xfId="35285"/>
    <cellStyle name="T_CTMTQG 2008_Bieu mau danh muc du an thuoc CTMTQG nam 2008 2 3 3 2" xfId="35286"/>
    <cellStyle name="T_CTMTQG 2008_Bieu mau danh muc du an thuoc CTMTQG nam 2008 2 3 4" xfId="35287"/>
    <cellStyle name="T_CTMTQG 2008_Bieu mau danh muc du an thuoc CTMTQG nam 2008 2 4" xfId="35288"/>
    <cellStyle name="T_CTMTQG 2008_Bieu mau danh muc du an thuoc CTMTQG nam 2008 2 4 2" xfId="35289"/>
    <cellStyle name="T_CTMTQG 2008_Bieu mau danh muc du an thuoc CTMTQG nam 2008 2 4 2 2" xfId="35290"/>
    <cellStyle name="T_CTMTQG 2008_Bieu mau danh muc du an thuoc CTMTQG nam 2008 2 4 3" xfId="35291"/>
    <cellStyle name="T_CTMTQG 2008_Bieu mau danh muc du an thuoc CTMTQG nam 2008 2 5" xfId="35292"/>
    <cellStyle name="T_CTMTQG 2008_Bieu mau danh muc du an thuoc CTMTQG nam 2008 2 5 2" xfId="35293"/>
    <cellStyle name="T_CTMTQG 2008_Bieu mau danh muc du an thuoc CTMTQG nam 2008 2 6" xfId="35294"/>
    <cellStyle name="T_CTMTQG 2008_Bieu mau danh muc du an thuoc CTMTQG nam 2008 2 7" xfId="35295"/>
    <cellStyle name="T_CTMTQG 2008_Bieu mau danh muc du an thuoc CTMTQG nam 2008 3" xfId="35296"/>
    <cellStyle name="T_CTMTQG 2008_Bieu mau danh muc du an thuoc CTMTQG nam 2008 3 2" xfId="35297"/>
    <cellStyle name="T_CTMTQG 2008_Bieu mau danh muc du an thuoc CTMTQG nam 2008 3 2 2" xfId="35298"/>
    <cellStyle name="T_CTMTQG 2008_Bieu mau danh muc du an thuoc CTMTQG nam 2008 3 2 2 2" xfId="35299"/>
    <cellStyle name="T_CTMTQG 2008_Bieu mau danh muc du an thuoc CTMTQG nam 2008 3 2 3" xfId="35300"/>
    <cellStyle name="T_CTMTQG 2008_Bieu mau danh muc du an thuoc CTMTQG nam 2008 3 3" xfId="35301"/>
    <cellStyle name="T_CTMTQG 2008_Bieu mau danh muc du an thuoc CTMTQG nam 2008 3 3 2" xfId="35302"/>
    <cellStyle name="T_CTMTQG 2008_Bieu mau danh muc du an thuoc CTMTQG nam 2008 3 4" xfId="35303"/>
    <cellStyle name="T_CTMTQG 2008_Bieu mau danh muc du an thuoc CTMTQG nam 2008 4" xfId="35304"/>
    <cellStyle name="T_CTMTQG 2008_Bieu mau danh muc du an thuoc CTMTQG nam 2008 4 2" xfId="35305"/>
    <cellStyle name="T_CTMTQG 2008_Bieu mau danh muc du an thuoc CTMTQG nam 2008 4 2 2" xfId="35306"/>
    <cellStyle name="T_CTMTQG 2008_Bieu mau danh muc du an thuoc CTMTQG nam 2008 4 2 2 2" xfId="35307"/>
    <cellStyle name="T_CTMTQG 2008_Bieu mau danh muc du an thuoc CTMTQG nam 2008 4 2 3" xfId="35308"/>
    <cellStyle name="T_CTMTQG 2008_Bieu mau danh muc du an thuoc CTMTQG nam 2008 4 3" xfId="35309"/>
    <cellStyle name="T_CTMTQG 2008_Bieu mau danh muc du an thuoc CTMTQG nam 2008 4 3 2" xfId="35310"/>
    <cellStyle name="T_CTMTQG 2008_Bieu mau danh muc du an thuoc CTMTQG nam 2008 4 4" xfId="35311"/>
    <cellStyle name="T_CTMTQG 2008_Bieu mau danh muc du an thuoc CTMTQG nam 2008 5" xfId="35312"/>
    <cellStyle name="T_CTMTQG 2008_Bieu mau danh muc du an thuoc CTMTQG nam 2008 5 2" xfId="35313"/>
    <cellStyle name="T_CTMTQG 2008_Bieu mau danh muc du an thuoc CTMTQG nam 2008 5 2 2" xfId="35314"/>
    <cellStyle name="T_CTMTQG 2008_Bieu mau danh muc du an thuoc CTMTQG nam 2008 5 3" xfId="35315"/>
    <cellStyle name="T_CTMTQG 2008_Bieu mau danh muc du an thuoc CTMTQG nam 2008 6" xfId="35316"/>
    <cellStyle name="T_CTMTQG 2008_Bieu mau danh muc du an thuoc CTMTQG nam 2008 6 2" xfId="35317"/>
    <cellStyle name="T_CTMTQG 2008_Bieu mau danh muc du an thuoc CTMTQG nam 2008 7" xfId="35318"/>
    <cellStyle name="T_CTMTQG 2008_Bieu mau danh muc du an thuoc CTMTQG nam 2008 8" xfId="35319"/>
    <cellStyle name="T_CTMTQG 2008_Bieu mau danh muc du an thuoc CTMTQG nam 2008_!1 1 bao cao giao KH ve HTCMT vung TNB   12-12-2011" xfId="5313"/>
    <cellStyle name="T_CTMTQG 2008_Bieu mau danh muc du an thuoc CTMTQG nam 2008_!1 1 bao cao giao KH ve HTCMT vung TNB   12-12-2011 2" xfId="5314"/>
    <cellStyle name="T_CTMTQG 2008_Bieu mau danh muc du an thuoc CTMTQG nam 2008_!1 1 bao cao giao KH ve HTCMT vung TNB   12-12-2011 2 2" xfId="35320"/>
    <cellStyle name="T_CTMTQG 2008_Bieu mau danh muc du an thuoc CTMTQG nam 2008_!1 1 bao cao giao KH ve HTCMT vung TNB   12-12-2011 2 2 2" xfId="35321"/>
    <cellStyle name="T_CTMTQG 2008_Bieu mau danh muc du an thuoc CTMTQG nam 2008_!1 1 bao cao giao KH ve HTCMT vung TNB   12-12-2011 2 2 2 2" xfId="35322"/>
    <cellStyle name="T_CTMTQG 2008_Bieu mau danh muc du an thuoc CTMTQG nam 2008_!1 1 bao cao giao KH ve HTCMT vung TNB   12-12-2011 2 2 2 2 2" xfId="35323"/>
    <cellStyle name="T_CTMTQG 2008_Bieu mau danh muc du an thuoc CTMTQG nam 2008_!1 1 bao cao giao KH ve HTCMT vung TNB   12-12-2011 2 2 2 3" xfId="35324"/>
    <cellStyle name="T_CTMTQG 2008_Bieu mau danh muc du an thuoc CTMTQG nam 2008_!1 1 bao cao giao KH ve HTCMT vung TNB   12-12-2011 2 2 3" xfId="35325"/>
    <cellStyle name="T_CTMTQG 2008_Bieu mau danh muc du an thuoc CTMTQG nam 2008_!1 1 bao cao giao KH ve HTCMT vung TNB   12-12-2011 2 2 3 2" xfId="35326"/>
    <cellStyle name="T_CTMTQG 2008_Bieu mau danh muc du an thuoc CTMTQG nam 2008_!1 1 bao cao giao KH ve HTCMT vung TNB   12-12-2011 2 2 4" xfId="35327"/>
    <cellStyle name="T_CTMTQG 2008_Bieu mau danh muc du an thuoc CTMTQG nam 2008_!1 1 bao cao giao KH ve HTCMT vung TNB   12-12-2011 2 3" xfId="35328"/>
    <cellStyle name="T_CTMTQG 2008_Bieu mau danh muc du an thuoc CTMTQG nam 2008_!1 1 bao cao giao KH ve HTCMT vung TNB   12-12-2011 2 3 2" xfId="35329"/>
    <cellStyle name="T_CTMTQG 2008_Bieu mau danh muc du an thuoc CTMTQG nam 2008_!1 1 bao cao giao KH ve HTCMT vung TNB   12-12-2011 2 3 2 2" xfId="35330"/>
    <cellStyle name="T_CTMTQG 2008_Bieu mau danh muc du an thuoc CTMTQG nam 2008_!1 1 bao cao giao KH ve HTCMT vung TNB   12-12-2011 2 3 2 2 2" xfId="35331"/>
    <cellStyle name="T_CTMTQG 2008_Bieu mau danh muc du an thuoc CTMTQG nam 2008_!1 1 bao cao giao KH ve HTCMT vung TNB   12-12-2011 2 3 2 3" xfId="35332"/>
    <cellStyle name="T_CTMTQG 2008_Bieu mau danh muc du an thuoc CTMTQG nam 2008_!1 1 bao cao giao KH ve HTCMT vung TNB   12-12-2011 2 3 3" xfId="35333"/>
    <cellStyle name="T_CTMTQG 2008_Bieu mau danh muc du an thuoc CTMTQG nam 2008_!1 1 bao cao giao KH ve HTCMT vung TNB   12-12-2011 2 3 3 2" xfId="35334"/>
    <cellStyle name="T_CTMTQG 2008_Bieu mau danh muc du an thuoc CTMTQG nam 2008_!1 1 bao cao giao KH ve HTCMT vung TNB   12-12-2011 2 3 4" xfId="35335"/>
    <cellStyle name="T_CTMTQG 2008_Bieu mau danh muc du an thuoc CTMTQG nam 2008_!1 1 bao cao giao KH ve HTCMT vung TNB   12-12-2011 2 4" xfId="35336"/>
    <cellStyle name="T_CTMTQG 2008_Bieu mau danh muc du an thuoc CTMTQG nam 2008_!1 1 bao cao giao KH ve HTCMT vung TNB   12-12-2011 2 4 2" xfId="35337"/>
    <cellStyle name="T_CTMTQG 2008_Bieu mau danh muc du an thuoc CTMTQG nam 2008_!1 1 bao cao giao KH ve HTCMT vung TNB   12-12-2011 2 4 2 2" xfId="35338"/>
    <cellStyle name="T_CTMTQG 2008_Bieu mau danh muc du an thuoc CTMTQG nam 2008_!1 1 bao cao giao KH ve HTCMT vung TNB   12-12-2011 2 4 3" xfId="35339"/>
    <cellStyle name="T_CTMTQG 2008_Bieu mau danh muc du an thuoc CTMTQG nam 2008_!1 1 bao cao giao KH ve HTCMT vung TNB   12-12-2011 2 5" xfId="35340"/>
    <cellStyle name="T_CTMTQG 2008_Bieu mau danh muc du an thuoc CTMTQG nam 2008_!1 1 bao cao giao KH ve HTCMT vung TNB   12-12-2011 2 5 2" xfId="35341"/>
    <cellStyle name="T_CTMTQG 2008_Bieu mau danh muc du an thuoc CTMTQG nam 2008_!1 1 bao cao giao KH ve HTCMT vung TNB   12-12-2011 2 6" xfId="35342"/>
    <cellStyle name="T_CTMTQG 2008_Bieu mau danh muc du an thuoc CTMTQG nam 2008_!1 1 bao cao giao KH ve HTCMT vung TNB   12-12-2011 2 7" xfId="35343"/>
    <cellStyle name="T_CTMTQG 2008_Bieu mau danh muc du an thuoc CTMTQG nam 2008_!1 1 bao cao giao KH ve HTCMT vung TNB   12-12-2011 3" xfId="35344"/>
    <cellStyle name="T_CTMTQG 2008_Bieu mau danh muc du an thuoc CTMTQG nam 2008_!1 1 bao cao giao KH ve HTCMT vung TNB   12-12-2011 3 2" xfId="35345"/>
    <cellStyle name="T_CTMTQG 2008_Bieu mau danh muc du an thuoc CTMTQG nam 2008_!1 1 bao cao giao KH ve HTCMT vung TNB   12-12-2011 3 2 2" xfId="35346"/>
    <cellStyle name="T_CTMTQG 2008_Bieu mau danh muc du an thuoc CTMTQG nam 2008_!1 1 bao cao giao KH ve HTCMT vung TNB   12-12-2011 3 2 2 2" xfId="35347"/>
    <cellStyle name="T_CTMTQG 2008_Bieu mau danh muc du an thuoc CTMTQG nam 2008_!1 1 bao cao giao KH ve HTCMT vung TNB   12-12-2011 3 2 3" xfId="35348"/>
    <cellStyle name="T_CTMTQG 2008_Bieu mau danh muc du an thuoc CTMTQG nam 2008_!1 1 bao cao giao KH ve HTCMT vung TNB   12-12-2011 3 3" xfId="35349"/>
    <cellStyle name="T_CTMTQG 2008_Bieu mau danh muc du an thuoc CTMTQG nam 2008_!1 1 bao cao giao KH ve HTCMT vung TNB   12-12-2011 3 3 2" xfId="35350"/>
    <cellStyle name="T_CTMTQG 2008_Bieu mau danh muc du an thuoc CTMTQG nam 2008_!1 1 bao cao giao KH ve HTCMT vung TNB   12-12-2011 3 4" xfId="35351"/>
    <cellStyle name="T_CTMTQG 2008_Bieu mau danh muc du an thuoc CTMTQG nam 2008_!1 1 bao cao giao KH ve HTCMT vung TNB   12-12-2011 4" xfId="35352"/>
    <cellStyle name="T_CTMTQG 2008_Bieu mau danh muc du an thuoc CTMTQG nam 2008_!1 1 bao cao giao KH ve HTCMT vung TNB   12-12-2011 4 2" xfId="35353"/>
    <cellStyle name="T_CTMTQG 2008_Bieu mau danh muc du an thuoc CTMTQG nam 2008_!1 1 bao cao giao KH ve HTCMT vung TNB   12-12-2011 4 2 2" xfId="35354"/>
    <cellStyle name="T_CTMTQG 2008_Bieu mau danh muc du an thuoc CTMTQG nam 2008_!1 1 bao cao giao KH ve HTCMT vung TNB   12-12-2011 4 2 2 2" xfId="35355"/>
    <cellStyle name="T_CTMTQG 2008_Bieu mau danh muc du an thuoc CTMTQG nam 2008_!1 1 bao cao giao KH ve HTCMT vung TNB   12-12-2011 4 2 3" xfId="35356"/>
    <cellStyle name="T_CTMTQG 2008_Bieu mau danh muc du an thuoc CTMTQG nam 2008_!1 1 bao cao giao KH ve HTCMT vung TNB   12-12-2011 4 3" xfId="35357"/>
    <cellStyle name="T_CTMTQG 2008_Bieu mau danh muc du an thuoc CTMTQG nam 2008_!1 1 bao cao giao KH ve HTCMT vung TNB   12-12-2011 4 3 2" xfId="35358"/>
    <cellStyle name="T_CTMTQG 2008_Bieu mau danh muc du an thuoc CTMTQG nam 2008_!1 1 bao cao giao KH ve HTCMT vung TNB   12-12-2011 4 4" xfId="35359"/>
    <cellStyle name="T_CTMTQG 2008_Bieu mau danh muc du an thuoc CTMTQG nam 2008_!1 1 bao cao giao KH ve HTCMT vung TNB   12-12-2011 5" xfId="35360"/>
    <cellStyle name="T_CTMTQG 2008_Bieu mau danh muc du an thuoc CTMTQG nam 2008_!1 1 bao cao giao KH ve HTCMT vung TNB   12-12-2011 5 2" xfId="35361"/>
    <cellStyle name="T_CTMTQG 2008_Bieu mau danh muc du an thuoc CTMTQG nam 2008_!1 1 bao cao giao KH ve HTCMT vung TNB   12-12-2011 5 2 2" xfId="35362"/>
    <cellStyle name="T_CTMTQG 2008_Bieu mau danh muc du an thuoc CTMTQG nam 2008_!1 1 bao cao giao KH ve HTCMT vung TNB   12-12-2011 5 3" xfId="35363"/>
    <cellStyle name="T_CTMTQG 2008_Bieu mau danh muc du an thuoc CTMTQG nam 2008_!1 1 bao cao giao KH ve HTCMT vung TNB   12-12-2011 6" xfId="35364"/>
    <cellStyle name="T_CTMTQG 2008_Bieu mau danh muc du an thuoc CTMTQG nam 2008_!1 1 bao cao giao KH ve HTCMT vung TNB   12-12-2011 6 2" xfId="35365"/>
    <cellStyle name="T_CTMTQG 2008_Bieu mau danh muc du an thuoc CTMTQG nam 2008_!1 1 bao cao giao KH ve HTCMT vung TNB   12-12-2011 7" xfId="35366"/>
    <cellStyle name="T_CTMTQG 2008_Bieu mau danh muc du an thuoc CTMTQG nam 2008_!1 1 bao cao giao KH ve HTCMT vung TNB   12-12-2011 8" xfId="35367"/>
    <cellStyle name="T_CTMTQG 2008_Bieu mau danh muc du an thuoc CTMTQG nam 2008_KH TPCP vung TNB (03-1-2012)" xfId="5315"/>
    <cellStyle name="T_CTMTQG 2008_Bieu mau danh muc du an thuoc CTMTQG nam 2008_KH TPCP vung TNB (03-1-2012) 2" xfId="5316"/>
    <cellStyle name="T_CTMTQG 2008_Bieu mau danh muc du an thuoc CTMTQG nam 2008_KH TPCP vung TNB (03-1-2012) 2 2" xfId="35368"/>
    <cellStyle name="T_CTMTQG 2008_Bieu mau danh muc du an thuoc CTMTQG nam 2008_KH TPCP vung TNB (03-1-2012) 2 2 2" xfId="35369"/>
    <cellStyle name="T_CTMTQG 2008_Bieu mau danh muc du an thuoc CTMTQG nam 2008_KH TPCP vung TNB (03-1-2012) 2 2 2 2" xfId="35370"/>
    <cellStyle name="T_CTMTQG 2008_Bieu mau danh muc du an thuoc CTMTQG nam 2008_KH TPCP vung TNB (03-1-2012) 2 2 2 2 2" xfId="35371"/>
    <cellStyle name="T_CTMTQG 2008_Bieu mau danh muc du an thuoc CTMTQG nam 2008_KH TPCP vung TNB (03-1-2012) 2 2 2 3" xfId="35372"/>
    <cellStyle name="T_CTMTQG 2008_Bieu mau danh muc du an thuoc CTMTQG nam 2008_KH TPCP vung TNB (03-1-2012) 2 2 3" xfId="35373"/>
    <cellStyle name="T_CTMTQG 2008_Bieu mau danh muc du an thuoc CTMTQG nam 2008_KH TPCP vung TNB (03-1-2012) 2 2 3 2" xfId="35374"/>
    <cellStyle name="T_CTMTQG 2008_Bieu mau danh muc du an thuoc CTMTQG nam 2008_KH TPCP vung TNB (03-1-2012) 2 2 4" xfId="35375"/>
    <cellStyle name="T_CTMTQG 2008_Bieu mau danh muc du an thuoc CTMTQG nam 2008_KH TPCP vung TNB (03-1-2012) 2 3" xfId="35376"/>
    <cellStyle name="T_CTMTQG 2008_Bieu mau danh muc du an thuoc CTMTQG nam 2008_KH TPCP vung TNB (03-1-2012) 2 3 2" xfId="35377"/>
    <cellStyle name="T_CTMTQG 2008_Bieu mau danh muc du an thuoc CTMTQG nam 2008_KH TPCP vung TNB (03-1-2012) 2 3 2 2" xfId="35378"/>
    <cellStyle name="T_CTMTQG 2008_Bieu mau danh muc du an thuoc CTMTQG nam 2008_KH TPCP vung TNB (03-1-2012) 2 3 2 2 2" xfId="35379"/>
    <cellStyle name="T_CTMTQG 2008_Bieu mau danh muc du an thuoc CTMTQG nam 2008_KH TPCP vung TNB (03-1-2012) 2 3 2 3" xfId="35380"/>
    <cellStyle name="T_CTMTQG 2008_Bieu mau danh muc du an thuoc CTMTQG nam 2008_KH TPCP vung TNB (03-1-2012) 2 3 3" xfId="35381"/>
    <cellStyle name="T_CTMTQG 2008_Bieu mau danh muc du an thuoc CTMTQG nam 2008_KH TPCP vung TNB (03-1-2012) 2 3 3 2" xfId="35382"/>
    <cellStyle name="T_CTMTQG 2008_Bieu mau danh muc du an thuoc CTMTQG nam 2008_KH TPCP vung TNB (03-1-2012) 2 3 4" xfId="35383"/>
    <cellStyle name="T_CTMTQG 2008_Bieu mau danh muc du an thuoc CTMTQG nam 2008_KH TPCP vung TNB (03-1-2012) 2 4" xfId="35384"/>
    <cellStyle name="T_CTMTQG 2008_Bieu mau danh muc du an thuoc CTMTQG nam 2008_KH TPCP vung TNB (03-1-2012) 2 4 2" xfId="35385"/>
    <cellStyle name="T_CTMTQG 2008_Bieu mau danh muc du an thuoc CTMTQG nam 2008_KH TPCP vung TNB (03-1-2012) 2 4 2 2" xfId="35386"/>
    <cellStyle name="T_CTMTQG 2008_Bieu mau danh muc du an thuoc CTMTQG nam 2008_KH TPCP vung TNB (03-1-2012) 2 4 3" xfId="35387"/>
    <cellStyle name="T_CTMTQG 2008_Bieu mau danh muc du an thuoc CTMTQG nam 2008_KH TPCP vung TNB (03-1-2012) 2 5" xfId="35388"/>
    <cellStyle name="T_CTMTQG 2008_Bieu mau danh muc du an thuoc CTMTQG nam 2008_KH TPCP vung TNB (03-1-2012) 2 5 2" xfId="35389"/>
    <cellStyle name="T_CTMTQG 2008_Bieu mau danh muc du an thuoc CTMTQG nam 2008_KH TPCP vung TNB (03-1-2012) 2 6" xfId="35390"/>
    <cellStyle name="T_CTMTQG 2008_Bieu mau danh muc du an thuoc CTMTQG nam 2008_KH TPCP vung TNB (03-1-2012) 2 7" xfId="35391"/>
    <cellStyle name="T_CTMTQG 2008_Bieu mau danh muc du an thuoc CTMTQG nam 2008_KH TPCP vung TNB (03-1-2012) 3" xfId="35392"/>
    <cellStyle name="T_CTMTQG 2008_Bieu mau danh muc du an thuoc CTMTQG nam 2008_KH TPCP vung TNB (03-1-2012) 3 2" xfId="35393"/>
    <cellStyle name="T_CTMTQG 2008_Bieu mau danh muc du an thuoc CTMTQG nam 2008_KH TPCP vung TNB (03-1-2012) 3 2 2" xfId="35394"/>
    <cellStyle name="T_CTMTQG 2008_Bieu mau danh muc du an thuoc CTMTQG nam 2008_KH TPCP vung TNB (03-1-2012) 3 2 2 2" xfId="35395"/>
    <cellStyle name="T_CTMTQG 2008_Bieu mau danh muc du an thuoc CTMTQG nam 2008_KH TPCP vung TNB (03-1-2012) 3 2 3" xfId="35396"/>
    <cellStyle name="T_CTMTQG 2008_Bieu mau danh muc du an thuoc CTMTQG nam 2008_KH TPCP vung TNB (03-1-2012) 3 3" xfId="35397"/>
    <cellStyle name="T_CTMTQG 2008_Bieu mau danh muc du an thuoc CTMTQG nam 2008_KH TPCP vung TNB (03-1-2012) 3 3 2" xfId="35398"/>
    <cellStyle name="T_CTMTQG 2008_Bieu mau danh muc du an thuoc CTMTQG nam 2008_KH TPCP vung TNB (03-1-2012) 3 4" xfId="35399"/>
    <cellStyle name="T_CTMTQG 2008_Bieu mau danh muc du an thuoc CTMTQG nam 2008_KH TPCP vung TNB (03-1-2012) 4" xfId="35400"/>
    <cellStyle name="T_CTMTQG 2008_Bieu mau danh muc du an thuoc CTMTQG nam 2008_KH TPCP vung TNB (03-1-2012) 4 2" xfId="35401"/>
    <cellStyle name="T_CTMTQG 2008_Bieu mau danh muc du an thuoc CTMTQG nam 2008_KH TPCP vung TNB (03-1-2012) 4 2 2" xfId="35402"/>
    <cellStyle name="T_CTMTQG 2008_Bieu mau danh muc du an thuoc CTMTQG nam 2008_KH TPCP vung TNB (03-1-2012) 4 2 2 2" xfId="35403"/>
    <cellStyle name="T_CTMTQG 2008_Bieu mau danh muc du an thuoc CTMTQG nam 2008_KH TPCP vung TNB (03-1-2012) 4 2 3" xfId="35404"/>
    <cellStyle name="T_CTMTQG 2008_Bieu mau danh muc du an thuoc CTMTQG nam 2008_KH TPCP vung TNB (03-1-2012) 4 3" xfId="35405"/>
    <cellStyle name="T_CTMTQG 2008_Bieu mau danh muc du an thuoc CTMTQG nam 2008_KH TPCP vung TNB (03-1-2012) 4 3 2" xfId="35406"/>
    <cellStyle name="T_CTMTQG 2008_Bieu mau danh muc du an thuoc CTMTQG nam 2008_KH TPCP vung TNB (03-1-2012) 4 4" xfId="35407"/>
    <cellStyle name="T_CTMTQG 2008_Bieu mau danh muc du an thuoc CTMTQG nam 2008_KH TPCP vung TNB (03-1-2012) 5" xfId="35408"/>
    <cellStyle name="T_CTMTQG 2008_Bieu mau danh muc du an thuoc CTMTQG nam 2008_KH TPCP vung TNB (03-1-2012) 5 2" xfId="35409"/>
    <cellStyle name="T_CTMTQG 2008_Bieu mau danh muc du an thuoc CTMTQG nam 2008_KH TPCP vung TNB (03-1-2012) 5 2 2" xfId="35410"/>
    <cellStyle name="T_CTMTQG 2008_Bieu mau danh muc du an thuoc CTMTQG nam 2008_KH TPCP vung TNB (03-1-2012) 5 3" xfId="35411"/>
    <cellStyle name="T_CTMTQG 2008_Bieu mau danh muc du an thuoc CTMTQG nam 2008_KH TPCP vung TNB (03-1-2012) 6" xfId="35412"/>
    <cellStyle name="T_CTMTQG 2008_Bieu mau danh muc du an thuoc CTMTQG nam 2008_KH TPCP vung TNB (03-1-2012) 6 2" xfId="35413"/>
    <cellStyle name="T_CTMTQG 2008_Bieu mau danh muc du an thuoc CTMTQG nam 2008_KH TPCP vung TNB (03-1-2012) 7" xfId="35414"/>
    <cellStyle name="T_CTMTQG 2008_Bieu mau danh muc du an thuoc CTMTQG nam 2008_KH TPCP vung TNB (03-1-2012) 8" xfId="35415"/>
    <cellStyle name="T_CTMTQG 2008_Hi-Tong hop KQ phan bo KH nam 08- LD fong giao 15-11-08" xfId="5317"/>
    <cellStyle name="T_CTMTQG 2008_Hi-Tong hop KQ phan bo KH nam 08- LD fong giao 15-11-08 2" xfId="5318"/>
    <cellStyle name="T_CTMTQG 2008_Hi-Tong hop KQ phan bo KH nam 08- LD fong giao 15-11-08 2 2" xfId="35416"/>
    <cellStyle name="T_CTMTQG 2008_Hi-Tong hop KQ phan bo KH nam 08- LD fong giao 15-11-08 2 2 2" xfId="35417"/>
    <cellStyle name="T_CTMTQG 2008_Hi-Tong hop KQ phan bo KH nam 08- LD fong giao 15-11-08 2 2 2 2" xfId="35418"/>
    <cellStyle name="T_CTMTQG 2008_Hi-Tong hop KQ phan bo KH nam 08- LD fong giao 15-11-08 2 2 2 2 2" xfId="35419"/>
    <cellStyle name="T_CTMTQG 2008_Hi-Tong hop KQ phan bo KH nam 08- LD fong giao 15-11-08 2 2 2 3" xfId="35420"/>
    <cellStyle name="T_CTMTQG 2008_Hi-Tong hop KQ phan bo KH nam 08- LD fong giao 15-11-08 2 2 3" xfId="35421"/>
    <cellStyle name="T_CTMTQG 2008_Hi-Tong hop KQ phan bo KH nam 08- LD fong giao 15-11-08 2 2 3 2" xfId="35422"/>
    <cellStyle name="T_CTMTQG 2008_Hi-Tong hop KQ phan bo KH nam 08- LD fong giao 15-11-08 2 2 4" xfId="35423"/>
    <cellStyle name="T_CTMTQG 2008_Hi-Tong hop KQ phan bo KH nam 08- LD fong giao 15-11-08 2 3" xfId="35424"/>
    <cellStyle name="T_CTMTQG 2008_Hi-Tong hop KQ phan bo KH nam 08- LD fong giao 15-11-08 2 3 2" xfId="35425"/>
    <cellStyle name="T_CTMTQG 2008_Hi-Tong hop KQ phan bo KH nam 08- LD fong giao 15-11-08 2 3 2 2" xfId="35426"/>
    <cellStyle name="T_CTMTQG 2008_Hi-Tong hop KQ phan bo KH nam 08- LD fong giao 15-11-08 2 3 2 2 2" xfId="35427"/>
    <cellStyle name="T_CTMTQG 2008_Hi-Tong hop KQ phan bo KH nam 08- LD fong giao 15-11-08 2 3 2 3" xfId="35428"/>
    <cellStyle name="T_CTMTQG 2008_Hi-Tong hop KQ phan bo KH nam 08- LD fong giao 15-11-08 2 3 3" xfId="35429"/>
    <cellStyle name="T_CTMTQG 2008_Hi-Tong hop KQ phan bo KH nam 08- LD fong giao 15-11-08 2 3 3 2" xfId="35430"/>
    <cellStyle name="T_CTMTQG 2008_Hi-Tong hop KQ phan bo KH nam 08- LD fong giao 15-11-08 2 3 4" xfId="35431"/>
    <cellStyle name="T_CTMTQG 2008_Hi-Tong hop KQ phan bo KH nam 08- LD fong giao 15-11-08 2 4" xfId="35432"/>
    <cellStyle name="T_CTMTQG 2008_Hi-Tong hop KQ phan bo KH nam 08- LD fong giao 15-11-08 2 4 2" xfId="35433"/>
    <cellStyle name="T_CTMTQG 2008_Hi-Tong hop KQ phan bo KH nam 08- LD fong giao 15-11-08 2 4 2 2" xfId="35434"/>
    <cellStyle name="T_CTMTQG 2008_Hi-Tong hop KQ phan bo KH nam 08- LD fong giao 15-11-08 2 4 3" xfId="35435"/>
    <cellStyle name="T_CTMTQG 2008_Hi-Tong hop KQ phan bo KH nam 08- LD fong giao 15-11-08 2 5" xfId="35436"/>
    <cellStyle name="T_CTMTQG 2008_Hi-Tong hop KQ phan bo KH nam 08- LD fong giao 15-11-08 2 5 2" xfId="35437"/>
    <cellStyle name="T_CTMTQG 2008_Hi-Tong hop KQ phan bo KH nam 08- LD fong giao 15-11-08 2 6" xfId="35438"/>
    <cellStyle name="T_CTMTQG 2008_Hi-Tong hop KQ phan bo KH nam 08- LD fong giao 15-11-08 2 7" xfId="35439"/>
    <cellStyle name="T_CTMTQG 2008_Hi-Tong hop KQ phan bo KH nam 08- LD fong giao 15-11-08 3" xfId="35440"/>
    <cellStyle name="T_CTMTQG 2008_Hi-Tong hop KQ phan bo KH nam 08- LD fong giao 15-11-08 3 2" xfId="35441"/>
    <cellStyle name="T_CTMTQG 2008_Hi-Tong hop KQ phan bo KH nam 08- LD fong giao 15-11-08 3 2 2" xfId="35442"/>
    <cellStyle name="T_CTMTQG 2008_Hi-Tong hop KQ phan bo KH nam 08- LD fong giao 15-11-08 3 2 2 2" xfId="35443"/>
    <cellStyle name="T_CTMTQG 2008_Hi-Tong hop KQ phan bo KH nam 08- LD fong giao 15-11-08 3 2 3" xfId="35444"/>
    <cellStyle name="T_CTMTQG 2008_Hi-Tong hop KQ phan bo KH nam 08- LD fong giao 15-11-08 3 3" xfId="35445"/>
    <cellStyle name="T_CTMTQG 2008_Hi-Tong hop KQ phan bo KH nam 08- LD fong giao 15-11-08 3 3 2" xfId="35446"/>
    <cellStyle name="T_CTMTQG 2008_Hi-Tong hop KQ phan bo KH nam 08- LD fong giao 15-11-08 3 4" xfId="35447"/>
    <cellStyle name="T_CTMTQG 2008_Hi-Tong hop KQ phan bo KH nam 08- LD fong giao 15-11-08 4" xfId="35448"/>
    <cellStyle name="T_CTMTQG 2008_Hi-Tong hop KQ phan bo KH nam 08- LD fong giao 15-11-08 4 2" xfId="35449"/>
    <cellStyle name="T_CTMTQG 2008_Hi-Tong hop KQ phan bo KH nam 08- LD fong giao 15-11-08 4 2 2" xfId="35450"/>
    <cellStyle name="T_CTMTQG 2008_Hi-Tong hop KQ phan bo KH nam 08- LD fong giao 15-11-08 4 2 2 2" xfId="35451"/>
    <cellStyle name="T_CTMTQG 2008_Hi-Tong hop KQ phan bo KH nam 08- LD fong giao 15-11-08 4 2 3" xfId="35452"/>
    <cellStyle name="T_CTMTQG 2008_Hi-Tong hop KQ phan bo KH nam 08- LD fong giao 15-11-08 4 3" xfId="35453"/>
    <cellStyle name="T_CTMTQG 2008_Hi-Tong hop KQ phan bo KH nam 08- LD fong giao 15-11-08 4 3 2" xfId="35454"/>
    <cellStyle name="T_CTMTQG 2008_Hi-Tong hop KQ phan bo KH nam 08- LD fong giao 15-11-08 4 4" xfId="35455"/>
    <cellStyle name="T_CTMTQG 2008_Hi-Tong hop KQ phan bo KH nam 08- LD fong giao 15-11-08 5" xfId="35456"/>
    <cellStyle name="T_CTMTQG 2008_Hi-Tong hop KQ phan bo KH nam 08- LD fong giao 15-11-08 5 2" xfId="35457"/>
    <cellStyle name="T_CTMTQG 2008_Hi-Tong hop KQ phan bo KH nam 08- LD fong giao 15-11-08 5 2 2" xfId="35458"/>
    <cellStyle name="T_CTMTQG 2008_Hi-Tong hop KQ phan bo KH nam 08- LD fong giao 15-11-08 5 3" xfId="35459"/>
    <cellStyle name="T_CTMTQG 2008_Hi-Tong hop KQ phan bo KH nam 08- LD fong giao 15-11-08 6" xfId="35460"/>
    <cellStyle name="T_CTMTQG 2008_Hi-Tong hop KQ phan bo KH nam 08- LD fong giao 15-11-08 6 2" xfId="35461"/>
    <cellStyle name="T_CTMTQG 2008_Hi-Tong hop KQ phan bo KH nam 08- LD fong giao 15-11-08 7" xfId="35462"/>
    <cellStyle name="T_CTMTQG 2008_Hi-Tong hop KQ phan bo KH nam 08- LD fong giao 15-11-08 8" xfId="35463"/>
    <cellStyle name="T_CTMTQG 2008_Hi-Tong hop KQ phan bo KH nam 08- LD fong giao 15-11-08_!1 1 bao cao giao KH ve HTCMT vung TNB   12-12-2011" xfId="5319"/>
    <cellStyle name="T_CTMTQG 2008_Hi-Tong hop KQ phan bo KH nam 08- LD fong giao 15-11-08_!1 1 bao cao giao KH ve HTCMT vung TNB   12-12-2011 2" xfId="5320"/>
    <cellStyle name="T_CTMTQG 2008_Hi-Tong hop KQ phan bo KH nam 08- LD fong giao 15-11-08_!1 1 bao cao giao KH ve HTCMT vung TNB   12-12-2011 2 2" xfId="35464"/>
    <cellStyle name="T_CTMTQG 2008_Hi-Tong hop KQ phan bo KH nam 08- LD fong giao 15-11-08_!1 1 bao cao giao KH ve HTCMT vung TNB   12-12-2011 2 2 2" xfId="35465"/>
    <cellStyle name="T_CTMTQG 2008_Hi-Tong hop KQ phan bo KH nam 08- LD fong giao 15-11-08_!1 1 bao cao giao KH ve HTCMT vung TNB   12-12-2011 2 2 2 2" xfId="35466"/>
    <cellStyle name="T_CTMTQG 2008_Hi-Tong hop KQ phan bo KH nam 08- LD fong giao 15-11-08_!1 1 bao cao giao KH ve HTCMT vung TNB   12-12-2011 2 2 2 2 2" xfId="35467"/>
    <cellStyle name="T_CTMTQG 2008_Hi-Tong hop KQ phan bo KH nam 08- LD fong giao 15-11-08_!1 1 bao cao giao KH ve HTCMT vung TNB   12-12-2011 2 2 2 3" xfId="35468"/>
    <cellStyle name="T_CTMTQG 2008_Hi-Tong hop KQ phan bo KH nam 08- LD fong giao 15-11-08_!1 1 bao cao giao KH ve HTCMT vung TNB   12-12-2011 2 2 3" xfId="35469"/>
    <cellStyle name="T_CTMTQG 2008_Hi-Tong hop KQ phan bo KH nam 08- LD fong giao 15-11-08_!1 1 bao cao giao KH ve HTCMT vung TNB   12-12-2011 2 2 3 2" xfId="35470"/>
    <cellStyle name="T_CTMTQG 2008_Hi-Tong hop KQ phan bo KH nam 08- LD fong giao 15-11-08_!1 1 bao cao giao KH ve HTCMT vung TNB   12-12-2011 2 2 4" xfId="35471"/>
    <cellStyle name="T_CTMTQG 2008_Hi-Tong hop KQ phan bo KH nam 08- LD fong giao 15-11-08_!1 1 bao cao giao KH ve HTCMT vung TNB   12-12-2011 2 3" xfId="35472"/>
    <cellStyle name="T_CTMTQG 2008_Hi-Tong hop KQ phan bo KH nam 08- LD fong giao 15-11-08_!1 1 bao cao giao KH ve HTCMT vung TNB   12-12-2011 2 3 2" xfId="35473"/>
    <cellStyle name="T_CTMTQG 2008_Hi-Tong hop KQ phan bo KH nam 08- LD fong giao 15-11-08_!1 1 bao cao giao KH ve HTCMT vung TNB   12-12-2011 2 3 2 2" xfId="35474"/>
    <cellStyle name="T_CTMTQG 2008_Hi-Tong hop KQ phan bo KH nam 08- LD fong giao 15-11-08_!1 1 bao cao giao KH ve HTCMT vung TNB   12-12-2011 2 3 2 2 2" xfId="35475"/>
    <cellStyle name="T_CTMTQG 2008_Hi-Tong hop KQ phan bo KH nam 08- LD fong giao 15-11-08_!1 1 bao cao giao KH ve HTCMT vung TNB   12-12-2011 2 3 2 3" xfId="35476"/>
    <cellStyle name="T_CTMTQG 2008_Hi-Tong hop KQ phan bo KH nam 08- LD fong giao 15-11-08_!1 1 bao cao giao KH ve HTCMT vung TNB   12-12-2011 2 3 3" xfId="35477"/>
    <cellStyle name="T_CTMTQG 2008_Hi-Tong hop KQ phan bo KH nam 08- LD fong giao 15-11-08_!1 1 bao cao giao KH ve HTCMT vung TNB   12-12-2011 2 3 3 2" xfId="35478"/>
    <cellStyle name="T_CTMTQG 2008_Hi-Tong hop KQ phan bo KH nam 08- LD fong giao 15-11-08_!1 1 bao cao giao KH ve HTCMT vung TNB   12-12-2011 2 3 4" xfId="35479"/>
    <cellStyle name="T_CTMTQG 2008_Hi-Tong hop KQ phan bo KH nam 08- LD fong giao 15-11-08_!1 1 bao cao giao KH ve HTCMT vung TNB   12-12-2011 2 4" xfId="35480"/>
    <cellStyle name="T_CTMTQG 2008_Hi-Tong hop KQ phan bo KH nam 08- LD fong giao 15-11-08_!1 1 bao cao giao KH ve HTCMT vung TNB   12-12-2011 2 4 2" xfId="35481"/>
    <cellStyle name="T_CTMTQG 2008_Hi-Tong hop KQ phan bo KH nam 08- LD fong giao 15-11-08_!1 1 bao cao giao KH ve HTCMT vung TNB   12-12-2011 2 4 2 2" xfId="35482"/>
    <cellStyle name="T_CTMTQG 2008_Hi-Tong hop KQ phan bo KH nam 08- LD fong giao 15-11-08_!1 1 bao cao giao KH ve HTCMT vung TNB   12-12-2011 2 4 3" xfId="35483"/>
    <cellStyle name="T_CTMTQG 2008_Hi-Tong hop KQ phan bo KH nam 08- LD fong giao 15-11-08_!1 1 bao cao giao KH ve HTCMT vung TNB   12-12-2011 2 5" xfId="35484"/>
    <cellStyle name="T_CTMTQG 2008_Hi-Tong hop KQ phan bo KH nam 08- LD fong giao 15-11-08_!1 1 bao cao giao KH ve HTCMT vung TNB   12-12-2011 2 5 2" xfId="35485"/>
    <cellStyle name="T_CTMTQG 2008_Hi-Tong hop KQ phan bo KH nam 08- LD fong giao 15-11-08_!1 1 bao cao giao KH ve HTCMT vung TNB   12-12-2011 2 6" xfId="35486"/>
    <cellStyle name="T_CTMTQG 2008_Hi-Tong hop KQ phan bo KH nam 08- LD fong giao 15-11-08_!1 1 bao cao giao KH ve HTCMT vung TNB   12-12-2011 2 7" xfId="35487"/>
    <cellStyle name="T_CTMTQG 2008_Hi-Tong hop KQ phan bo KH nam 08- LD fong giao 15-11-08_!1 1 bao cao giao KH ve HTCMT vung TNB   12-12-2011 3" xfId="35488"/>
    <cellStyle name="T_CTMTQG 2008_Hi-Tong hop KQ phan bo KH nam 08- LD fong giao 15-11-08_!1 1 bao cao giao KH ve HTCMT vung TNB   12-12-2011 3 2" xfId="35489"/>
    <cellStyle name="T_CTMTQG 2008_Hi-Tong hop KQ phan bo KH nam 08- LD fong giao 15-11-08_!1 1 bao cao giao KH ve HTCMT vung TNB   12-12-2011 3 2 2" xfId="35490"/>
    <cellStyle name="T_CTMTQG 2008_Hi-Tong hop KQ phan bo KH nam 08- LD fong giao 15-11-08_!1 1 bao cao giao KH ve HTCMT vung TNB   12-12-2011 3 2 2 2" xfId="35491"/>
    <cellStyle name="T_CTMTQG 2008_Hi-Tong hop KQ phan bo KH nam 08- LD fong giao 15-11-08_!1 1 bao cao giao KH ve HTCMT vung TNB   12-12-2011 3 2 3" xfId="35492"/>
    <cellStyle name="T_CTMTQG 2008_Hi-Tong hop KQ phan bo KH nam 08- LD fong giao 15-11-08_!1 1 bao cao giao KH ve HTCMT vung TNB   12-12-2011 3 3" xfId="35493"/>
    <cellStyle name="T_CTMTQG 2008_Hi-Tong hop KQ phan bo KH nam 08- LD fong giao 15-11-08_!1 1 bao cao giao KH ve HTCMT vung TNB   12-12-2011 3 3 2" xfId="35494"/>
    <cellStyle name="T_CTMTQG 2008_Hi-Tong hop KQ phan bo KH nam 08- LD fong giao 15-11-08_!1 1 bao cao giao KH ve HTCMT vung TNB   12-12-2011 3 4" xfId="35495"/>
    <cellStyle name="T_CTMTQG 2008_Hi-Tong hop KQ phan bo KH nam 08- LD fong giao 15-11-08_!1 1 bao cao giao KH ve HTCMT vung TNB   12-12-2011 4" xfId="35496"/>
    <cellStyle name="T_CTMTQG 2008_Hi-Tong hop KQ phan bo KH nam 08- LD fong giao 15-11-08_!1 1 bao cao giao KH ve HTCMT vung TNB   12-12-2011 4 2" xfId="35497"/>
    <cellStyle name="T_CTMTQG 2008_Hi-Tong hop KQ phan bo KH nam 08- LD fong giao 15-11-08_!1 1 bao cao giao KH ve HTCMT vung TNB   12-12-2011 4 2 2" xfId="35498"/>
    <cellStyle name="T_CTMTQG 2008_Hi-Tong hop KQ phan bo KH nam 08- LD fong giao 15-11-08_!1 1 bao cao giao KH ve HTCMT vung TNB   12-12-2011 4 2 2 2" xfId="35499"/>
    <cellStyle name="T_CTMTQG 2008_Hi-Tong hop KQ phan bo KH nam 08- LD fong giao 15-11-08_!1 1 bao cao giao KH ve HTCMT vung TNB   12-12-2011 4 2 3" xfId="35500"/>
    <cellStyle name="T_CTMTQG 2008_Hi-Tong hop KQ phan bo KH nam 08- LD fong giao 15-11-08_!1 1 bao cao giao KH ve HTCMT vung TNB   12-12-2011 4 3" xfId="35501"/>
    <cellStyle name="T_CTMTQG 2008_Hi-Tong hop KQ phan bo KH nam 08- LD fong giao 15-11-08_!1 1 bao cao giao KH ve HTCMT vung TNB   12-12-2011 4 3 2" xfId="35502"/>
    <cellStyle name="T_CTMTQG 2008_Hi-Tong hop KQ phan bo KH nam 08- LD fong giao 15-11-08_!1 1 bao cao giao KH ve HTCMT vung TNB   12-12-2011 4 4" xfId="35503"/>
    <cellStyle name="T_CTMTQG 2008_Hi-Tong hop KQ phan bo KH nam 08- LD fong giao 15-11-08_!1 1 bao cao giao KH ve HTCMT vung TNB   12-12-2011 5" xfId="35504"/>
    <cellStyle name="T_CTMTQG 2008_Hi-Tong hop KQ phan bo KH nam 08- LD fong giao 15-11-08_!1 1 bao cao giao KH ve HTCMT vung TNB   12-12-2011 5 2" xfId="35505"/>
    <cellStyle name="T_CTMTQG 2008_Hi-Tong hop KQ phan bo KH nam 08- LD fong giao 15-11-08_!1 1 bao cao giao KH ve HTCMT vung TNB   12-12-2011 5 2 2" xfId="35506"/>
    <cellStyle name="T_CTMTQG 2008_Hi-Tong hop KQ phan bo KH nam 08- LD fong giao 15-11-08_!1 1 bao cao giao KH ve HTCMT vung TNB   12-12-2011 5 3" xfId="35507"/>
    <cellStyle name="T_CTMTQG 2008_Hi-Tong hop KQ phan bo KH nam 08- LD fong giao 15-11-08_!1 1 bao cao giao KH ve HTCMT vung TNB   12-12-2011 6" xfId="35508"/>
    <cellStyle name="T_CTMTQG 2008_Hi-Tong hop KQ phan bo KH nam 08- LD fong giao 15-11-08_!1 1 bao cao giao KH ve HTCMT vung TNB   12-12-2011 6 2" xfId="35509"/>
    <cellStyle name="T_CTMTQG 2008_Hi-Tong hop KQ phan bo KH nam 08- LD fong giao 15-11-08_!1 1 bao cao giao KH ve HTCMT vung TNB   12-12-2011 7" xfId="35510"/>
    <cellStyle name="T_CTMTQG 2008_Hi-Tong hop KQ phan bo KH nam 08- LD fong giao 15-11-08_!1 1 bao cao giao KH ve HTCMT vung TNB   12-12-2011 8" xfId="35511"/>
    <cellStyle name="T_CTMTQG 2008_Hi-Tong hop KQ phan bo KH nam 08- LD fong giao 15-11-08_KH TPCP vung TNB (03-1-2012)" xfId="5321"/>
    <cellStyle name="T_CTMTQG 2008_Hi-Tong hop KQ phan bo KH nam 08- LD fong giao 15-11-08_KH TPCP vung TNB (03-1-2012) 2" xfId="5322"/>
    <cellStyle name="T_CTMTQG 2008_Hi-Tong hop KQ phan bo KH nam 08- LD fong giao 15-11-08_KH TPCP vung TNB (03-1-2012) 2 2" xfId="35512"/>
    <cellStyle name="T_CTMTQG 2008_Hi-Tong hop KQ phan bo KH nam 08- LD fong giao 15-11-08_KH TPCP vung TNB (03-1-2012) 2 2 2" xfId="35513"/>
    <cellStyle name="T_CTMTQG 2008_Hi-Tong hop KQ phan bo KH nam 08- LD fong giao 15-11-08_KH TPCP vung TNB (03-1-2012) 2 2 2 2" xfId="35514"/>
    <cellStyle name="T_CTMTQG 2008_Hi-Tong hop KQ phan bo KH nam 08- LD fong giao 15-11-08_KH TPCP vung TNB (03-1-2012) 2 2 2 2 2" xfId="35515"/>
    <cellStyle name="T_CTMTQG 2008_Hi-Tong hop KQ phan bo KH nam 08- LD fong giao 15-11-08_KH TPCP vung TNB (03-1-2012) 2 2 2 3" xfId="35516"/>
    <cellStyle name="T_CTMTQG 2008_Hi-Tong hop KQ phan bo KH nam 08- LD fong giao 15-11-08_KH TPCP vung TNB (03-1-2012) 2 2 3" xfId="35517"/>
    <cellStyle name="T_CTMTQG 2008_Hi-Tong hop KQ phan bo KH nam 08- LD fong giao 15-11-08_KH TPCP vung TNB (03-1-2012) 2 2 3 2" xfId="35518"/>
    <cellStyle name="T_CTMTQG 2008_Hi-Tong hop KQ phan bo KH nam 08- LD fong giao 15-11-08_KH TPCP vung TNB (03-1-2012) 2 2 4" xfId="35519"/>
    <cellStyle name="T_CTMTQG 2008_Hi-Tong hop KQ phan bo KH nam 08- LD fong giao 15-11-08_KH TPCP vung TNB (03-1-2012) 2 3" xfId="35520"/>
    <cellStyle name="T_CTMTQG 2008_Hi-Tong hop KQ phan bo KH nam 08- LD fong giao 15-11-08_KH TPCP vung TNB (03-1-2012) 2 3 2" xfId="35521"/>
    <cellStyle name="T_CTMTQG 2008_Hi-Tong hop KQ phan bo KH nam 08- LD fong giao 15-11-08_KH TPCP vung TNB (03-1-2012) 2 3 2 2" xfId="35522"/>
    <cellStyle name="T_CTMTQG 2008_Hi-Tong hop KQ phan bo KH nam 08- LD fong giao 15-11-08_KH TPCP vung TNB (03-1-2012) 2 3 2 2 2" xfId="35523"/>
    <cellStyle name="T_CTMTQG 2008_Hi-Tong hop KQ phan bo KH nam 08- LD fong giao 15-11-08_KH TPCP vung TNB (03-1-2012) 2 3 2 3" xfId="35524"/>
    <cellStyle name="T_CTMTQG 2008_Hi-Tong hop KQ phan bo KH nam 08- LD fong giao 15-11-08_KH TPCP vung TNB (03-1-2012) 2 3 3" xfId="35525"/>
    <cellStyle name="T_CTMTQG 2008_Hi-Tong hop KQ phan bo KH nam 08- LD fong giao 15-11-08_KH TPCP vung TNB (03-1-2012) 2 3 3 2" xfId="35526"/>
    <cellStyle name="T_CTMTQG 2008_Hi-Tong hop KQ phan bo KH nam 08- LD fong giao 15-11-08_KH TPCP vung TNB (03-1-2012) 2 3 4" xfId="35527"/>
    <cellStyle name="T_CTMTQG 2008_Hi-Tong hop KQ phan bo KH nam 08- LD fong giao 15-11-08_KH TPCP vung TNB (03-1-2012) 2 4" xfId="35528"/>
    <cellStyle name="T_CTMTQG 2008_Hi-Tong hop KQ phan bo KH nam 08- LD fong giao 15-11-08_KH TPCP vung TNB (03-1-2012) 2 4 2" xfId="35529"/>
    <cellStyle name="T_CTMTQG 2008_Hi-Tong hop KQ phan bo KH nam 08- LD fong giao 15-11-08_KH TPCP vung TNB (03-1-2012) 2 4 2 2" xfId="35530"/>
    <cellStyle name="T_CTMTQG 2008_Hi-Tong hop KQ phan bo KH nam 08- LD fong giao 15-11-08_KH TPCP vung TNB (03-1-2012) 2 4 3" xfId="35531"/>
    <cellStyle name="T_CTMTQG 2008_Hi-Tong hop KQ phan bo KH nam 08- LD fong giao 15-11-08_KH TPCP vung TNB (03-1-2012) 2 5" xfId="35532"/>
    <cellStyle name="T_CTMTQG 2008_Hi-Tong hop KQ phan bo KH nam 08- LD fong giao 15-11-08_KH TPCP vung TNB (03-1-2012) 2 5 2" xfId="35533"/>
    <cellStyle name="T_CTMTQG 2008_Hi-Tong hop KQ phan bo KH nam 08- LD fong giao 15-11-08_KH TPCP vung TNB (03-1-2012) 2 6" xfId="35534"/>
    <cellStyle name="T_CTMTQG 2008_Hi-Tong hop KQ phan bo KH nam 08- LD fong giao 15-11-08_KH TPCP vung TNB (03-1-2012) 2 7" xfId="35535"/>
    <cellStyle name="T_CTMTQG 2008_Hi-Tong hop KQ phan bo KH nam 08- LD fong giao 15-11-08_KH TPCP vung TNB (03-1-2012) 3" xfId="35536"/>
    <cellStyle name="T_CTMTQG 2008_Hi-Tong hop KQ phan bo KH nam 08- LD fong giao 15-11-08_KH TPCP vung TNB (03-1-2012) 3 2" xfId="35537"/>
    <cellStyle name="T_CTMTQG 2008_Hi-Tong hop KQ phan bo KH nam 08- LD fong giao 15-11-08_KH TPCP vung TNB (03-1-2012) 3 2 2" xfId="35538"/>
    <cellStyle name="T_CTMTQG 2008_Hi-Tong hop KQ phan bo KH nam 08- LD fong giao 15-11-08_KH TPCP vung TNB (03-1-2012) 3 2 2 2" xfId="35539"/>
    <cellStyle name="T_CTMTQG 2008_Hi-Tong hop KQ phan bo KH nam 08- LD fong giao 15-11-08_KH TPCP vung TNB (03-1-2012) 3 2 3" xfId="35540"/>
    <cellStyle name="T_CTMTQG 2008_Hi-Tong hop KQ phan bo KH nam 08- LD fong giao 15-11-08_KH TPCP vung TNB (03-1-2012) 3 3" xfId="35541"/>
    <cellStyle name="T_CTMTQG 2008_Hi-Tong hop KQ phan bo KH nam 08- LD fong giao 15-11-08_KH TPCP vung TNB (03-1-2012) 3 3 2" xfId="35542"/>
    <cellStyle name="T_CTMTQG 2008_Hi-Tong hop KQ phan bo KH nam 08- LD fong giao 15-11-08_KH TPCP vung TNB (03-1-2012) 3 4" xfId="35543"/>
    <cellStyle name="T_CTMTQG 2008_Hi-Tong hop KQ phan bo KH nam 08- LD fong giao 15-11-08_KH TPCP vung TNB (03-1-2012) 4" xfId="35544"/>
    <cellStyle name="T_CTMTQG 2008_Hi-Tong hop KQ phan bo KH nam 08- LD fong giao 15-11-08_KH TPCP vung TNB (03-1-2012) 4 2" xfId="35545"/>
    <cellStyle name="T_CTMTQG 2008_Hi-Tong hop KQ phan bo KH nam 08- LD fong giao 15-11-08_KH TPCP vung TNB (03-1-2012) 4 2 2" xfId="35546"/>
    <cellStyle name="T_CTMTQG 2008_Hi-Tong hop KQ phan bo KH nam 08- LD fong giao 15-11-08_KH TPCP vung TNB (03-1-2012) 4 2 2 2" xfId="35547"/>
    <cellStyle name="T_CTMTQG 2008_Hi-Tong hop KQ phan bo KH nam 08- LD fong giao 15-11-08_KH TPCP vung TNB (03-1-2012) 4 2 3" xfId="35548"/>
    <cellStyle name="T_CTMTQG 2008_Hi-Tong hop KQ phan bo KH nam 08- LD fong giao 15-11-08_KH TPCP vung TNB (03-1-2012) 4 3" xfId="35549"/>
    <cellStyle name="T_CTMTQG 2008_Hi-Tong hop KQ phan bo KH nam 08- LD fong giao 15-11-08_KH TPCP vung TNB (03-1-2012) 4 3 2" xfId="35550"/>
    <cellStyle name="T_CTMTQG 2008_Hi-Tong hop KQ phan bo KH nam 08- LD fong giao 15-11-08_KH TPCP vung TNB (03-1-2012) 4 4" xfId="35551"/>
    <cellStyle name="T_CTMTQG 2008_Hi-Tong hop KQ phan bo KH nam 08- LD fong giao 15-11-08_KH TPCP vung TNB (03-1-2012) 5" xfId="35552"/>
    <cellStyle name="T_CTMTQG 2008_Hi-Tong hop KQ phan bo KH nam 08- LD fong giao 15-11-08_KH TPCP vung TNB (03-1-2012) 5 2" xfId="35553"/>
    <cellStyle name="T_CTMTQG 2008_Hi-Tong hop KQ phan bo KH nam 08- LD fong giao 15-11-08_KH TPCP vung TNB (03-1-2012) 5 2 2" xfId="35554"/>
    <cellStyle name="T_CTMTQG 2008_Hi-Tong hop KQ phan bo KH nam 08- LD fong giao 15-11-08_KH TPCP vung TNB (03-1-2012) 5 3" xfId="35555"/>
    <cellStyle name="T_CTMTQG 2008_Hi-Tong hop KQ phan bo KH nam 08- LD fong giao 15-11-08_KH TPCP vung TNB (03-1-2012) 6" xfId="35556"/>
    <cellStyle name="T_CTMTQG 2008_Hi-Tong hop KQ phan bo KH nam 08- LD fong giao 15-11-08_KH TPCP vung TNB (03-1-2012) 6 2" xfId="35557"/>
    <cellStyle name="T_CTMTQG 2008_Hi-Tong hop KQ phan bo KH nam 08- LD fong giao 15-11-08_KH TPCP vung TNB (03-1-2012) 7" xfId="35558"/>
    <cellStyle name="T_CTMTQG 2008_Hi-Tong hop KQ phan bo KH nam 08- LD fong giao 15-11-08_KH TPCP vung TNB (03-1-2012) 8" xfId="35559"/>
    <cellStyle name="T_CTMTQG 2008_Ket qua thuc hien nam 2008" xfId="5323"/>
    <cellStyle name="T_CTMTQG 2008_Ket qua thuc hien nam 2008 2" xfId="5324"/>
    <cellStyle name="T_CTMTQG 2008_Ket qua thuc hien nam 2008 2 2" xfId="35560"/>
    <cellStyle name="T_CTMTQG 2008_Ket qua thuc hien nam 2008 2 2 2" xfId="35561"/>
    <cellStyle name="T_CTMTQG 2008_Ket qua thuc hien nam 2008 2 2 2 2" xfId="35562"/>
    <cellStyle name="T_CTMTQG 2008_Ket qua thuc hien nam 2008 2 2 2 2 2" xfId="35563"/>
    <cellStyle name="T_CTMTQG 2008_Ket qua thuc hien nam 2008 2 2 2 3" xfId="35564"/>
    <cellStyle name="T_CTMTQG 2008_Ket qua thuc hien nam 2008 2 2 3" xfId="35565"/>
    <cellStyle name="T_CTMTQG 2008_Ket qua thuc hien nam 2008 2 2 3 2" xfId="35566"/>
    <cellStyle name="T_CTMTQG 2008_Ket qua thuc hien nam 2008 2 2 4" xfId="35567"/>
    <cellStyle name="T_CTMTQG 2008_Ket qua thuc hien nam 2008 2 3" xfId="35568"/>
    <cellStyle name="T_CTMTQG 2008_Ket qua thuc hien nam 2008 2 3 2" xfId="35569"/>
    <cellStyle name="T_CTMTQG 2008_Ket qua thuc hien nam 2008 2 3 2 2" xfId="35570"/>
    <cellStyle name="T_CTMTQG 2008_Ket qua thuc hien nam 2008 2 3 2 2 2" xfId="35571"/>
    <cellStyle name="T_CTMTQG 2008_Ket qua thuc hien nam 2008 2 3 2 3" xfId="35572"/>
    <cellStyle name="T_CTMTQG 2008_Ket qua thuc hien nam 2008 2 3 3" xfId="35573"/>
    <cellStyle name="T_CTMTQG 2008_Ket qua thuc hien nam 2008 2 3 3 2" xfId="35574"/>
    <cellStyle name="T_CTMTQG 2008_Ket qua thuc hien nam 2008 2 3 4" xfId="35575"/>
    <cellStyle name="T_CTMTQG 2008_Ket qua thuc hien nam 2008 2 4" xfId="35576"/>
    <cellStyle name="T_CTMTQG 2008_Ket qua thuc hien nam 2008 2 4 2" xfId="35577"/>
    <cellStyle name="T_CTMTQG 2008_Ket qua thuc hien nam 2008 2 4 2 2" xfId="35578"/>
    <cellStyle name="T_CTMTQG 2008_Ket qua thuc hien nam 2008 2 4 3" xfId="35579"/>
    <cellStyle name="T_CTMTQG 2008_Ket qua thuc hien nam 2008 2 5" xfId="35580"/>
    <cellStyle name="T_CTMTQG 2008_Ket qua thuc hien nam 2008 2 5 2" xfId="35581"/>
    <cellStyle name="T_CTMTQG 2008_Ket qua thuc hien nam 2008 2 6" xfId="35582"/>
    <cellStyle name="T_CTMTQG 2008_Ket qua thuc hien nam 2008 2 7" xfId="35583"/>
    <cellStyle name="T_CTMTQG 2008_Ket qua thuc hien nam 2008 3" xfId="35584"/>
    <cellStyle name="T_CTMTQG 2008_Ket qua thuc hien nam 2008 3 2" xfId="35585"/>
    <cellStyle name="T_CTMTQG 2008_Ket qua thuc hien nam 2008 3 2 2" xfId="35586"/>
    <cellStyle name="T_CTMTQG 2008_Ket qua thuc hien nam 2008 3 2 2 2" xfId="35587"/>
    <cellStyle name="T_CTMTQG 2008_Ket qua thuc hien nam 2008 3 2 3" xfId="35588"/>
    <cellStyle name="T_CTMTQG 2008_Ket qua thuc hien nam 2008 3 3" xfId="35589"/>
    <cellStyle name="T_CTMTQG 2008_Ket qua thuc hien nam 2008 3 3 2" xfId="35590"/>
    <cellStyle name="T_CTMTQG 2008_Ket qua thuc hien nam 2008 3 4" xfId="35591"/>
    <cellStyle name="T_CTMTQG 2008_Ket qua thuc hien nam 2008 4" xfId="35592"/>
    <cellStyle name="T_CTMTQG 2008_Ket qua thuc hien nam 2008 4 2" xfId="35593"/>
    <cellStyle name="T_CTMTQG 2008_Ket qua thuc hien nam 2008 4 2 2" xfId="35594"/>
    <cellStyle name="T_CTMTQG 2008_Ket qua thuc hien nam 2008 4 2 2 2" xfId="35595"/>
    <cellStyle name="T_CTMTQG 2008_Ket qua thuc hien nam 2008 4 2 3" xfId="35596"/>
    <cellStyle name="T_CTMTQG 2008_Ket qua thuc hien nam 2008 4 3" xfId="35597"/>
    <cellStyle name="T_CTMTQG 2008_Ket qua thuc hien nam 2008 4 3 2" xfId="35598"/>
    <cellStyle name="T_CTMTQG 2008_Ket qua thuc hien nam 2008 4 4" xfId="35599"/>
    <cellStyle name="T_CTMTQG 2008_Ket qua thuc hien nam 2008 5" xfId="35600"/>
    <cellStyle name="T_CTMTQG 2008_Ket qua thuc hien nam 2008 5 2" xfId="35601"/>
    <cellStyle name="T_CTMTQG 2008_Ket qua thuc hien nam 2008 5 2 2" xfId="35602"/>
    <cellStyle name="T_CTMTQG 2008_Ket qua thuc hien nam 2008 5 3" xfId="35603"/>
    <cellStyle name="T_CTMTQG 2008_Ket qua thuc hien nam 2008 6" xfId="35604"/>
    <cellStyle name="T_CTMTQG 2008_Ket qua thuc hien nam 2008 6 2" xfId="35605"/>
    <cellStyle name="T_CTMTQG 2008_Ket qua thuc hien nam 2008 7" xfId="35606"/>
    <cellStyle name="T_CTMTQG 2008_Ket qua thuc hien nam 2008 8" xfId="35607"/>
    <cellStyle name="T_CTMTQG 2008_Ket qua thuc hien nam 2008_!1 1 bao cao giao KH ve HTCMT vung TNB   12-12-2011" xfId="5325"/>
    <cellStyle name="T_CTMTQG 2008_Ket qua thuc hien nam 2008_!1 1 bao cao giao KH ve HTCMT vung TNB   12-12-2011 2" xfId="5326"/>
    <cellStyle name="T_CTMTQG 2008_Ket qua thuc hien nam 2008_!1 1 bao cao giao KH ve HTCMT vung TNB   12-12-2011 2 2" xfId="35608"/>
    <cellStyle name="T_CTMTQG 2008_Ket qua thuc hien nam 2008_!1 1 bao cao giao KH ve HTCMT vung TNB   12-12-2011 2 2 2" xfId="35609"/>
    <cellStyle name="T_CTMTQG 2008_Ket qua thuc hien nam 2008_!1 1 bao cao giao KH ve HTCMT vung TNB   12-12-2011 2 2 2 2" xfId="35610"/>
    <cellStyle name="T_CTMTQG 2008_Ket qua thuc hien nam 2008_!1 1 bao cao giao KH ve HTCMT vung TNB   12-12-2011 2 2 2 2 2" xfId="35611"/>
    <cellStyle name="T_CTMTQG 2008_Ket qua thuc hien nam 2008_!1 1 bao cao giao KH ve HTCMT vung TNB   12-12-2011 2 2 2 3" xfId="35612"/>
    <cellStyle name="T_CTMTQG 2008_Ket qua thuc hien nam 2008_!1 1 bao cao giao KH ve HTCMT vung TNB   12-12-2011 2 2 3" xfId="35613"/>
    <cellStyle name="T_CTMTQG 2008_Ket qua thuc hien nam 2008_!1 1 bao cao giao KH ve HTCMT vung TNB   12-12-2011 2 2 3 2" xfId="35614"/>
    <cellStyle name="T_CTMTQG 2008_Ket qua thuc hien nam 2008_!1 1 bao cao giao KH ve HTCMT vung TNB   12-12-2011 2 2 4" xfId="35615"/>
    <cellStyle name="T_CTMTQG 2008_Ket qua thuc hien nam 2008_!1 1 bao cao giao KH ve HTCMT vung TNB   12-12-2011 2 3" xfId="35616"/>
    <cellStyle name="T_CTMTQG 2008_Ket qua thuc hien nam 2008_!1 1 bao cao giao KH ve HTCMT vung TNB   12-12-2011 2 3 2" xfId="35617"/>
    <cellStyle name="T_CTMTQG 2008_Ket qua thuc hien nam 2008_!1 1 bao cao giao KH ve HTCMT vung TNB   12-12-2011 2 3 2 2" xfId="35618"/>
    <cellStyle name="T_CTMTQG 2008_Ket qua thuc hien nam 2008_!1 1 bao cao giao KH ve HTCMT vung TNB   12-12-2011 2 3 2 2 2" xfId="35619"/>
    <cellStyle name="T_CTMTQG 2008_Ket qua thuc hien nam 2008_!1 1 bao cao giao KH ve HTCMT vung TNB   12-12-2011 2 3 2 3" xfId="35620"/>
    <cellStyle name="T_CTMTQG 2008_Ket qua thuc hien nam 2008_!1 1 bao cao giao KH ve HTCMT vung TNB   12-12-2011 2 3 3" xfId="35621"/>
    <cellStyle name="T_CTMTQG 2008_Ket qua thuc hien nam 2008_!1 1 bao cao giao KH ve HTCMT vung TNB   12-12-2011 2 3 3 2" xfId="35622"/>
    <cellStyle name="T_CTMTQG 2008_Ket qua thuc hien nam 2008_!1 1 bao cao giao KH ve HTCMT vung TNB   12-12-2011 2 3 4" xfId="35623"/>
    <cellStyle name="T_CTMTQG 2008_Ket qua thuc hien nam 2008_!1 1 bao cao giao KH ve HTCMT vung TNB   12-12-2011 2 4" xfId="35624"/>
    <cellStyle name="T_CTMTQG 2008_Ket qua thuc hien nam 2008_!1 1 bao cao giao KH ve HTCMT vung TNB   12-12-2011 2 4 2" xfId="35625"/>
    <cellStyle name="T_CTMTQG 2008_Ket qua thuc hien nam 2008_!1 1 bao cao giao KH ve HTCMT vung TNB   12-12-2011 2 4 2 2" xfId="35626"/>
    <cellStyle name="T_CTMTQG 2008_Ket qua thuc hien nam 2008_!1 1 bao cao giao KH ve HTCMT vung TNB   12-12-2011 2 4 3" xfId="35627"/>
    <cellStyle name="T_CTMTQG 2008_Ket qua thuc hien nam 2008_!1 1 bao cao giao KH ve HTCMT vung TNB   12-12-2011 2 5" xfId="35628"/>
    <cellStyle name="T_CTMTQG 2008_Ket qua thuc hien nam 2008_!1 1 bao cao giao KH ve HTCMT vung TNB   12-12-2011 2 5 2" xfId="35629"/>
    <cellStyle name="T_CTMTQG 2008_Ket qua thuc hien nam 2008_!1 1 bao cao giao KH ve HTCMT vung TNB   12-12-2011 2 6" xfId="35630"/>
    <cellStyle name="T_CTMTQG 2008_Ket qua thuc hien nam 2008_!1 1 bao cao giao KH ve HTCMT vung TNB   12-12-2011 2 7" xfId="35631"/>
    <cellStyle name="T_CTMTQG 2008_Ket qua thuc hien nam 2008_!1 1 bao cao giao KH ve HTCMT vung TNB   12-12-2011 3" xfId="35632"/>
    <cellStyle name="T_CTMTQG 2008_Ket qua thuc hien nam 2008_!1 1 bao cao giao KH ve HTCMT vung TNB   12-12-2011 3 2" xfId="35633"/>
    <cellStyle name="T_CTMTQG 2008_Ket qua thuc hien nam 2008_!1 1 bao cao giao KH ve HTCMT vung TNB   12-12-2011 3 2 2" xfId="35634"/>
    <cellStyle name="T_CTMTQG 2008_Ket qua thuc hien nam 2008_!1 1 bao cao giao KH ve HTCMT vung TNB   12-12-2011 3 2 2 2" xfId="35635"/>
    <cellStyle name="T_CTMTQG 2008_Ket qua thuc hien nam 2008_!1 1 bao cao giao KH ve HTCMT vung TNB   12-12-2011 3 2 3" xfId="35636"/>
    <cellStyle name="T_CTMTQG 2008_Ket qua thuc hien nam 2008_!1 1 bao cao giao KH ve HTCMT vung TNB   12-12-2011 3 3" xfId="35637"/>
    <cellStyle name="T_CTMTQG 2008_Ket qua thuc hien nam 2008_!1 1 bao cao giao KH ve HTCMT vung TNB   12-12-2011 3 3 2" xfId="35638"/>
    <cellStyle name="T_CTMTQG 2008_Ket qua thuc hien nam 2008_!1 1 bao cao giao KH ve HTCMT vung TNB   12-12-2011 3 4" xfId="35639"/>
    <cellStyle name="T_CTMTQG 2008_Ket qua thuc hien nam 2008_!1 1 bao cao giao KH ve HTCMT vung TNB   12-12-2011 4" xfId="35640"/>
    <cellStyle name="T_CTMTQG 2008_Ket qua thuc hien nam 2008_!1 1 bao cao giao KH ve HTCMT vung TNB   12-12-2011 4 2" xfId="35641"/>
    <cellStyle name="T_CTMTQG 2008_Ket qua thuc hien nam 2008_!1 1 bao cao giao KH ve HTCMT vung TNB   12-12-2011 4 2 2" xfId="35642"/>
    <cellStyle name="T_CTMTQG 2008_Ket qua thuc hien nam 2008_!1 1 bao cao giao KH ve HTCMT vung TNB   12-12-2011 4 2 2 2" xfId="35643"/>
    <cellStyle name="T_CTMTQG 2008_Ket qua thuc hien nam 2008_!1 1 bao cao giao KH ve HTCMT vung TNB   12-12-2011 4 2 3" xfId="35644"/>
    <cellStyle name="T_CTMTQG 2008_Ket qua thuc hien nam 2008_!1 1 bao cao giao KH ve HTCMT vung TNB   12-12-2011 4 3" xfId="35645"/>
    <cellStyle name="T_CTMTQG 2008_Ket qua thuc hien nam 2008_!1 1 bao cao giao KH ve HTCMT vung TNB   12-12-2011 4 3 2" xfId="35646"/>
    <cellStyle name="T_CTMTQG 2008_Ket qua thuc hien nam 2008_!1 1 bao cao giao KH ve HTCMT vung TNB   12-12-2011 4 4" xfId="35647"/>
    <cellStyle name="T_CTMTQG 2008_Ket qua thuc hien nam 2008_!1 1 bao cao giao KH ve HTCMT vung TNB   12-12-2011 5" xfId="35648"/>
    <cellStyle name="T_CTMTQG 2008_Ket qua thuc hien nam 2008_!1 1 bao cao giao KH ve HTCMT vung TNB   12-12-2011 5 2" xfId="35649"/>
    <cellStyle name="T_CTMTQG 2008_Ket qua thuc hien nam 2008_!1 1 bao cao giao KH ve HTCMT vung TNB   12-12-2011 5 2 2" xfId="35650"/>
    <cellStyle name="T_CTMTQG 2008_Ket qua thuc hien nam 2008_!1 1 bao cao giao KH ve HTCMT vung TNB   12-12-2011 5 3" xfId="35651"/>
    <cellStyle name="T_CTMTQG 2008_Ket qua thuc hien nam 2008_!1 1 bao cao giao KH ve HTCMT vung TNB   12-12-2011 6" xfId="35652"/>
    <cellStyle name="T_CTMTQG 2008_Ket qua thuc hien nam 2008_!1 1 bao cao giao KH ve HTCMT vung TNB   12-12-2011 6 2" xfId="35653"/>
    <cellStyle name="T_CTMTQG 2008_Ket qua thuc hien nam 2008_!1 1 bao cao giao KH ve HTCMT vung TNB   12-12-2011 7" xfId="35654"/>
    <cellStyle name="T_CTMTQG 2008_Ket qua thuc hien nam 2008_!1 1 bao cao giao KH ve HTCMT vung TNB   12-12-2011 8" xfId="35655"/>
    <cellStyle name="T_CTMTQG 2008_Ket qua thuc hien nam 2008_KH TPCP vung TNB (03-1-2012)" xfId="5327"/>
    <cellStyle name="T_CTMTQG 2008_Ket qua thuc hien nam 2008_KH TPCP vung TNB (03-1-2012) 2" xfId="5328"/>
    <cellStyle name="T_CTMTQG 2008_Ket qua thuc hien nam 2008_KH TPCP vung TNB (03-1-2012) 2 2" xfId="35656"/>
    <cellStyle name="T_CTMTQG 2008_Ket qua thuc hien nam 2008_KH TPCP vung TNB (03-1-2012) 2 2 2" xfId="35657"/>
    <cellStyle name="T_CTMTQG 2008_Ket qua thuc hien nam 2008_KH TPCP vung TNB (03-1-2012) 2 2 2 2" xfId="35658"/>
    <cellStyle name="T_CTMTQG 2008_Ket qua thuc hien nam 2008_KH TPCP vung TNB (03-1-2012) 2 2 2 2 2" xfId="35659"/>
    <cellStyle name="T_CTMTQG 2008_Ket qua thuc hien nam 2008_KH TPCP vung TNB (03-1-2012) 2 2 2 3" xfId="35660"/>
    <cellStyle name="T_CTMTQG 2008_Ket qua thuc hien nam 2008_KH TPCP vung TNB (03-1-2012) 2 2 3" xfId="35661"/>
    <cellStyle name="T_CTMTQG 2008_Ket qua thuc hien nam 2008_KH TPCP vung TNB (03-1-2012) 2 2 3 2" xfId="35662"/>
    <cellStyle name="T_CTMTQG 2008_Ket qua thuc hien nam 2008_KH TPCP vung TNB (03-1-2012) 2 2 4" xfId="35663"/>
    <cellStyle name="T_CTMTQG 2008_Ket qua thuc hien nam 2008_KH TPCP vung TNB (03-1-2012) 2 3" xfId="35664"/>
    <cellStyle name="T_CTMTQG 2008_Ket qua thuc hien nam 2008_KH TPCP vung TNB (03-1-2012) 2 3 2" xfId="35665"/>
    <cellStyle name="T_CTMTQG 2008_Ket qua thuc hien nam 2008_KH TPCP vung TNB (03-1-2012) 2 3 2 2" xfId="35666"/>
    <cellStyle name="T_CTMTQG 2008_Ket qua thuc hien nam 2008_KH TPCP vung TNB (03-1-2012) 2 3 2 2 2" xfId="35667"/>
    <cellStyle name="T_CTMTQG 2008_Ket qua thuc hien nam 2008_KH TPCP vung TNB (03-1-2012) 2 3 2 3" xfId="35668"/>
    <cellStyle name="T_CTMTQG 2008_Ket qua thuc hien nam 2008_KH TPCP vung TNB (03-1-2012) 2 3 3" xfId="35669"/>
    <cellStyle name="T_CTMTQG 2008_Ket qua thuc hien nam 2008_KH TPCP vung TNB (03-1-2012) 2 3 3 2" xfId="35670"/>
    <cellStyle name="T_CTMTQG 2008_Ket qua thuc hien nam 2008_KH TPCP vung TNB (03-1-2012) 2 3 4" xfId="35671"/>
    <cellStyle name="T_CTMTQG 2008_Ket qua thuc hien nam 2008_KH TPCP vung TNB (03-1-2012) 2 4" xfId="35672"/>
    <cellStyle name="T_CTMTQG 2008_Ket qua thuc hien nam 2008_KH TPCP vung TNB (03-1-2012) 2 4 2" xfId="35673"/>
    <cellStyle name="T_CTMTQG 2008_Ket qua thuc hien nam 2008_KH TPCP vung TNB (03-1-2012) 2 4 2 2" xfId="35674"/>
    <cellStyle name="T_CTMTQG 2008_Ket qua thuc hien nam 2008_KH TPCP vung TNB (03-1-2012) 2 4 3" xfId="35675"/>
    <cellStyle name="T_CTMTQG 2008_Ket qua thuc hien nam 2008_KH TPCP vung TNB (03-1-2012) 2 5" xfId="35676"/>
    <cellStyle name="T_CTMTQG 2008_Ket qua thuc hien nam 2008_KH TPCP vung TNB (03-1-2012) 2 5 2" xfId="35677"/>
    <cellStyle name="T_CTMTQG 2008_Ket qua thuc hien nam 2008_KH TPCP vung TNB (03-1-2012) 2 6" xfId="35678"/>
    <cellStyle name="T_CTMTQG 2008_Ket qua thuc hien nam 2008_KH TPCP vung TNB (03-1-2012) 2 7" xfId="35679"/>
    <cellStyle name="T_CTMTQG 2008_Ket qua thuc hien nam 2008_KH TPCP vung TNB (03-1-2012) 3" xfId="35680"/>
    <cellStyle name="T_CTMTQG 2008_Ket qua thuc hien nam 2008_KH TPCP vung TNB (03-1-2012) 3 2" xfId="35681"/>
    <cellStyle name="T_CTMTQG 2008_Ket qua thuc hien nam 2008_KH TPCP vung TNB (03-1-2012) 3 2 2" xfId="35682"/>
    <cellStyle name="T_CTMTQG 2008_Ket qua thuc hien nam 2008_KH TPCP vung TNB (03-1-2012) 3 2 2 2" xfId="35683"/>
    <cellStyle name="T_CTMTQG 2008_Ket qua thuc hien nam 2008_KH TPCP vung TNB (03-1-2012) 3 2 3" xfId="35684"/>
    <cellStyle name="T_CTMTQG 2008_Ket qua thuc hien nam 2008_KH TPCP vung TNB (03-1-2012) 3 3" xfId="35685"/>
    <cellStyle name="T_CTMTQG 2008_Ket qua thuc hien nam 2008_KH TPCP vung TNB (03-1-2012) 3 3 2" xfId="35686"/>
    <cellStyle name="T_CTMTQG 2008_Ket qua thuc hien nam 2008_KH TPCP vung TNB (03-1-2012) 3 4" xfId="35687"/>
    <cellStyle name="T_CTMTQG 2008_Ket qua thuc hien nam 2008_KH TPCP vung TNB (03-1-2012) 4" xfId="35688"/>
    <cellStyle name="T_CTMTQG 2008_Ket qua thuc hien nam 2008_KH TPCP vung TNB (03-1-2012) 4 2" xfId="35689"/>
    <cellStyle name="T_CTMTQG 2008_Ket qua thuc hien nam 2008_KH TPCP vung TNB (03-1-2012) 4 2 2" xfId="35690"/>
    <cellStyle name="T_CTMTQG 2008_Ket qua thuc hien nam 2008_KH TPCP vung TNB (03-1-2012) 4 2 2 2" xfId="35691"/>
    <cellStyle name="T_CTMTQG 2008_Ket qua thuc hien nam 2008_KH TPCP vung TNB (03-1-2012) 4 2 3" xfId="35692"/>
    <cellStyle name="T_CTMTQG 2008_Ket qua thuc hien nam 2008_KH TPCP vung TNB (03-1-2012) 4 3" xfId="35693"/>
    <cellStyle name="T_CTMTQG 2008_Ket qua thuc hien nam 2008_KH TPCP vung TNB (03-1-2012) 4 3 2" xfId="35694"/>
    <cellStyle name="T_CTMTQG 2008_Ket qua thuc hien nam 2008_KH TPCP vung TNB (03-1-2012) 4 4" xfId="35695"/>
    <cellStyle name="T_CTMTQG 2008_Ket qua thuc hien nam 2008_KH TPCP vung TNB (03-1-2012) 5" xfId="35696"/>
    <cellStyle name="T_CTMTQG 2008_Ket qua thuc hien nam 2008_KH TPCP vung TNB (03-1-2012) 5 2" xfId="35697"/>
    <cellStyle name="T_CTMTQG 2008_Ket qua thuc hien nam 2008_KH TPCP vung TNB (03-1-2012) 5 2 2" xfId="35698"/>
    <cellStyle name="T_CTMTQG 2008_Ket qua thuc hien nam 2008_KH TPCP vung TNB (03-1-2012) 5 3" xfId="35699"/>
    <cellStyle name="T_CTMTQG 2008_Ket qua thuc hien nam 2008_KH TPCP vung TNB (03-1-2012) 6" xfId="35700"/>
    <cellStyle name="T_CTMTQG 2008_Ket qua thuc hien nam 2008_KH TPCP vung TNB (03-1-2012) 6 2" xfId="35701"/>
    <cellStyle name="T_CTMTQG 2008_Ket qua thuc hien nam 2008_KH TPCP vung TNB (03-1-2012) 7" xfId="35702"/>
    <cellStyle name="T_CTMTQG 2008_Ket qua thuc hien nam 2008_KH TPCP vung TNB (03-1-2012) 8" xfId="35703"/>
    <cellStyle name="T_CTMTQG 2008_KH TPCP vung TNB (03-1-2012)" xfId="5329"/>
    <cellStyle name="T_CTMTQG 2008_KH TPCP vung TNB (03-1-2012) 2" xfId="5330"/>
    <cellStyle name="T_CTMTQG 2008_KH TPCP vung TNB (03-1-2012) 2 2" xfId="35704"/>
    <cellStyle name="T_CTMTQG 2008_KH TPCP vung TNB (03-1-2012) 2 2 2" xfId="35705"/>
    <cellStyle name="T_CTMTQG 2008_KH TPCP vung TNB (03-1-2012) 2 2 2 2" xfId="35706"/>
    <cellStyle name="T_CTMTQG 2008_KH TPCP vung TNB (03-1-2012) 2 2 2 2 2" xfId="35707"/>
    <cellStyle name="T_CTMTQG 2008_KH TPCP vung TNB (03-1-2012) 2 2 2 3" xfId="35708"/>
    <cellStyle name="T_CTMTQG 2008_KH TPCP vung TNB (03-1-2012) 2 2 3" xfId="35709"/>
    <cellStyle name="T_CTMTQG 2008_KH TPCP vung TNB (03-1-2012) 2 2 3 2" xfId="35710"/>
    <cellStyle name="T_CTMTQG 2008_KH TPCP vung TNB (03-1-2012) 2 2 4" xfId="35711"/>
    <cellStyle name="T_CTMTQG 2008_KH TPCP vung TNB (03-1-2012) 2 3" xfId="35712"/>
    <cellStyle name="T_CTMTQG 2008_KH TPCP vung TNB (03-1-2012) 2 3 2" xfId="35713"/>
    <cellStyle name="T_CTMTQG 2008_KH TPCP vung TNB (03-1-2012) 2 3 2 2" xfId="35714"/>
    <cellStyle name="T_CTMTQG 2008_KH TPCP vung TNB (03-1-2012) 2 3 2 2 2" xfId="35715"/>
    <cellStyle name="T_CTMTQG 2008_KH TPCP vung TNB (03-1-2012) 2 3 2 3" xfId="35716"/>
    <cellStyle name="T_CTMTQG 2008_KH TPCP vung TNB (03-1-2012) 2 3 3" xfId="35717"/>
    <cellStyle name="T_CTMTQG 2008_KH TPCP vung TNB (03-1-2012) 2 3 3 2" xfId="35718"/>
    <cellStyle name="T_CTMTQG 2008_KH TPCP vung TNB (03-1-2012) 2 3 4" xfId="35719"/>
    <cellStyle name="T_CTMTQG 2008_KH TPCP vung TNB (03-1-2012) 2 4" xfId="35720"/>
    <cellStyle name="T_CTMTQG 2008_KH TPCP vung TNB (03-1-2012) 2 4 2" xfId="35721"/>
    <cellStyle name="T_CTMTQG 2008_KH TPCP vung TNB (03-1-2012) 2 4 2 2" xfId="35722"/>
    <cellStyle name="T_CTMTQG 2008_KH TPCP vung TNB (03-1-2012) 2 4 3" xfId="35723"/>
    <cellStyle name="T_CTMTQG 2008_KH TPCP vung TNB (03-1-2012) 2 5" xfId="35724"/>
    <cellStyle name="T_CTMTQG 2008_KH TPCP vung TNB (03-1-2012) 2 5 2" xfId="35725"/>
    <cellStyle name="T_CTMTQG 2008_KH TPCP vung TNB (03-1-2012) 2 6" xfId="35726"/>
    <cellStyle name="T_CTMTQG 2008_KH TPCP vung TNB (03-1-2012) 2 7" xfId="35727"/>
    <cellStyle name="T_CTMTQG 2008_KH TPCP vung TNB (03-1-2012) 3" xfId="35728"/>
    <cellStyle name="T_CTMTQG 2008_KH TPCP vung TNB (03-1-2012) 3 2" xfId="35729"/>
    <cellStyle name="T_CTMTQG 2008_KH TPCP vung TNB (03-1-2012) 3 2 2" xfId="35730"/>
    <cellStyle name="T_CTMTQG 2008_KH TPCP vung TNB (03-1-2012) 3 2 2 2" xfId="35731"/>
    <cellStyle name="T_CTMTQG 2008_KH TPCP vung TNB (03-1-2012) 3 2 3" xfId="35732"/>
    <cellStyle name="T_CTMTQG 2008_KH TPCP vung TNB (03-1-2012) 3 3" xfId="35733"/>
    <cellStyle name="T_CTMTQG 2008_KH TPCP vung TNB (03-1-2012) 3 3 2" xfId="35734"/>
    <cellStyle name="T_CTMTQG 2008_KH TPCP vung TNB (03-1-2012) 3 4" xfId="35735"/>
    <cellStyle name="T_CTMTQG 2008_KH TPCP vung TNB (03-1-2012) 4" xfId="35736"/>
    <cellStyle name="T_CTMTQG 2008_KH TPCP vung TNB (03-1-2012) 4 2" xfId="35737"/>
    <cellStyle name="T_CTMTQG 2008_KH TPCP vung TNB (03-1-2012) 4 2 2" xfId="35738"/>
    <cellStyle name="T_CTMTQG 2008_KH TPCP vung TNB (03-1-2012) 4 2 2 2" xfId="35739"/>
    <cellStyle name="T_CTMTQG 2008_KH TPCP vung TNB (03-1-2012) 4 2 3" xfId="35740"/>
    <cellStyle name="T_CTMTQG 2008_KH TPCP vung TNB (03-1-2012) 4 3" xfId="35741"/>
    <cellStyle name="T_CTMTQG 2008_KH TPCP vung TNB (03-1-2012) 4 3 2" xfId="35742"/>
    <cellStyle name="T_CTMTQG 2008_KH TPCP vung TNB (03-1-2012) 4 4" xfId="35743"/>
    <cellStyle name="T_CTMTQG 2008_KH TPCP vung TNB (03-1-2012) 5" xfId="35744"/>
    <cellStyle name="T_CTMTQG 2008_KH TPCP vung TNB (03-1-2012) 5 2" xfId="35745"/>
    <cellStyle name="T_CTMTQG 2008_KH TPCP vung TNB (03-1-2012) 5 2 2" xfId="35746"/>
    <cellStyle name="T_CTMTQG 2008_KH TPCP vung TNB (03-1-2012) 5 3" xfId="35747"/>
    <cellStyle name="T_CTMTQG 2008_KH TPCP vung TNB (03-1-2012) 6" xfId="35748"/>
    <cellStyle name="T_CTMTQG 2008_KH TPCP vung TNB (03-1-2012) 6 2" xfId="35749"/>
    <cellStyle name="T_CTMTQG 2008_KH TPCP vung TNB (03-1-2012) 7" xfId="35750"/>
    <cellStyle name="T_CTMTQG 2008_KH TPCP vung TNB (03-1-2012) 8" xfId="35751"/>
    <cellStyle name="T_CTMTQG 2008_KH XDCB_2008 lan 1" xfId="5331"/>
    <cellStyle name="T_CTMTQG 2008_KH XDCB_2008 lan 1 2" xfId="5332"/>
    <cellStyle name="T_CTMTQG 2008_KH XDCB_2008 lan 1 2 2" xfId="35752"/>
    <cellStyle name="T_CTMTQG 2008_KH XDCB_2008 lan 1 2 2 2" xfId="35753"/>
    <cellStyle name="T_CTMTQG 2008_KH XDCB_2008 lan 1 2 2 2 2" xfId="35754"/>
    <cellStyle name="T_CTMTQG 2008_KH XDCB_2008 lan 1 2 2 2 2 2" xfId="35755"/>
    <cellStyle name="T_CTMTQG 2008_KH XDCB_2008 lan 1 2 2 2 3" xfId="35756"/>
    <cellStyle name="T_CTMTQG 2008_KH XDCB_2008 lan 1 2 2 3" xfId="35757"/>
    <cellStyle name="T_CTMTQG 2008_KH XDCB_2008 lan 1 2 2 3 2" xfId="35758"/>
    <cellStyle name="T_CTMTQG 2008_KH XDCB_2008 lan 1 2 2 4" xfId="35759"/>
    <cellStyle name="T_CTMTQG 2008_KH XDCB_2008 lan 1 2 3" xfId="35760"/>
    <cellStyle name="T_CTMTQG 2008_KH XDCB_2008 lan 1 2 3 2" xfId="35761"/>
    <cellStyle name="T_CTMTQG 2008_KH XDCB_2008 lan 1 2 3 2 2" xfId="35762"/>
    <cellStyle name="T_CTMTQG 2008_KH XDCB_2008 lan 1 2 3 2 2 2" xfId="35763"/>
    <cellStyle name="T_CTMTQG 2008_KH XDCB_2008 lan 1 2 3 2 3" xfId="35764"/>
    <cellStyle name="T_CTMTQG 2008_KH XDCB_2008 lan 1 2 3 3" xfId="35765"/>
    <cellStyle name="T_CTMTQG 2008_KH XDCB_2008 lan 1 2 3 3 2" xfId="35766"/>
    <cellStyle name="T_CTMTQG 2008_KH XDCB_2008 lan 1 2 3 4" xfId="35767"/>
    <cellStyle name="T_CTMTQG 2008_KH XDCB_2008 lan 1 2 4" xfId="35768"/>
    <cellStyle name="T_CTMTQG 2008_KH XDCB_2008 lan 1 2 4 2" xfId="35769"/>
    <cellStyle name="T_CTMTQG 2008_KH XDCB_2008 lan 1 2 4 2 2" xfId="35770"/>
    <cellStyle name="T_CTMTQG 2008_KH XDCB_2008 lan 1 2 4 3" xfId="35771"/>
    <cellStyle name="T_CTMTQG 2008_KH XDCB_2008 lan 1 2 5" xfId="35772"/>
    <cellStyle name="T_CTMTQG 2008_KH XDCB_2008 lan 1 2 5 2" xfId="35773"/>
    <cellStyle name="T_CTMTQG 2008_KH XDCB_2008 lan 1 2 6" xfId="35774"/>
    <cellStyle name="T_CTMTQG 2008_KH XDCB_2008 lan 1 2 7" xfId="35775"/>
    <cellStyle name="T_CTMTQG 2008_KH XDCB_2008 lan 1 3" xfId="35776"/>
    <cellStyle name="T_CTMTQG 2008_KH XDCB_2008 lan 1 3 2" xfId="35777"/>
    <cellStyle name="T_CTMTQG 2008_KH XDCB_2008 lan 1 3 2 2" xfId="35778"/>
    <cellStyle name="T_CTMTQG 2008_KH XDCB_2008 lan 1 3 2 2 2" xfId="35779"/>
    <cellStyle name="T_CTMTQG 2008_KH XDCB_2008 lan 1 3 2 3" xfId="35780"/>
    <cellStyle name="T_CTMTQG 2008_KH XDCB_2008 lan 1 3 3" xfId="35781"/>
    <cellStyle name="T_CTMTQG 2008_KH XDCB_2008 lan 1 3 3 2" xfId="35782"/>
    <cellStyle name="T_CTMTQG 2008_KH XDCB_2008 lan 1 3 4" xfId="35783"/>
    <cellStyle name="T_CTMTQG 2008_KH XDCB_2008 lan 1 4" xfId="35784"/>
    <cellStyle name="T_CTMTQG 2008_KH XDCB_2008 lan 1 4 2" xfId="35785"/>
    <cellStyle name="T_CTMTQG 2008_KH XDCB_2008 lan 1 4 2 2" xfId="35786"/>
    <cellStyle name="T_CTMTQG 2008_KH XDCB_2008 lan 1 4 2 2 2" xfId="35787"/>
    <cellStyle name="T_CTMTQG 2008_KH XDCB_2008 lan 1 4 2 3" xfId="35788"/>
    <cellStyle name="T_CTMTQG 2008_KH XDCB_2008 lan 1 4 3" xfId="35789"/>
    <cellStyle name="T_CTMTQG 2008_KH XDCB_2008 lan 1 4 3 2" xfId="35790"/>
    <cellStyle name="T_CTMTQG 2008_KH XDCB_2008 lan 1 4 4" xfId="35791"/>
    <cellStyle name="T_CTMTQG 2008_KH XDCB_2008 lan 1 5" xfId="35792"/>
    <cellStyle name="T_CTMTQG 2008_KH XDCB_2008 lan 1 5 2" xfId="35793"/>
    <cellStyle name="T_CTMTQG 2008_KH XDCB_2008 lan 1 5 2 2" xfId="35794"/>
    <cellStyle name="T_CTMTQG 2008_KH XDCB_2008 lan 1 5 3" xfId="35795"/>
    <cellStyle name="T_CTMTQG 2008_KH XDCB_2008 lan 1 6" xfId="35796"/>
    <cellStyle name="T_CTMTQG 2008_KH XDCB_2008 lan 1 6 2" xfId="35797"/>
    <cellStyle name="T_CTMTQG 2008_KH XDCB_2008 lan 1 7" xfId="35798"/>
    <cellStyle name="T_CTMTQG 2008_KH XDCB_2008 lan 1 8" xfId="35799"/>
    <cellStyle name="T_CTMTQG 2008_KH XDCB_2008 lan 1 sua ngay 27-10" xfId="5333"/>
    <cellStyle name="T_CTMTQG 2008_KH XDCB_2008 lan 1 sua ngay 27-10 2" xfId="5334"/>
    <cellStyle name="T_CTMTQG 2008_KH XDCB_2008 lan 1 sua ngay 27-10 2 2" xfId="35800"/>
    <cellStyle name="T_CTMTQG 2008_KH XDCB_2008 lan 1 sua ngay 27-10 2 2 2" xfId="35801"/>
    <cellStyle name="T_CTMTQG 2008_KH XDCB_2008 lan 1 sua ngay 27-10 2 2 2 2" xfId="35802"/>
    <cellStyle name="T_CTMTQG 2008_KH XDCB_2008 lan 1 sua ngay 27-10 2 2 2 2 2" xfId="35803"/>
    <cellStyle name="T_CTMTQG 2008_KH XDCB_2008 lan 1 sua ngay 27-10 2 2 2 3" xfId="35804"/>
    <cellStyle name="T_CTMTQG 2008_KH XDCB_2008 lan 1 sua ngay 27-10 2 2 3" xfId="35805"/>
    <cellStyle name="T_CTMTQG 2008_KH XDCB_2008 lan 1 sua ngay 27-10 2 2 3 2" xfId="35806"/>
    <cellStyle name="T_CTMTQG 2008_KH XDCB_2008 lan 1 sua ngay 27-10 2 2 4" xfId="35807"/>
    <cellStyle name="T_CTMTQG 2008_KH XDCB_2008 lan 1 sua ngay 27-10 2 3" xfId="35808"/>
    <cellStyle name="T_CTMTQG 2008_KH XDCB_2008 lan 1 sua ngay 27-10 2 3 2" xfId="35809"/>
    <cellStyle name="T_CTMTQG 2008_KH XDCB_2008 lan 1 sua ngay 27-10 2 3 2 2" xfId="35810"/>
    <cellStyle name="T_CTMTQG 2008_KH XDCB_2008 lan 1 sua ngay 27-10 2 3 2 2 2" xfId="35811"/>
    <cellStyle name="T_CTMTQG 2008_KH XDCB_2008 lan 1 sua ngay 27-10 2 3 2 3" xfId="35812"/>
    <cellStyle name="T_CTMTQG 2008_KH XDCB_2008 lan 1 sua ngay 27-10 2 3 3" xfId="35813"/>
    <cellStyle name="T_CTMTQG 2008_KH XDCB_2008 lan 1 sua ngay 27-10 2 3 3 2" xfId="35814"/>
    <cellStyle name="T_CTMTQG 2008_KH XDCB_2008 lan 1 sua ngay 27-10 2 3 4" xfId="35815"/>
    <cellStyle name="T_CTMTQG 2008_KH XDCB_2008 lan 1 sua ngay 27-10 2 4" xfId="35816"/>
    <cellStyle name="T_CTMTQG 2008_KH XDCB_2008 lan 1 sua ngay 27-10 2 4 2" xfId="35817"/>
    <cellStyle name="T_CTMTQG 2008_KH XDCB_2008 lan 1 sua ngay 27-10 2 4 2 2" xfId="35818"/>
    <cellStyle name="T_CTMTQG 2008_KH XDCB_2008 lan 1 sua ngay 27-10 2 4 3" xfId="35819"/>
    <cellStyle name="T_CTMTQG 2008_KH XDCB_2008 lan 1 sua ngay 27-10 2 5" xfId="35820"/>
    <cellStyle name="T_CTMTQG 2008_KH XDCB_2008 lan 1 sua ngay 27-10 2 5 2" xfId="35821"/>
    <cellStyle name="T_CTMTQG 2008_KH XDCB_2008 lan 1 sua ngay 27-10 2 6" xfId="35822"/>
    <cellStyle name="T_CTMTQG 2008_KH XDCB_2008 lan 1 sua ngay 27-10 2 7" xfId="35823"/>
    <cellStyle name="T_CTMTQG 2008_KH XDCB_2008 lan 1 sua ngay 27-10 3" xfId="35824"/>
    <cellStyle name="T_CTMTQG 2008_KH XDCB_2008 lan 1 sua ngay 27-10 3 2" xfId="35825"/>
    <cellStyle name="T_CTMTQG 2008_KH XDCB_2008 lan 1 sua ngay 27-10 3 2 2" xfId="35826"/>
    <cellStyle name="T_CTMTQG 2008_KH XDCB_2008 lan 1 sua ngay 27-10 3 2 2 2" xfId="35827"/>
    <cellStyle name="T_CTMTQG 2008_KH XDCB_2008 lan 1 sua ngay 27-10 3 2 3" xfId="35828"/>
    <cellStyle name="T_CTMTQG 2008_KH XDCB_2008 lan 1 sua ngay 27-10 3 3" xfId="35829"/>
    <cellStyle name="T_CTMTQG 2008_KH XDCB_2008 lan 1 sua ngay 27-10 3 3 2" xfId="35830"/>
    <cellStyle name="T_CTMTQG 2008_KH XDCB_2008 lan 1 sua ngay 27-10 3 4" xfId="35831"/>
    <cellStyle name="T_CTMTQG 2008_KH XDCB_2008 lan 1 sua ngay 27-10 4" xfId="35832"/>
    <cellStyle name="T_CTMTQG 2008_KH XDCB_2008 lan 1 sua ngay 27-10 4 2" xfId="35833"/>
    <cellStyle name="T_CTMTQG 2008_KH XDCB_2008 lan 1 sua ngay 27-10 4 2 2" xfId="35834"/>
    <cellStyle name="T_CTMTQG 2008_KH XDCB_2008 lan 1 sua ngay 27-10 4 2 2 2" xfId="35835"/>
    <cellStyle name="T_CTMTQG 2008_KH XDCB_2008 lan 1 sua ngay 27-10 4 2 3" xfId="35836"/>
    <cellStyle name="T_CTMTQG 2008_KH XDCB_2008 lan 1 sua ngay 27-10 4 3" xfId="35837"/>
    <cellStyle name="T_CTMTQG 2008_KH XDCB_2008 lan 1 sua ngay 27-10 4 3 2" xfId="35838"/>
    <cellStyle name="T_CTMTQG 2008_KH XDCB_2008 lan 1 sua ngay 27-10 4 4" xfId="35839"/>
    <cellStyle name="T_CTMTQG 2008_KH XDCB_2008 lan 1 sua ngay 27-10 5" xfId="35840"/>
    <cellStyle name="T_CTMTQG 2008_KH XDCB_2008 lan 1 sua ngay 27-10 5 2" xfId="35841"/>
    <cellStyle name="T_CTMTQG 2008_KH XDCB_2008 lan 1 sua ngay 27-10 5 2 2" xfId="35842"/>
    <cellStyle name="T_CTMTQG 2008_KH XDCB_2008 lan 1 sua ngay 27-10 5 3" xfId="35843"/>
    <cellStyle name="T_CTMTQG 2008_KH XDCB_2008 lan 1 sua ngay 27-10 6" xfId="35844"/>
    <cellStyle name="T_CTMTQG 2008_KH XDCB_2008 lan 1 sua ngay 27-10 6 2" xfId="35845"/>
    <cellStyle name="T_CTMTQG 2008_KH XDCB_2008 lan 1 sua ngay 27-10 7" xfId="35846"/>
    <cellStyle name="T_CTMTQG 2008_KH XDCB_2008 lan 1 sua ngay 27-10 8" xfId="35847"/>
    <cellStyle name="T_CTMTQG 2008_KH XDCB_2008 lan 1 sua ngay 27-10_!1 1 bao cao giao KH ve HTCMT vung TNB   12-12-2011" xfId="5335"/>
    <cellStyle name="T_CTMTQG 2008_KH XDCB_2008 lan 1 sua ngay 27-10_!1 1 bao cao giao KH ve HTCMT vung TNB   12-12-2011 2" xfId="5336"/>
    <cellStyle name="T_CTMTQG 2008_KH XDCB_2008 lan 1 sua ngay 27-10_!1 1 bao cao giao KH ve HTCMT vung TNB   12-12-2011 2 2" xfId="35848"/>
    <cellStyle name="T_CTMTQG 2008_KH XDCB_2008 lan 1 sua ngay 27-10_!1 1 bao cao giao KH ve HTCMT vung TNB   12-12-2011 2 2 2" xfId="35849"/>
    <cellStyle name="T_CTMTQG 2008_KH XDCB_2008 lan 1 sua ngay 27-10_!1 1 bao cao giao KH ve HTCMT vung TNB   12-12-2011 2 2 2 2" xfId="35850"/>
    <cellStyle name="T_CTMTQG 2008_KH XDCB_2008 lan 1 sua ngay 27-10_!1 1 bao cao giao KH ve HTCMT vung TNB   12-12-2011 2 2 2 2 2" xfId="35851"/>
    <cellStyle name="T_CTMTQG 2008_KH XDCB_2008 lan 1 sua ngay 27-10_!1 1 bao cao giao KH ve HTCMT vung TNB   12-12-2011 2 2 2 3" xfId="35852"/>
    <cellStyle name="T_CTMTQG 2008_KH XDCB_2008 lan 1 sua ngay 27-10_!1 1 bao cao giao KH ve HTCMT vung TNB   12-12-2011 2 2 3" xfId="35853"/>
    <cellStyle name="T_CTMTQG 2008_KH XDCB_2008 lan 1 sua ngay 27-10_!1 1 bao cao giao KH ve HTCMT vung TNB   12-12-2011 2 2 3 2" xfId="35854"/>
    <cellStyle name="T_CTMTQG 2008_KH XDCB_2008 lan 1 sua ngay 27-10_!1 1 bao cao giao KH ve HTCMT vung TNB   12-12-2011 2 2 4" xfId="35855"/>
    <cellStyle name="T_CTMTQG 2008_KH XDCB_2008 lan 1 sua ngay 27-10_!1 1 bao cao giao KH ve HTCMT vung TNB   12-12-2011 2 3" xfId="35856"/>
    <cellStyle name="T_CTMTQG 2008_KH XDCB_2008 lan 1 sua ngay 27-10_!1 1 bao cao giao KH ve HTCMT vung TNB   12-12-2011 2 3 2" xfId="35857"/>
    <cellStyle name="T_CTMTQG 2008_KH XDCB_2008 lan 1 sua ngay 27-10_!1 1 bao cao giao KH ve HTCMT vung TNB   12-12-2011 2 3 2 2" xfId="35858"/>
    <cellStyle name="T_CTMTQG 2008_KH XDCB_2008 lan 1 sua ngay 27-10_!1 1 bao cao giao KH ve HTCMT vung TNB   12-12-2011 2 3 2 2 2" xfId="35859"/>
    <cellStyle name="T_CTMTQG 2008_KH XDCB_2008 lan 1 sua ngay 27-10_!1 1 bao cao giao KH ve HTCMT vung TNB   12-12-2011 2 3 2 3" xfId="35860"/>
    <cellStyle name="T_CTMTQG 2008_KH XDCB_2008 lan 1 sua ngay 27-10_!1 1 bao cao giao KH ve HTCMT vung TNB   12-12-2011 2 3 3" xfId="35861"/>
    <cellStyle name="T_CTMTQG 2008_KH XDCB_2008 lan 1 sua ngay 27-10_!1 1 bao cao giao KH ve HTCMT vung TNB   12-12-2011 2 3 3 2" xfId="35862"/>
    <cellStyle name="T_CTMTQG 2008_KH XDCB_2008 lan 1 sua ngay 27-10_!1 1 bao cao giao KH ve HTCMT vung TNB   12-12-2011 2 3 4" xfId="35863"/>
    <cellStyle name="T_CTMTQG 2008_KH XDCB_2008 lan 1 sua ngay 27-10_!1 1 bao cao giao KH ve HTCMT vung TNB   12-12-2011 2 4" xfId="35864"/>
    <cellStyle name="T_CTMTQG 2008_KH XDCB_2008 lan 1 sua ngay 27-10_!1 1 bao cao giao KH ve HTCMT vung TNB   12-12-2011 2 4 2" xfId="35865"/>
    <cellStyle name="T_CTMTQG 2008_KH XDCB_2008 lan 1 sua ngay 27-10_!1 1 bao cao giao KH ve HTCMT vung TNB   12-12-2011 2 4 2 2" xfId="35866"/>
    <cellStyle name="T_CTMTQG 2008_KH XDCB_2008 lan 1 sua ngay 27-10_!1 1 bao cao giao KH ve HTCMT vung TNB   12-12-2011 2 4 3" xfId="35867"/>
    <cellStyle name="T_CTMTQG 2008_KH XDCB_2008 lan 1 sua ngay 27-10_!1 1 bao cao giao KH ve HTCMT vung TNB   12-12-2011 2 5" xfId="35868"/>
    <cellStyle name="T_CTMTQG 2008_KH XDCB_2008 lan 1 sua ngay 27-10_!1 1 bao cao giao KH ve HTCMT vung TNB   12-12-2011 2 5 2" xfId="35869"/>
    <cellStyle name="T_CTMTQG 2008_KH XDCB_2008 lan 1 sua ngay 27-10_!1 1 bao cao giao KH ve HTCMT vung TNB   12-12-2011 2 6" xfId="35870"/>
    <cellStyle name="T_CTMTQG 2008_KH XDCB_2008 lan 1 sua ngay 27-10_!1 1 bao cao giao KH ve HTCMT vung TNB   12-12-2011 2 7" xfId="35871"/>
    <cellStyle name="T_CTMTQG 2008_KH XDCB_2008 lan 1 sua ngay 27-10_!1 1 bao cao giao KH ve HTCMT vung TNB   12-12-2011 3" xfId="35872"/>
    <cellStyle name="T_CTMTQG 2008_KH XDCB_2008 lan 1 sua ngay 27-10_!1 1 bao cao giao KH ve HTCMT vung TNB   12-12-2011 3 2" xfId="35873"/>
    <cellStyle name="T_CTMTQG 2008_KH XDCB_2008 lan 1 sua ngay 27-10_!1 1 bao cao giao KH ve HTCMT vung TNB   12-12-2011 3 2 2" xfId="35874"/>
    <cellStyle name="T_CTMTQG 2008_KH XDCB_2008 lan 1 sua ngay 27-10_!1 1 bao cao giao KH ve HTCMT vung TNB   12-12-2011 3 2 2 2" xfId="35875"/>
    <cellStyle name="T_CTMTQG 2008_KH XDCB_2008 lan 1 sua ngay 27-10_!1 1 bao cao giao KH ve HTCMT vung TNB   12-12-2011 3 2 3" xfId="35876"/>
    <cellStyle name="T_CTMTQG 2008_KH XDCB_2008 lan 1 sua ngay 27-10_!1 1 bao cao giao KH ve HTCMT vung TNB   12-12-2011 3 3" xfId="35877"/>
    <cellStyle name="T_CTMTQG 2008_KH XDCB_2008 lan 1 sua ngay 27-10_!1 1 bao cao giao KH ve HTCMT vung TNB   12-12-2011 3 3 2" xfId="35878"/>
    <cellStyle name="T_CTMTQG 2008_KH XDCB_2008 lan 1 sua ngay 27-10_!1 1 bao cao giao KH ve HTCMT vung TNB   12-12-2011 3 4" xfId="35879"/>
    <cellStyle name="T_CTMTQG 2008_KH XDCB_2008 lan 1 sua ngay 27-10_!1 1 bao cao giao KH ve HTCMT vung TNB   12-12-2011 4" xfId="35880"/>
    <cellStyle name="T_CTMTQG 2008_KH XDCB_2008 lan 1 sua ngay 27-10_!1 1 bao cao giao KH ve HTCMT vung TNB   12-12-2011 4 2" xfId="35881"/>
    <cellStyle name="T_CTMTQG 2008_KH XDCB_2008 lan 1 sua ngay 27-10_!1 1 bao cao giao KH ve HTCMT vung TNB   12-12-2011 4 2 2" xfId="35882"/>
    <cellStyle name="T_CTMTQG 2008_KH XDCB_2008 lan 1 sua ngay 27-10_!1 1 bao cao giao KH ve HTCMT vung TNB   12-12-2011 4 2 2 2" xfId="35883"/>
    <cellStyle name="T_CTMTQG 2008_KH XDCB_2008 lan 1 sua ngay 27-10_!1 1 bao cao giao KH ve HTCMT vung TNB   12-12-2011 4 2 3" xfId="35884"/>
    <cellStyle name="T_CTMTQG 2008_KH XDCB_2008 lan 1 sua ngay 27-10_!1 1 bao cao giao KH ve HTCMT vung TNB   12-12-2011 4 3" xfId="35885"/>
    <cellStyle name="T_CTMTQG 2008_KH XDCB_2008 lan 1 sua ngay 27-10_!1 1 bao cao giao KH ve HTCMT vung TNB   12-12-2011 4 3 2" xfId="35886"/>
    <cellStyle name="T_CTMTQG 2008_KH XDCB_2008 lan 1 sua ngay 27-10_!1 1 bao cao giao KH ve HTCMT vung TNB   12-12-2011 4 4" xfId="35887"/>
    <cellStyle name="T_CTMTQG 2008_KH XDCB_2008 lan 1 sua ngay 27-10_!1 1 bao cao giao KH ve HTCMT vung TNB   12-12-2011 5" xfId="35888"/>
    <cellStyle name="T_CTMTQG 2008_KH XDCB_2008 lan 1 sua ngay 27-10_!1 1 bao cao giao KH ve HTCMT vung TNB   12-12-2011 5 2" xfId="35889"/>
    <cellStyle name="T_CTMTQG 2008_KH XDCB_2008 lan 1 sua ngay 27-10_!1 1 bao cao giao KH ve HTCMT vung TNB   12-12-2011 5 2 2" xfId="35890"/>
    <cellStyle name="T_CTMTQG 2008_KH XDCB_2008 lan 1 sua ngay 27-10_!1 1 bao cao giao KH ve HTCMT vung TNB   12-12-2011 5 3" xfId="35891"/>
    <cellStyle name="T_CTMTQG 2008_KH XDCB_2008 lan 1 sua ngay 27-10_!1 1 bao cao giao KH ve HTCMT vung TNB   12-12-2011 6" xfId="35892"/>
    <cellStyle name="T_CTMTQG 2008_KH XDCB_2008 lan 1 sua ngay 27-10_!1 1 bao cao giao KH ve HTCMT vung TNB   12-12-2011 6 2" xfId="35893"/>
    <cellStyle name="T_CTMTQG 2008_KH XDCB_2008 lan 1 sua ngay 27-10_!1 1 bao cao giao KH ve HTCMT vung TNB   12-12-2011 7" xfId="35894"/>
    <cellStyle name="T_CTMTQG 2008_KH XDCB_2008 lan 1 sua ngay 27-10_!1 1 bao cao giao KH ve HTCMT vung TNB   12-12-2011 8" xfId="35895"/>
    <cellStyle name="T_CTMTQG 2008_KH XDCB_2008 lan 1 sua ngay 27-10_KH TPCP vung TNB (03-1-2012)" xfId="5337"/>
    <cellStyle name="T_CTMTQG 2008_KH XDCB_2008 lan 1 sua ngay 27-10_KH TPCP vung TNB (03-1-2012) 2" xfId="5338"/>
    <cellStyle name="T_CTMTQG 2008_KH XDCB_2008 lan 1 sua ngay 27-10_KH TPCP vung TNB (03-1-2012) 2 2" xfId="35896"/>
    <cellStyle name="T_CTMTQG 2008_KH XDCB_2008 lan 1 sua ngay 27-10_KH TPCP vung TNB (03-1-2012) 2 2 2" xfId="35897"/>
    <cellStyle name="T_CTMTQG 2008_KH XDCB_2008 lan 1 sua ngay 27-10_KH TPCP vung TNB (03-1-2012) 2 2 2 2" xfId="35898"/>
    <cellStyle name="T_CTMTQG 2008_KH XDCB_2008 lan 1 sua ngay 27-10_KH TPCP vung TNB (03-1-2012) 2 2 2 2 2" xfId="35899"/>
    <cellStyle name="T_CTMTQG 2008_KH XDCB_2008 lan 1 sua ngay 27-10_KH TPCP vung TNB (03-1-2012) 2 2 2 3" xfId="35900"/>
    <cellStyle name="T_CTMTQG 2008_KH XDCB_2008 lan 1 sua ngay 27-10_KH TPCP vung TNB (03-1-2012) 2 2 3" xfId="35901"/>
    <cellStyle name="T_CTMTQG 2008_KH XDCB_2008 lan 1 sua ngay 27-10_KH TPCP vung TNB (03-1-2012) 2 2 3 2" xfId="35902"/>
    <cellStyle name="T_CTMTQG 2008_KH XDCB_2008 lan 1 sua ngay 27-10_KH TPCP vung TNB (03-1-2012) 2 2 4" xfId="35903"/>
    <cellStyle name="T_CTMTQG 2008_KH XDCB_2008 lan 1 sua ngay 27-10_KH TPCP vung TNB (03-1-2012) 2 3" xfId="35904"/>
    <cellStyle name="T_CTMTQG 2008_KH XDCB_2008 lan 1 sua ngay 27-10_KH TPCP vung TNB (03-1-2012) 2 3 2" xfId="35905"/>
    <cellStyle name="T_CTMTQG 2008_KH XDCB_2008 lan 1 sua ngay 27-10_KH TPCP vung TNB (03-1-2012) 2 3 2 2" xfId="35906"/>
    <cellStyle name="T_CTMTQG 2008_KH XDCB_2008 lan 1 sua ngay 27-10_KH TPCP vung TNB (03-1-2012) 2 3 2 2 2" xfId="35907"/>
    <cellStyle name="T_CTMTQG 2008_KH XDCB_2008 lan 1 sua ngay 27-10_KH TPCP vung TNB (03-1-2012) 2 3 2 3" xfId="35908"/>
    <cellStyle name="T_CTMTQG 2008_KH XDCB_2008 lan 1 sua ngay 27-10_KH TPCP vung TNB (03-1-2012) 2 3 3" xfId="35909"/>
    <cellStyle name="T_CTMTQG 2008_KH XDCB_2008 lan 1 sua ngay 27-10_KH TPCP vung TNB (03-1-2012) 2 3 3 2" xfId="35910"/>
    <cellStyle name="T_CTMTQG 2008_KH XDCB_2008 lan 1 sua ngay 27-10_KH TPCP vung TNB (03-1-2012) 2 3 4" xfId="35911"/>
    <cellStyle name="T_CTMTQG 2008_KH XDCB_2008 lan 1 sua ngay 27-10_KH TPCP vung TNB (03-1-2012) 2 4" xfId="35912"/>
    <cellStyle name="T_CTMTQG 2008_KH XDCB_2008 lan 1 sua ngay 27-10_KH TPCP vung TNB (03-1-2012) 2 4 2" xfId="35913"/>
    <cellStyle name="T_CTMTQG 2008_KH XDCB_2008 lan 1 sua ngay 27-10_KH TPCP vung TNB (03-1-2012) 2 4 2 2" xfId="35914"/>
    <cellStyle name="T_CTMTQG 2008_KH XDCB_2008 lan 1 sua ngay 27-10_KH TPCP vung TNB (03-1-2012) 2 4 3" xfId="35915"/>
    <cellStyle name="T_CTMTQG 2008_KH XDCB_2008 lan 1 sua ngay 27-10_KH TPCP vung TNB (03-1-2012) 2 5" xfId="35916"/>
    <cellStyle name="T_CTMTQG 2008_KH XDCB_2008 lan 1 sua ngay 27-10_KH TPCP vung TNB (03-1-2012) 2 5 2" xfId="35917"/>
    <cellStyle name="T_CTMTQG 2008_KH XDCB_2008 lan 1 sua ngay 27-10_KH TPCP vung TNB (03-1-2012) 2 6" xfId="35918"/>
    <cellStyle name="T_CTMTQG 2008_KH XDCB_2008 lan 1 sua ngay 27-10_KH TPCP vung TNB (03-1-2012) 2 7" xfId="35919"/>
    <cellStyle name="T_CTMTQG 2008_KH XDCB_2008 lan 1 sua ngay 27-10_KH TPCP vung TNB (03-1-2012) 3" xfId="35920"/>
    <cellStyle name="T_CTMTQG 2008_KH XDCB_2008 lan 1 sua ngay 27-10_KH TPCP vung TNB (03-1-2012) 3 2" xfId="35921"/>
    <cellStyle name="T_CTMTQG 2008_KH XDCB_2008 lan 1 sua ngay 27-10_KH TPCP vung TNB (03-1-2012) 3 2 2" xfId="35922"/>
    <cellStyle name="T_CTMTQG 2008_KH XDCB_2008 lan 1 sua ngay 27-10_KH TPCP vung TNB (03-1-2012) 3 2 2 2" xfId="35923"/>
    <cellStyle name="T_CTMTQG 2008_KH XDCB_2008 lan 1 sua ngay 27-10_KH TPCP vung TNB (03-1-2012) 3 2 3" xfId="35924"/>
    <cellStyle name="T_CTMTQG 2008_KH XDCB_2008 lan 1 sua ngay 27-10_KH TPCP vung TNB (03-1-2012) 3 3" xfId="35925"/>
    <cellStyle name="T_CTMTQG 2008_KH XDCB_2008 lan 1 sua ngay 27-10_KH TPCP vung TNB (03-1-2012) 3 3 2" xfId="35926"/>
    <cellStyle name="T_CTMTQG 2008_KH XDCB_2008 lan 1 sua ngay 27-10_KH TPCP vung TNB (03-1-2012) 3 4" xfId="35927"/>
    <cellStyle name="T_CTMTQG 2008_KH XDCB_2008 lan 1 sua ngay 27-10_KH TPCP vung TNB (03-1-2012) 4" xfId="35928"/>
    <cellStyle name="T_CTMTQG 2008_KH XDCB_2008 lan 1 sua ngay 27-10_KH TPCP vung TNB (03-1-2012) 4 2" xfId="35929"/>
    <cellStyle name="T_CTMTQG 2008_KH XDCB_2008 lan 1 sua ngay 27-10_KH TPCP vung TNB (03-1-2012) 4 2 2" xfId="35930"/>
    <cellStyle name="T_CTMTQG 2008_KH XDCB_2008 lan 1 sua ngay 27-10_KH TPCP vung TNB (03-1-2012) 4 2 2 2" xfId="35931"/>
    <cellStyle name="T_CTMTQG 2008_KH XDCB_2008 lan 1 sua ngay 27-10_KH TPCP vung TNB (03-1-2012) 4 2 3" xfId="35932"/>
    <cellStyle name="T_CTMTQG 2008_KH XDCB_2008 lan 1 sua ngay 27-10_KH TPCP vung TNB (03-1-2012) 4 3" xfId="35933"/>
    <cellStyle name="T_CTMTQG 2008_KH XDCB_2008 lan 1 sua ngay 27-10_KH TPCP vung TNB (03-1-2012) 4 3 2" xfId="35934"/>
    <cellStyle name="T_CTMTQG 2008_KH XDCB_2008 lan 1 sua ngay 27-10_KH TPCP vung TNB (03-1-2012) 4 4" xfId="35935"/>
    <cellStyle name="T_CTMTQG 2008_KH XDCB_2008 lan 1 sua ngay 27-10_KH TPCP vung TNB (03-1-2012) 5" xfId="35936"/>
    <cellStyle name="T_CTMTQG 2008_KH XDCB_2008 lan 1 sua ngay 27-10_KH TPCP vung TNB (03-1-2012) 5 2" xfId="35937"/>
    <cellStyle name="T_CTMTQG 2008_KH XDCB_2008 lan 1 sua ngay 27-10_KH TPCP vung TNB (03-1-2012) 5 2 2" xfId="35938"/>
    <cellStyle name="T_CTMTQG 2008_KH XDCB_2008 lan 1 sua ngay 27-10_KH TPCP vung TNB (03-1-2012) 5 3" xfId="35939"/>
    <cellStyle name="T_CTMTQG 2008_KH XDCB_2008 lan 1 sua ngay 27-10_KH TPCP vung TNB (03-1-2012) 6" xfId="35940"/>
    <cellStyle name="T_CTMTQG 2008_KH XDCB_2008 lan 1 sua ngay 27-10_KH TPCP vung TNB (03-1-2012) 6 2" xfId="35941"/>
    <cellStyle name="T_CTMTQG 2008_KH XDCB_2008 lan 1 sua ngay 27-10_KH TPCP vung TNB (03-1-2012) 7" xfId="35942"/>
    <cellStyle name="T_CTMTQG 2008_KH XDCB_2008 lan 1 sua ngay 27-10_KH TPCP vung TNB (03-1-2012) 8" xfId="35943"/>
    <cellStyle name="T_CTMTQG 2008_KH XDCB_2008 lan 1_!1 1 bao cao giao KH ve HTCMT vung TNB   12-12-2011" xfId="5339"/>
    <cellStyle name="T_CTMTQG 2008_KH XDCB_2008 lan 1_!1 1 bao cao giao KH ve HTCMT vung TNB   12-12-2011 2" xfId="5340"/>
    <cellStyle name="T_CTMTQG 2008_KH XDCB_2008 lan 1_!1 1 bao cao giao KH ve HTCMT vung TNB   12-12-2011 2 2" xfId="35944"/>
    <cellStyle name="T_CTMTQG 2008_KH XDCB_2008 lan 1_!1 1 bao cao giao KH ve HTCMT vung TNB   12-12-2011 2 2 2" xfId="35945"/>
    <cellStyle name="T_CTMTQG 2008_KH XDCB_2008 lan 1_!1 1 bao cao giao KH ve HTCMT vung TNB   12-12-2011 2 2 2 2" xfId="35946"/>
    <cellStyle name="T_CTMTQG 2008_KH XDCB_2008 lan 1_!1 1 bao cao giao KH ve HTCMT vung TNB   12-12-2011 2 2 2 2 2" xfId="35947"/>
    <cellStyle name="T_CTMTQG 2008_KH XDCB_2008 lan 1_!1 1 bao cao giao KH ve HTCMT vung TNB   12-12-2011 2 2 2 3" xfId="35948"/>
    <cellStyle name="T_CTMTQG 2008_KH XDCB_2008 lan 1_!1 1 bao cao giao KH ve HTCMT vung TNB   12-12-2011 2 2 3" xfId="35949"/>
    <cellStyle name="T_CTMTQG 2008_KH XDCB_2008 lan 1_!1 1 bao cao giao KH ve HTCMT vung TNB   12-12-2011 2 2 3 2" xfId="35950"/>
    <cellStyle name="T_CTMTQG 2008_KH XDCB_2008 lan 1_!1 1 bao cao giao KH ve HTCMT vung TNB   12-12-2011 2 2 4" xfId="35951"/>
    <cellStyle name="T_CTMTQG 2008_KH XDCB_2008 lan 1_!1 1 bao cao giao KH ve HTCMT vung TNB   12-12-2011 2 3" xfId="35952"/>
    <cellStyle name="T_CTMTQG 2008_KH XDCB_2008 lan 1_!1 1 bao cao giao KH ve HTCMT vung TNB   12-12-2011 2 3 2" xfId="35953"/>
    <cellStyle name="T_CTMTQG 2008_KH XDCB_2008 lan 1_!1 1 bao cao giao KH ve HTCMT vung TNB   12-12-2011 2 3 2 2" xfId="35954"/>
    <cellStyle name="T_CTMTQG 2008_KH XDCB_2008 lan 1_!1 1 bao cao giao KH ve HTCMT vung TNB   12-12-2011 2 3 2 2 2" xfId="35955"/>
    <cellStyle name="T_CTMTQG 2008_KH XDCB_2008 lan 1_!1 1 bao cao giao KH ve HTCMT vung TNB   12-12-2011 2 3 2 3" xfId="35956"/>
    <cellStyle name="T_CTMTQG 2008_KH XDCB_2008 lan 1_!1 1 bao cao giao KH ve HTCMT vung TNB   12-12-2011 2 3 3" xfId="35957"/>
    <cellStyle name="T_CTMTQG 2008_KH XDCB_2008 lan 1_!1 1 bao cao giao KH ve HTCMT vung TNB   12-12-2011 2 3 3 2" xfId="35958"/>
    <cellStyle name="T_CTMTQG 2008_KH XDCB_2008 lan 1_!1 1 bao cao giao KH ve HTCMT vung TNB   12-12-2011 2 3 4" xfId="35959"/>
    <cellStyle name="T_CTMTQG 2008_KH XDCB_2008 lan 1_!1 1 bao cao giao KH ve HTCMT vung TNB   12-12-2011 2 4" xfId="35960"/>
    <cellStyle name="T_CTMTQG 2008_KH XDCB_2008 lan 1_!1 1 bao cao giao KH ve HTCMT vung TNB   12-12-2011 2 4 2" xfId="35961"/>
    <cellStyle name="T_CTMTQG 2008_KH XDCB_2008 lan 1_!1 1 bao cao giao KH ve HTCMT vung TNB   12-12-2011 2 4 2 2" xfId="35962"/>
    <cellStyle name="T_CTMTQG 2008_KH XDCB_2008 lan 1_!1 1 bao cao giao KH ve HTCMT vung TNB   12-12-2011 2 4 3" xfId="35963"/>
    <cellStyle name="T_CTMTQG 2008_KH XDCB_2008 lan 1_!1 1 bao cao giao KH ve HTCMT vung TNB   12-12-2011 2 5" xfId="35964"/>
    <cellStyle name="T_CTMTQG 2008_KH XDCB_2008 lan 1_!1 1 bao cao giao KH ve HTCMT vung TNB   12-12-2011 2 5 2" xfId="35965"/>
    <cellStyle name="T_CTMTQG 2008_KH XDCB_2008 lan 1_!1 1 bao cao giao KH ve HTCMT vung TNB   12-12-2011 2 6" xfId="35966"/>
    <cellStyle name="T_CTMTQG 2008_KH XDCB_2008 lan 1_!1 1 bao cao giao KH ve HTCMT vung TNB   12-12-2011 2 7" xfId="35967"/>
    <cellStyle name="T_CTMTQG 2008_KH XDCB_2008 lan 1_!1 1 bao cao giao KH ve HTCMT vung TNB   12-12-2011 3" xfId="35968"/>
    <cellStyle name="T_CTMTQG 2008_KH XDCB_2008 lan 1_!1 1 bao cao giao KH ve HTCMT vung TNB   12-12-2011 3 2" xfId="35969"/>
    <cellStyle name="T_CTMTQG 2008_KH XDCB_2008 lan 1_!1 1 bao cao giao KH ve HTCMT vung TNB   12-12-2011 3 2 2" xfId="35970"/>
    <cellStyle name="T_CTMTQG 2008_KH XDCB_2008 lan 1_!1 1 bao cao giao KH ve HTCMT vung TNB   12-12-2011 3 2 2 2" xfId="35971"/>
    <cellStyle name="T_CTMTQG 2008_KH XDCB_2008 lan 1_!1 1 bao cao giao KH ve HTCMT vung TNB   12-12-2011 3 2 3" xfId="35972"/>
    <cellStyle name="T_CTMTQG 2008_KH XDCB_2008 lan 1_!1 1 bao cao giao KH ve HTCMT vung TNB   12-12-2011 3 3" xfId="35973"/>
    <cellStyle name="T_CTMTQG 2008_KH XDCB_2008 lan 1_!1 1 bao cao giao KH ve HTCMT vung TNB   12-12-2011 3 3 2" xfId="35974"/>
    <cellStyle name="T_CTMTQG 2008_KH XDCB_2008 lan 1_!1 1 bao cao giao KH ve HTCMT vung TNB   12-12-2011 3 4" xfId="35975"/>
    <cellStyle name="T_CTMTQG 2008_KH XDCB_2008 lan 1_!1 1 bao cao giao KH ve HTCMT vung TNB   12-12-2011 4" xfId="35976"/>
    <cellStyle name="T_CTMTQG 2008_KH XDCB_2008 lan 1_!1 1 bao cao giao KH ve HTCMT vung TNB   12-12-2011 4 2" xfId="35977"/>
    <cellStyle name="T_CTMTQG 2008_KH XDCB_2008 lan 1_!1 1 bao cao giao KH ve HTCMT vung TNB   12-12-2011 4 2 2" xfId="35978"/>
    <cellStyle name="T_CTMTQG 2008_KH XDCB_2008 lan 1_!1 1 bao cao giao KH ve HTCMT vung TNB   12-12-2011 4 2 2 2" xfId="35979"/>
    <cellStyle name="T_CTMTQG 2008_KH XDCB_2008 lan 1_!1 1 bao cao giao KH ve HTCMT vung TNB   12-12-2011 4 2 3" xfId="35980"/>
    <cellStyle name="T_CTMTQG 2008_KH XDCB_2008 lan 1_!1 1 bao cao giao KH ve HTCMT vung TNB   12-12-2011 4 3" xfId="35981"/>
    <cellStyle name="T_CTMTQG 2008_KH XDCB_2008 lan 1_!1 1 bao cao giao KH ve HTCMT vung TNB   12-12-2011 4 3 2" xfId="35982"/>
    <cellStyle name="T_CTMTQG 2008_KH XDCB_2008 lan 1_!1 1 bao cao giao KH ve HTCMT vung TNB   12-12-2011 4 4" xfId="35983"/>
    <cellStyle name="T_CTMTQG 2008_KH XDCB_2008 lan 1_!1 1 bao cao giao KH ve HTCMT vung TNB   12-12-2011 5" xfId="35984"/>
    <cellStyle name="T_CTMTQG 2008_KH XDCB_2008 lan 1_!1 1 bao cao giao KH ve HTCMT vung TNB   12-12-2011 5 2" xfId="35985"/>
    <cellStyle name="T_CTMTQG 2008_KH XDCB_2008 lan 1_!1 1 bao cao giao KH ve HTCMT vung TNB   12-12-2011 5 2 2" xfId="35986"/>
    <cellStyle name="T_CTMTQG 2008_KH XDCB_2008 lan 1_!1 1 bao cao giao KH ve HTCMT vung TNB   12-12-2011 5 3" xfId="35987"/>
    <cellStyle name="T_CTMTQG 2008_KH XDCB_2008 lan 1_!1 1 bao cao giao KH ve HTCMT vung TNB   12-12-2011 6" xfId="35988"/>
    <cellStyle name="T_CTMTQG 2008_KH XDCB_2008 lan 1_!1 1 bao cao giao KH ve HTCMT vung TNB   12-12-2011 6 2" xfId="35989"/>
    <cellStyle name="T_CTMTQG 2008_KH XDCB_2008 lan 1_!1 1 bao cao giao KH ve HTCMT vung TNB   12-12-2011 7" xfId="35990"/>
    <cellStyle name="T_CTMTQG 2008_KH XDCB_2008 lan 1_!1 1 bao cao giao KH ve HTCMT vung TNB   12-12-2011 8" xfId="35991"/>
    <cellStyle name="T_CTMTQG 2008_KH XDCB_2008 lan 1_KH TPCP vung TNB (03-1-2012)" xfId="5341"/>
    <cellStyle name="T_CTMTQG 2008_KH XDCB_2008 lan 1_KH TPCP vung TNB (03-1-2012) 2" xfId="5342"/>
    <cellStyle name="T_CTMTQG 2008_KH XDCB_2008 lan 1_KH TPCP vung TNB (03-1-2012) 2 2" xfId="35992"/>
    <cellStyle name="T_CTMTQG 2008_KH XDCB_2008 lan 1_KH TPCP vung TNB (03-1-2012) 2 2 2" xfId="35993"/>
    <cellStyle name="T_CTMTQG 2008_KH XDCB_2008 lan 1_KH TPCP vung TNB (03-1-2012) 2 2 2 2" xfId="35994"/>
    <cellStyle name="T_CTMTQG 2008_KH XDCB_2008 lan 1_KH TPCP vung TNB (03-1-2012) 2 2 2 2 2" xfId="35995"/>
    <cellStyle name="T_CTMTQG 2008_KH XDCB_2008 lan 1_KH TPCP vung TNB (03-1-2012) 2 2 2 3" xfId="35996"/>
    <cellStyle name="T_CTMTQG 2008_KH XDCB_2008 lan 1_KH TPCP vung TNB (03-1-2012) 2 2 3" xfId="35997"/>
    <cellStyle name="T_CTMTQG 2008_KH XDCB_2008 lan 1_KH TPCP vung TNB (03-1-2012) 2 2 3 2" xfId="35998"/>
    <cellStyle name="T_CTMTQG 2008_KH XDCB_2008 lan 1_KH TPCP vung TNB (03-1-2012) 2 2 4" xfId="35999"/>
    <cellStyle name="T_CTMTQG 2008_KH XDCB_2008 lan 1_KH TPCP vung TNB (03-1-2012) 2 3" xfId="36000"/>
    <cellStyle name="T_CTMTQG 2008_KH XDCB_2008 lan 1_KH TPCP vung TNB (03-1-2012) 2 3 2" xfId="36001"/>
    <cellStyle name="T_CTMTQG 2008_KH XDCB_2008 lan 1_KH TPCP vung TNB (03-1-2012) 2 3 2 2" xfId="36002"/>
    <cellStyle name="T_CTMTQG 2008_KH XDCB_2008 lan 1_KH TPCP vung TNB (03-1-2012) 2 3 2 2 2" xfId="36003"/>
    <cellStyle name="T_CTMTQG 2008_KH XDCB_2008 lan 1_KH TPCP vung TNB (03-1-2012) 2 3 2 3" xfId="36004"/>
    <cellStyle name="T_CTMTQG 2008_KH XDCB_2008 lan 1_KH TPCP vung TNB (03-1-2012) 2 3 3" xfId="36005"/>
    <cellStyle name="T_CTMTQG 2008_KH XDCB_2008 lan 1_KH TPCP vung TNB (03-1-2012) 2 3 3 2" xfId="36006"/>
    <cellStyle name="T_CTMTQG 2008_KH XDCB_2008 lan 1_KH TPCP vung TNB (03-1-2012) 2 3 4" xfId="36007"/>
    <cellStyle name="T_CTMTQG 2008_KH XDCB_2008 lan 1_KH TPCP vung TNB (03-1-2012) 2 4" xfId="36008"/>
    <cellStyle name="T_CTMTQG 2008_KH XDCB_2008 lan 1_KH TPCP vung TNB (03-1-2012) 2 4 2" xfId="36009"/>
    <cellStyle name="T_CTMTQG 2008_KH XDCB_2008 lan 1_KH TPCP vung TNB (03-1-2012) 2 4 2 2" xfId="36010"/>
    <cellStyle name="T_CTMTQG 2008_KH XDCB_2008 lan 1_KH TPCP vung TNB (03-1-2012) 2 4 3" xfId="36011"/>
    <cellStyle name="T_CTMTQG 2008_KH XDCB_2008 lan 1_KH TPCP vung TNB (03-1-2012) 2 5" xfId="36012"/>
    <cellStyle name="T_CTMTQG 2008_KH XDCB_2008 lan 1_KH TPCP vung TNB (03-1-2012) 2 5 2" xfId="36013"/>
    <cellStyle name="T_CTMTQG 2008_KH XDCB_2008 lan 1_KH TPCP vung TNB (03-1-2012) 2 6" xfId="36014"/>
    <cellStyle name="T_CTMTQG 2008_KH XDCB_2008 lan 1_KH TPCP vung TNB (03-1-2012) 2 7" xfId="36015"/>
    <cellStyle name="T_CTMTQG 2008_KH XDCB_2008 lan 1_KH TPCP vung TNB (03-1-2012) 3" xfId="36016"/>
    <cellStyle name="T_CTMTQG 2008_KH XDCB_2008 lan 1_KH TPCP vung TNB (03-1-2012) 3 2" xfId="36017"/>
    <cellStyle name="T_CTMTQG 2008_KH XDCB_2008 lan 1_KH TPCP vung TNB (03-1-2012) 3 2 2" xfId="36018"/>
    <cellStyle name="T_CTMTQG 2008_KH XDCB_2008 lan 1_KH TPCP vung TNB (03-1-2012) 3 2 2 2" xfId="36019"/>
    <cellStyle name="T_CTMTQG 2008_KH XDCB_2008 lan 1_KH TPCP vung TNB (03-1-2012) 3 2 3" xfId="36020"/>
    <cellStyle name="T_CTMTQG 2008_KH XDCB_2008 lan 1_KH TPCP vung TNB (03-1-2012) 3 3" xfId="36021"/>
    <cellStyle name="T_CTMTQG 2008_KH XDCB_2008 lan 1_KH TPCP vung TNB (03-1-2012) 3 3 2" xfId="36022"/>
    <cellStyle name="T_CTMTQG 2008_KH XDCB_2008 lan 1_KH TPCP vung TNB (03-1-2012) 3 4" xfId="36023"/>
    <cellStyle name="T_CTMTQG 2008_KH XDCB_2008 lan 1_KH TPCP vung TNB (03-1-2012) 4" xfId="36024"/>
    <cellStyle name="T_CTMTQG 2008_KH XDCB_2008 lan 1_KH TPCP vung TNB (03-1-2012) 4 2" xfId="36025"/>
    <cellStyle name="T_CTMTQG 2008_KH XDCB_2008 lan 1_KH TPCP vung TNB (03-1-2012) 4 2 2" xfId="36026"/>
    <cellStyle name="T_CTMTQG 2008_KH XDCB_2008 lan 1_KH TPCP vung TNB (03-1-2012) 4 2 2 2" xfId="36027"/>
    <cellStyle name="T_CTMTQG 2008_KH XDCB_2008 lan 1_KH TPCP vung TNB (03-1-2012) 4 2 3" xfId="36028"/>
    <cellStyle name="T_CTMTQG 2008_KH XDCB_2008 lan 1_KH TPCP vung TNB (03-1-2012) 4 3" xfId="36029"/>
    <cellStyle name="T_CTMTQG 2008_KH XDCB_2008 lan 1_KH TPCP vung TNB (03-1-2012) 4 3 2" xfId="36030"/>
    <cellStyle name="T_CTMTQG 2008_KH XDCB_2008 lan 1_KH TPCP vung TNB (03-1-2012) 4 4" xfId="36031"/>
    <cellStyle name="T_CTMTQG 2008_KH XDCB_2008 lan 1_KH TPCP vung TNB (03-1-2012) 5" xfId="36032"/>
    <cellStyle name="T_CTMTQG 2008_KH XDCB_2008 lan 1_KH TPCP vung TNB (03-1-2012) 5 2" xfId="36033"/>
    <cellStyle name="T_CTMTQG 2008_KH XDCB_2008 lan 1_KH TPCP vung TNB (03-1-2012) 5 2 2" xfId="36034"/>
    <cellStyle name="T_CTMTQG 2008_KH XDCB_2008 lan 1_KH TPCP vung TNB (03-1-2012) 5 3" xfId="36035"/>
    <cellStyle name="T_CTMTQG 2008_KH XDCB_2008 lan 1_KH TPCP vung TNB (03-1-2012) 6" xfId="36036"/>
    <cellStyle name="T_CTMTQG 2008_KH XDCB_2008 lan 1_KH TPCP vung TNB (03-1-2012) 6 2" xfId="36037"/>
    <cellStyle name="T_CTMTQG 2008_KH XDCB_2008 lan 1_KH TPCP vung TNB (03-1-2012) 7" xfId="36038"/>
    <cellStyle name="T_CTMTQG 2008_KH XDCB_2008 lan 1_KH TPCP vung TNB (03-1-2012) 8" xfId="36039"/>
    <cellStyle name="T_CTMTQG 2008_KH XDCB_2008 lan 2 sua ngay 10-11" xfId="5343"/>
    <cellStyle name="T_CTMTQG 2008_KH XDCB_2008 lan 2 sua ngay 10-11 2" xfId="5344"/>
    <cellStyle name="T_CTMTQG 2008_KH XDCB_2008 lan 2 sua ngay 10-11 2 2" xfId="36040"/>
    <cellStyle name="T_CTMTQG 2008_KH XDCB_2008 lan 2 sua ngay 10-11 2 2 2" xfId="36041"/>
    <cellStyle name="T_CTMTQG 2008_KH XDCB_2008 lan 2 sua ngay 10-11 2 2 2 2" xfId="36042"/>
    <cellStyle name="T_CTMTQG 2008_KH XDCB_2008 lan 2 sua ngay 10-11 2 2 2 2 2" xfId="36043"/>
    <cellStyle name="T_CTMTQG 2008_KH XDCB_2008 lan 2 sua ngay 10-11 2 2 2 3" xfId="36044"/>
    <cellStyle name="T_CTMTQG 2008_KH XDCB_2008 lan 2 sua ngay 10-11 2 2 3" xfId="36045"/>
    <cellStyle name="T_CTMTQG 2008_KH XDCB_2008 lan 2 sua ngay 10-11 2 2 3 2" xfId="36046"/>
    <cellStyle name="T_CTMTQG 2008_KH XDCB_2008 lan 2 sua ngay 10-11 2 2 4" xfId="36047"/>
    <cellStyle name="T_CTMTQG 2008_KH XDCB_2008 lan 2 sua ngay 10-11 2 3" xfId="36048"/>
    <cellStyle name="T_CTMTQG 2008_KH XDCB_2008 lan 2 sua ngay 10-11 2 3 2" xfId="36049"/>
    <cellStyle name="T_CTMTQG 2008_KH XDCB_2008 lan 2 sua ngay 10-11 2 3 2 2" xfId="36050"/>
    <cellStyle name="T_CTMTQG 2008_KH XDCB_2008 lan 2 sua ngay 10-11 2 3 2 2 2" xfId="36051"/>
    <cellStyle name="T_CTMTQG 2008_KH XDCB_2008 lan 2 sua ngay 10-11 2 3 2 3" xfId="36052"/>
    <cellStyle name="T_CTMTQG 2008_KH XDCB_2008 lan 2 sua ngay 10-11 2 3 3" xfId="36053"/>
    <cellStyle name="T_CTMTQG 2008_KH XDCB_2008 lan 2 sua ngay 10-11 2 3 3 2" xfId="36054"/>
    <cellStyle name="T_CTMTQG 2008_KH XDCB_2008 lan 2 sua ngay 10-11 2 3 4" xfId="36055"/>
    <cellStyle name="T_CTMTQG 2008_KH XDCB_2008 lan 2 sua ngay 10-11 2 4" xfId="36056"/>
    <cellStyle name="T_CTMTQG 2008_KH XDCB_2008 lan 2 sua ngay 10-11 2 4 2" xfId="36057"/>
    <cellStyle name="T_CTMTQG 2008_KH XDCB_2008 lan 2 sua ngay 10-11 2 4 2 2" xfId="36058"/>
    <cellStyle name="T_CTMTQG 2008_KH XDCB_2008 lan 2 sua ngay 10-11 2 4 3" xfId="36059"/>
    <cellStyle name="T_CTMTQG 2008_KH XDCB_2008 lan 2 sua ngay 10-11 2 5" xfId="36060"/>
    <cellStyle name="T_CTMTQG 2008_KH XDCB_2008 lan 2 sua ngay 10-11 2 5 2" xfId="36061"/>
    <cellStyle name="T_CTMTQG 2008_KH XDCB_2008 lan 2 sua ngay 10-11 2 6" xfId="36062"/>
    <cellStyle name="T_CTMTQG 2008_KH XDCB_2008 lan 2 sua ngay 10-11 2 7" xfId="36063"/>
    <cellStyle name="T_CTMTQG 2008_KH XDCB_2008 lan 2 sua ngay 10-11 3" xfId="36064"/>
    <cellStyle name="T_CTMTQG 2008_KH XDCB_2008 lan 2 sua ngay 10-11 3 2" xfId="36065"/>
    <cellStyle name="T_CTMTQG 2008_KH XDCB_2008 lan 2 sua ngay 10-11 3 2 2" xfId="36066"/>
    <cellStyle name="T_CTMTQG 2008_KH XDCB_2008 lan 2 sua ngay 10-11 3 2 2 2" xfId="36067"/>
    <cellStyle name="T_CTMTQG 2008_KH XDCB_2008 lan 2 sua ngay 10-11 3 2 3" xfId="36068"/>
    <cellStyle name="T_CTMTQG 2008_KH XDCB_2008 lan 2 sua ngay 10-11 3 3" xfId="36069"/>
    <cellStyle name="T_CTMTQG 2008_KH XDCB_2008 lan 2 sua ngay 10-11 3 3 2" xfId="36070"/>
    <cellStyle name="T_CTMTQG 2008_KH XDCB_2008 lan 2 sua ngay 10-11 3 4" xfId="36071"/>
    <cellStyle name="T_CTMTQG 2008_KH XDCB_2008 lan 2 sua ngay 10-11 4" xfId="36072"/>
    <cellStyle name="T_CTMTQG 2008_KH XDCB_2008 lan 2 sua ngay 10-11 4 2" xfId="36073"/>
    <cellStyle name="T_CTMTQG 2008_KH XDCB_2008 lan 2 sua ngay 10-11 4 2 2" xfId="36074"/>
    <cellStyle name="T_CTMTQG 2008_KH XDCB_2008 lan 2 sua ngay 10-11 4 2 2 2" xfId="36075"/>
    <cellStyle name="T_CTMTQG 2008_KH XDCB_2008 lan 2 sua ngay 10-11 4 2 3" xfId="36076"/>
    <cellStyle name="T_CTMTQG 2008_KH XDCB_2008 lan 2 sua ngay 10-11 4 3" xfId="36077"/>
    <cellStyle name="T_CTMTQG 2008_KH XDCB_2008 lan 2 sua ngay 10-11 4 3 2" xfId="36078"/>
    <cellStyle name="T_CTMTQG 2008_KH XDCB_2008 lan 2 sua ngay 10-11 4 4" xfId="36079"/>
    <cellStyle name="T_CTMTQG 2008_KH XDCB_2008 lan 2 sua ngay 10-11 5" xfId="36080"/>
    <cellStyle name="T_CTMTQG 2008_KH XDCB_2008 lan 2 sua ngay 10-11 5 2" xfId="36081"/>
    <cellStyle name="T_CTMTQG 2008_KH XDCB_2008 lan 2 sua ngay 10-11 5 2 2" xfId="36082"/>
    <cellStyle name="T_CTMTQG 2008_KH XDCB_2008 lan 2 sua ngay 10-11 5 3" xfId="36083"/>
    <cellStyle name="T_CTMTQG 2008_KH XDCB_2008 lan 2 sua ngay 10-11 6" xfId="36084"/>
    <cellStyle name="T_CTMTQG 2008_KH XDCB_2008 lan 2 sua ngay 10-11 6 2" xfId="36085"/>
    <cellStyle name="T_CTMTQG 2008_KH XDCB_2008 lan 2 sua ngay 10-11 7" xfId="36086"/>
    <cellStyle name="T_CTMTQG 2008_KH XDCB_2008 lan 2 sua ngay 10-11 8" xfId="36087"/>
    <cellStyle name="T_CTMTQG 2008_KH XDCB_2008 lan 2 sua ngay 10-11_!1 1 bao cao giao KH ve HTCMT vung TNB   12-12-2011" xfId="5345"/>
    <cellStyle name="T_CTMTQG 2008_KH XDCB_2008 lan 2 sua ngay 10-11_!1 1 bao cao giao KH ve HTCMT vung TNB   12-12-2011 2" xfId="5346"/>
    <cellStyle name="T_CTMTQG 2008_KH XDCB_2008 lan 2 sua ngay 10-11_!1 1 bao cao giao KH ve HTCMT vung TNB   12-12-2011 2 2" xfId="36088"/>
    <cellStyle name="T_CTMTQG 2008_KH XDCB_2008 lan 2 sua ngay 10-11_!1 1 bao cao giao KH ve HTCMT vung TNB   12-12-2011 2 2 2" xfId="36089"/>
    <cellStyle name="T_CTMTQG 2008_KH XDCB_2008 lan 2 sua ngay 10-11_!1 1 bao cao giao KH ve HTCMT vung TNB   12-12-2011 2 2 2 2" xfId="36090"/>
    <cellStyle name="T_CTMTQG 2008_KH XDCB_2008 lan 2 sua ngay 10-11_!1 1 bao cao giao KH ve HTCMT vung TNB   12-12-2011 2 2 2 2 2" xfId="36091"/>
    <cellStyle name="T_CTMTQG 2008_KH XDCB_2008 lan 2 sua ngay 10-11_!1 1 bao cao giao KH ve HTCMT vung TNB   12-12-2011 2 2 2 3" xfId="36092"/>
    <cellStyle name="T_CTMTQG 2008_KH XDCB_2008 lan 2 sua ngay 10-11_!1 1 bao cao giao KH ve HTCMT vung TNB   12-12-2011 2 2 3" xfId="36093"/>
    <cellStyle name="T_CTMTQG 2008_KH XDCB_2008 lan 2 sua ngay 10-11_!1 1 bao cao giao KH ve HTCMT vung TNB   12-12-2011 2 2 3 2" xfId="36094"/>
    <cellStyle name="T_CTMTQG 2008_KH XDCB_2008 lan 2 sua ngay 10-11_!1 1 bao cao giao KH ve HTCMT vung TNB   12-12-2011 2 2 4" xfId="36095"/>
    <cellStyle name="T_CTMTQG 2008_KH XDCB_2008 lan 2 sua ngay 10-11_!1 1 bao cao giao KH ve HTCMT vung TNB   12-12-2011 2 3" xfId="36096"/>
    <cellStyle name="T_CTMTQG 2008_KH XDCB_2008 lan 2 sua ngay 10-11_!1 1 bao cao giao KH ve HTCMT vung TNB   12-12-2011 2 3 2" xfId="36097"/>
    <cellStyle name="T_CTMTQG 2008_KH XDCB_2008 lan 2 sua ngay 10-11_!1 1 bao cao giao KH ve HTCMT vung TNB   12-12-2011 2 3 2 2" xfId="36098"/>
    <cellStyle name="T_CTMTQG 2008_KH XDCB_2008 lan 2 sua ngay 10-11_!1 1 bao cao giao KH ve HTCMT vung TNB   12-12-2011 2 3 2 2 2" xfId="36099"/>
    <cellStyle name="T_CTMTQG 2008_KH XDCB_2008 lan 2 sua ngay 10-11_!1 1 bao cao giao KH ve HTCMT vung TNB   12-12-2011 2 3 2 3" xfId="36100"/>
    <cellStyle name="T_CTMTQG 2008_KH XDCB_2008 lan 2 sua ngay 10-11_!1 1 bao cao giao KH ve HTCMT vung TNB   12-12-2011 2 3 3" xfId="36101"/>
    <cellStyle name="T_CTMTQG 2008_KH XDCB_2008 lan 2 sua ngay 10-11_!1 1 bao cao giao KH ve HTCMT vung TNB   12-12-2011 2 3 3 2" xfId="36102"/>
    <cellStyle name="T_CTMTQG 2008_KH XDCB_2008 lan 2 sua ngay 10-11_!1 1 bao cao giao KH ve HTCMT vung TNB   12-12-2011 2 3 4" xfId="36103"/>
    <cellStyle name="T_CTMTQG 2008_KH XDCB_2008 lan 2 sua ngay 10-11_!1 1 bao cao giao KH ve HTCMT vung TNB   12-12-2011 2 4" xfId="36104"/>
    <cellStyle name="T_CTMTQG 2008_KH XDCB_2008 lan 2 sua ngay 10-11_!1 1 bao cao giao KH ve HTCMT vung TNB   12-12-2011 2 4 2" xfId="36105"/>
    <cellStyle name="T_CTMTQG 2008_KH XDCB_2008 lan 2 sua ngay 10-11_!1 1 bao cao giao KH ve HTCMT vung TNB   12-12-2011 2 4 2 2" xfId="36106"/>
    <cellStyle name="T_CTMTQG 2008_KH XDCB_2008 lan 2 sua ngay 10-11_!1 1 bao cao giao KH ve HTCMT vung TNB   12-12-2011 2 4 3" xfId="36107"/>
    <cellStyle name="T_CTMTQG 2008_KH XDCB_2008 lan 2 sua ngay 10-11_!1 1 bao cao giao KH ve HTCMT vung TNB   12-12-2011 2 5" xfId="36108"/>
    <cellStyle name="T_CTMTQG 2008_KH XDCB_2008 lan 2 sua ngay 10-11_!1 1 bao cao giao KH ve HTCMT vung TNB   12-12-2011 2 5 2" xfId="36109"/>
    <cellStyle name="T_CTMTQG 2008_KH XDCB_2008 lan 2 sua ngay 10-11_!1 1 bao cao giao KH ve HTCMT vung TNB   12-12-2011 2 6" xfId="36110"/>
    <cellStyle name="T_CTMTQG 2008_KH XDCB_2008 lan 2 sua ngay 10-11_!1 1 bao cao giao KH ve HTCMT vung TNB   12-12-2011 2 7" xfId="36111"/>
    <cellStyle name="T_CTMTQG 2008_KH XDCB_2008 lan 2 sua ngay 10-11_!1 1 bao cao giao KH ve HTCMT vung TNB   12-12-2011 3" xfId="36112"/>
    <cellStyle name="T_CTMTQG 2008_KH XDCB_2008 lan 2 sua ngay 10-11_!1 1 bao cao giao KH ve HTCMT vung TNB   12-12-2011 3 2" xfId="36113"/>
    <cellStyle name="T_CTMTQG 2008_KH XDCB_2008 lan 2 sua ngay 10-11_!1 1 bao cao giao KH ve HTCMT vung TNB   12-12-2011 3 2 2" xfId="36114"/>
    <cellStyle name="T_CTMTQG 2008_KH XDCB_2008 lan 2 sua ngay 10-11_!1 1 bao cao giao KH ve HTCMT vung TNB   12-12-2011 3 2 2 2" xfId="36115"/>
    <cellStyle name="T_CTMTQG 2008_KH XDCB_2008 lan 2 sua ngay 10-11_!1 1 bao cao giao KH ve HTCMT vung TNB   12-12-2011 3 2 3" xfId="36116"/>
    <cellStyle name="T_CTMTQG 2008_KH XDCB_2008 lan 2 sua ngay 10-11_!1 1 bao cao giao KH ve HTCMT vung TNB   12-12-2011 3 3" xfId="36117"/>
    <cellStyle name="T_CTMTQG 2008_KH XDCB_2008 lan 2 sua ngay 10-11_!1 1 bao cao giao KH ve HTCMT vung TNB   12-12-2011 3 3 2" xfId="36118"/>
    <cellStyle name="T_CTMTQG 2008_KH XDCB_2008 lan 2 sua ngay 10-11_!1 1 bao cao giao KH ve HTCMT vung TNB   12-12-2011 3 4" xfId="36119"/>
    <cellStyle name="T_CTMTQG 2008_KH XDCB_2008 lan 2 sua ngay 10-11_!1 1 bao cao giao KH ve HTCMT vung TNB   12-12-2011 4" xfId="36120"/>
    <cellStyle name="T_CTMTQG 2008_KH XDCB_2008 lan 2 sua ngay 10-11_!1 1 bao cao giao KH ve HTCMT vung TNB   12-12-2011 4 2" xfId="36121"/>
    <cellStyle name="T_CTMTQG 2008_KH XDCB_2008 lan 2 sua ngay 10-11_!1 1 bao cao giao KH ve HTCMT vung TNB   12-12-2011 4 2 2" xfId="36122"/>
    <cellStyle name="T_CTMTQG 2008_KH XDCB_2008 lan 2 sua ngay 10-11_!1 1 bao cao giao KH ve HTCMT vung TNB   12-12-2011 4 2 2 2" xfId="36123"/>
    <cellStyle name="T_CTMTQG 2008_KH XDCB_2008 lan 2 sua ngay 10-11_!1 1 bao cao giao KH ve HTCMT vung TNB   12-12-2011 4 2 3" xfId="36124"/>
    <cellStyle name="T_CTMTQG 2008_KH XDCB_2008 lan 2 sua ngay 10-11_!1 1 bao cao giao KH ve HTCMT vung TNB   12-12-2011 4 3" xfId="36125"/>
    <cellStyle name="T_CTMTQG 2008_KH XDCB_2008 lan 2 sua ngay 10-11_!1 1 bao cao giao KH ve HTCMT vung TNB   12-12-2011 4 3 2" xfId="36126"/>
    <cellStyle name="T_CTMTQG 2008_KH XDCB_2008 lan 2 sua ngay 10-11_!1 1 bao cao giao KH ve HTCMT vung TNB   12-12-2011 4 4" xfId="36127"/>
    <cellStyle name="T_CTMTQG 2008_KH XDCB_2008 lan 2 sua ngay 10-11_!1 1 bao cao giao KH ve HTCMT vung TNB   12-12-2011 5" xfId="36128"/>
    <cellStyle name="T_CTMTQG 2008_KH XDCB_2008 lan 2 sua ngay 10-11_!1 1 bao cao giao KH ve HTCMT vung TNB   12-12-2011 5 2" xfId="36129"/>
    <cellStyle name="T_CTMTQG 2008_KH XDCB_2008 lan 2 sua ngay 10-11_!1 1 bao cao giao KH ve HTCMT vung TNB   12-12-2011 5 2 2" xfId="36130"/>
    <cellStyle name="T_CTMTQG 2008_KH XDCB_2008 lan 2 sua ngay 10-11_!1 1 bao cao giao KH ve HTCMT vung TNB   12-12-2011 5 3" xfId="36131"/>
    <cellStyle name="T_CTMTQG 2008_KH XDCB_2008 lan 2 sua ngay 10-11_!1 1 bao cao giao KH ve HTCMT vung TNB   12-12-2011 6" xfId="36132"/>
    <cellStyle name="T_CTMTQG 2008_KH XDCB_2008 lan 2 sua ngay 10-11_!1 1 bao cao giao KH ve HTCMT vung TNB   12-12-2011 6 2" xfId="36133"/>
    <cellStyle name="T_CTMTQG 2008_KH XDCB_2008 lan 2 sua ngay 10-11_!1 1 bao cao giao KH ve HTCMT vung TNB   12-12-2011 7" xfId="36134"/>
    <cellStyle name="T_CTMTQG 2008_KH XDCB_2008 lan 2 sua ngay 10-11_!1 1 bao cao giao KH ve HTCMT vung TNB   12-12-2011 8" xfId="36135"/>
    <cellStyle name="T_CTMTQG 2008_KH XDCB_2008 lan 2 sua ngay 10-11_KH TPCP vung TNB (03-1-2012)" xfId="5347"/>
    <cellStyle name="T_CTMTQG 2008_KH XDCB_2008 lan 2 sua ngay 10-11_KH TPCP vung TNB (03-1-2012) 2" xfId="5348"/>
    <cellStyle name="T_CTMTQG 2008_KH XDCB_2008 lan 2 sua ngay 10-11_KH TPCP vung TNB (03-1-2012) 2 2" xfId="36136"/>
    <cellStyle name="T_CTMTQG 2008_KH XDCB_2008 lan 2 sua ngay 10-11_KH TPCP vung TNB (03-1-2012) 2 2 2" xfId="36137"/>
    <cellStyle name="T_CTMTQG 2008_KH XDCB_2008 lan 2 sua ngay 10-11_KH TPCP vung TNB (03-1-2012) 2 2 2 2" xfId="36138"/>
    <cellStyle name="T_CTMTQG 2008_KH XDCB_2008 lan 2 sua ngay 10-11_KH TPCP vung TNB (03-1-2012) 2 2 2 2 2" xfId="36139"/>
    <cellStyle name="T_CTMTQG 2008_KH XDCB_2008 lan 2 sua ngay 10-11_KH TPCP vung TNB (03-1-2012) 2 2 2 3" xfId="36140"/>
    <cellStyle name="T_CTMTQG 2008_KH XDCB_2008 lan 2 sua ngay 10-11_KH TPCP vung TNB (03-1-2012) 2 2 3" xfId="36141"/>
    <cellStyle name="T_CTMTQG 2008_KH XDCB_2008 lan 2 sua ngay 10-11_KH TPCP vung TNB (03-1-2012) 2 2 3 2" xfId="36142"/>
    <cellStyle name="T_CTMTQG 2008_KH XDCB_2008 lan 2 sua ngay 10-11_KH TPCP vung TNB (03-1-2012) 2 2 4" xfId="36143"/>
    <cellStyle name="T_CTMTQG 2008_KH XDCB_2008 lan 2 sua ngay 10-11_KH TPCP vung TNB (03-1-2012) 2 3" xfId="36144"/>
    <cellStyle name="T_CTMTQG 2008_KH XDCB_2008 lan 2 sua ngay 10-11_KH TPCP vung TNB (03-1-2012) 2 3 2" xfId="36145"/>
    <cellStyle name="T_CTMTQG 2008_KH XDCB_2008 lan 2 sua ngay 10-11_KH TPCP vung TNB (03-1-2012) 2 3 2 2" xfId="36146"/>
    <cellStyle name="T_CTMTQG 2008_KH XDCB_2008 lan 2 sua ngay 10-11_KH TPCP vung TNB (03-1-2012) 2 3 2 2 2" xfId="36147"/>
    <cellStyle name="T_CTMTQG 2008_KH XDCB_2008 lan 2 sua ngay 10-11_KH TPCP vung TNB (03-1-2012) 2 3 2 3" xfId="36148"/>
    <cellStyle name="T_CTMTQG 2008_KH XDCB_2008 lan 2 sua ngay 10-11_KH TPCP vung TNB (03-1-2012) 2 3 3" xfId="36149"/>
    <cellStyle name="T_CTMTQG 2008_KH XDCB_2008 lan 2 sua ngay 10-11_KH TPCP vung TNB (03-1-2012) 2 3 3 2" xfId="36150"/>
    <cellStyle name="T_CTMTQG 2008_KH XDCB_2008 lan 2 sua ngay 10-11_KH TPCP vung TNB (03-1-2012) 2 3 4" xfId="36151"/>
    <cellStyle name="T_CTMTQG 2008_KH XDCB_2008 lan 2 sua ngay 10-11_KH TPCP vung TNB (03-1-2012) 2 4" xfId="36152"/>
    <cellStyle name="T_CTMTQG 2008_KH XDCB_2008 lan 2 sua ngay 10-11_KH TPCP vung TNB (03-1-2012) 2 4 2" xfId="36153"/>
    <cellStyle name="T_CTMTQG 2008_KH XDCB_2008 lan 2 sua ngay 10-11_KH TPCP vung TNB (03-1-2012) 2 4 2 2" xfId="36154"/>
    <cellStyle name="T_CTMTQG 2008_KH XDCB_2008 lan 2 sua ngay 10-11_KH TPCP vung TNB (03-1-2012) 2 4 3" xfId="36155"/>
    <cellStyle name="T_CTMTQG 2008_KH XDCB_2008 lan 2 sua ngay 10-11_KH TPCP vung TNB (03-1-2012) 2 5" xfId="36156"/>
    <cellStyle name="T_CTMTQG 2008_KH XDCB_2008 lan 2 sua ngay 10-11_KH TPCP vung TNB (03-1-2012) 2 5 2" xfId="36157"/>
    <cellStyle name="T_CTMTQG 2008_KH XDCB_2008 lan 2 sua ngay 10-11_KH TPCP vung TNB (03-1-2012) 2 6" xfId="36158"/>
    <cellStyle name="T_CTMTQG 2008_KH XDCB_2008 lan 2 sua ngay 10-11_KH TPCP vung TNB (03-1-2012) 2 7" xfId="36159"/>
    <cellStyle name="T_CTMTQG 2008_KH XDCB_2008 lan 2 sua ngay 10-11_KH TPCP vung TNB (03-1-2012) 3" xfId="36160"/>
    <cellStyle name="T_CTMTQG 2008_KH XDCB_2008 lan 2 sua ngay 10-11_KH TPCP vung TNB (03-1-2012) 3 2" xfId="36161"/>
    <cellStyle name="T_CTMTQG 2008_KH XDCB_2008 lan 2 sua ngay 10-11_KH TPCP vung TNB (03-1-2012) 3 2 2" xfId="36162"/>
    <cellStyle name="T_CTMTQG 2008_KH XDCB_2008 lan 2 sua ngay 10-11_KH TPCP vung TNB (03-1-2012) 3 2 2 2" xfId="36163"/>
    <cellStyle name="T_CTMTQG 2008_KH XDCB_2008 lan 2 sua ngay 10-11_KH TPCP vung TNB (03-1-2012) 3 2 3" xfId="36164"/>
    <cellStyle name="T_CTMTQG 2008_KH XDCB_2008 lan 2 sua ngay 10-11_KH TPCP vung TNB (03-1-2012) 3 3" xfId="36165"/>
    <cellStyle name="T_CTMTQG 2008_KH XDCB_2008 lan 2 sua ngay 10-11_KH TPCP vung TNB (03-1-2012) 3 3 2" xfId="36166"/>
    <cellStyle name="T_CTMTQG 2008_KH XDCB_2008 lan 2 sua ngay 10-11_KH TPCP vung TNB (03-1-2012) 3 4" xfId="36167"/>
    <cellStyle name="T_CTMTQG 2008_KH XDCB_2008 lan 2 sua ngay 10-11_KH TPCP vung TNB (03-1-2012) 4" xfId="36168"/>
    <cellStyle name="T_CTMTQG 2008_KH XDCB_2008 lan 2 sua ngay 10-11_KH TPCP vung TNB (03-1-2012) 4 2" xfId="36169"/>
    <cellStyle name="T_CTMTQG 2008_KH XDCB_2008 lan 2 sua ngay 10-11_KH TPCP vung TNB (03-1-2012) 4 2 2" xfId="36170"/>
    <cellStyle name="T_CTMTQG 2008_KH XDCB_2008 lan 2 sua ngay 10-11_KH TPCP vung TNB (03-1-2012) 4 2 2 2" xfId="36171"/>
    <cellStyle name="T_CTMTQG 2008_KH XDCB_2008 lan 2 sua ngay 10-11_KH TPCP vung TNB (03-1-2012) 4 2 3" xfId="36172"/>
    <cellStyle name="T_CTMTQG 2008_KH XDCB_2008 lan 2 sua ngay 10-11_KH TPCP vung TNB (03-1-2012) 4 3" xfId="36173"/>
    <cellStyle name="T_CTMTQG 2008_KH XDCB_2008 lan 2 sua ngay 10-11_KH TPCP vung TNB (03-1-2012) 4 3 2" xfId="36174"/>
    <cellStyle name="T_CTMTQG 2008_KH XDCB_2008 lan 2 sua ngay 10-11_KH TPCP vung TNB (03-1-2012) 4 4" xfId="36175"/>
    <cellStyle name="T_CTMTQG 2008_KH XDCB_2008 lan 2 sua ngay 10-11_KH TPCP vung TNB (03-1-2012) 5" xfId="36176"/>
    <cellStyle name="T_CTMTQG 2008_KH XDCB_2008 lan 2 sua ngay 10-11_KH TPCP vung TNB (03-1-2012) 5 2" xfId="36177"/>
    <cellStyle name="T_CTMTQG 2008_KH XDCB_2008 lan 2 sua ngay 10-11_KH TPCP vung TNB (03-1-2012) 5 2 2" xfId="36178"/>
    <cellStyle name="T_CTMTQG 2008_KH XDCB_2008 lan 2 sua ngay 10-11_KH TPCP vung TNB (03-1-2012) 5 3" xfId="36179"/>
    <cellStyle name="T_CTMTQG 2008_KH XDCB_2008 lan 2 sua ngay 10-11_KH TPCP vung TNB (03-1-2012) 6" xfId="36180"/>
    <cellStyle name="T_CTMTQG 2008_KH XDCB_2008 lan 2 sua ngay 10-11_KH TPCP vung TNB (03-1-2012) 6 2" xfId="36181"/>
    <cellStyle name="T_CTMTQG 2008_KH XDCB_2008 lan 2 sua ngay 10-11_KH TPCP vung TNB (03-1-2012) 7" xfId="36182"/>
    <cellStyle name="T_CTMTQG 2008_KH XDCB_2008 lan 2 sua ngay 10-11_KH TPCP vung TNB (03-1-2012) 8" xfId="36183"/>
    <cellStyle name="T_danh muc chuan bi dau tu 2011 ngay 07-6-2011" xfId="5349"/>
    <cellStyle name="T_danh muc chuan bi dau tu 2011 ngay 07-6-2011 2" xfId="5350"/>
    <cellStyle name="T_danh muc chuan bi dau tu 2011 ngay 07-6-2011 2 2" xfId="36184"/>
    <cellStyle name="T_danh muc chuan bi dau tu 2011 ngay 07-6-2011 2 2 2" xfId="36185"/>
    <cellStyle name="T_danh muc chuan bi dau tu 2011 ngay 07-6-2011 2 2 2 2" xfId="36186"/>
    <cellStyle name="T_danh muc chuan bi dau tu 2011 ngay 07-6-2011 2 2 2 2 2" xfId="36187"/>
    <cellStyle name="T_danh muc chuan bi dau tu 2011 ngay 07-6-2011 2 2 2 3" xfId="36188"/>
    <cellStyle name="T_danh muc chuan bi dau tu 2011 ngay 07-6-2011 2 2 3" xfId="36189"/>
    <cellStyle name="T_danh muc chuan bi dau tu 2011 ngay 07-6-2011 2 2 3 2" xfId="36190"/>
    <cellStyle name="T_danh muc chuan bi dau tu 2011 ngay 07-6-2011 2 2 4" xfId="36191"/>
    <cellStyle name="T_danh muc chuan bi dau tu 2011 ngay 07-6-2011 2 3" xfId="36192"/>
    <cellStyle name="T_danh muc chuan bi dau tu 2011 ngay 07-6-2011 2 3 2" xfId="36193"/>
    <cellStyle name="T_danh muc chuan bi dau tu 2011 ngay 07-6-2011 2 3 2 2" xfId="36194"/>
    <cellStyle name="T_danh muc chuan bi dau tu 2011 ngay 07-6-2011 2 3 2 2 2" xfId="36195"/>
    <cellStyle name="T_danh muc chuan bi dau tu 2011 ngay 07-6-2011 2 3 2 3" xfId="36196"/>
    <cellStyle name="T_danh muc chuan bi dau tu 2011 ngay 07-6-2011 2 3 3" xfId="36197"/>
    <cellStyle name="T_danh muc chuan bi dau tu 2011 ngay 07-6-2011 2 3 3 2" xfId="36198"/>
    <cellStyle name="T_danh muc chuan bi dau tu 2011 ngay 07-6-2011 2 3 4" xfId="36199"/>
    <cellStyle name="T_danh muc chuan bi dau tu 2011 ngay 07-6-2011 2 4" xfId="36200"/>
    <cellStyle name="T_danh muc chuan bi dau tu 2011 ngay 07-6-2011 2 4 2" xfId="36201"/>
    <cellStyle name="T_danh muc chuan bi dau tu 2011 ngay 07-6-2011 2 4 2 2" xfId="36202"/>
    <cellStyle name="T_danh muc chuan bi dau tu 2011 ngay 07-6-2011 2 4 3" xfId="36203"/>
    <cellStyle name="T_danh muc chuan bi dau tu 2011 ngay 07-6-2011 2 5" xfId="36204"/>
    <cellStyle name="T_danh muc chuan bi dau tu 2011 ngay 07-6-2011 2 5 2" xfId="36205"/>
    <cellStyle name="T_danh muc chuan bi dau tu 2011 ngay 07-6-2011 2 6" xfId="36206"/>
    <cellStyle name="T_danh muc chuan bi dau tu 2011 ngay 07-6-2011 2 7" xfId="36207"/>
    <cellStyle name="T_danh muc chuan bi dau tu 2011 ngay 07-6-2011 3" xfId="36208"/>
    <cellStyle name="T_danh muc chuan bi dau tu 2011 ngay 07-6-2011 3 2" xfId="36209"/>
    <cellStyle name="T_danh muc chuan bi dau tu 2011 ngay 07-6-2011 3 2 2" xfId="36210"/>
    <cellStyle name="T_danh muc chuan bi dau tu 2011 ngay 07-6-2011 3 2 2 2" xfId="36211"/>
    <cellStyle name="T_danh muc chuan bi dau tu 2011 ngay 07-6-2011 3 2 3" xfId="36212"/>
    <cellStyle name="T_danh muc chuan bi dau tu 2011 ngay 07-6-2011 3 3" xfId="36213"/>
    <cellStyle name="T_danh muc chuan bi dau tu 2011 ngay 07-6-2011 3 3 2" xfId="36214"/>
    <cellStyle name="T_danh muc chuan bi dau tu 2011 ngay 07-6-2011 3 4" xfId="36215"/>
    <cellStyle name="T_danh muc chuan bi dau tu 2011 ngay 07-6-2011 4" xfId="36216"/>
    <cellStyle name="T_danh muc chuan bi dau tu 2011 ngay 07-6-2011 4 2" xfId="36217"/>
    <cellStyle name="T_danh muc chuan bi dau tu 2011 ngay 07-6-2011 4 2 2" xfId="36218"/>
    <cellStyle name="T_danh muc chuan bi dau tu 2011 ngay 07-6-2011 4 2 2 2" xfId="36219"/>
    <cellStyle name="T_danh muc chuan bi dau tu 2011 ngay 07-6-2011 4 2 3" xfId="36220"/>
    <cellStyle name="T_danh muc chuan bi dau tu 2011 ngay 07-6-2011 4 3" xfId="36221"/>
    <cellStyle name="T_danh muc chuan bi dau tu 2011 ngay 07-6-2011 4 3 2" xfId="36222"/>
    <cellStyle name="T_danh muc chuan bi dau tu 2011 ngay 07-6-2011 4 4" xfId="36223"/>
    <cellStyle name="T_danh muc chuan bi dau tu 2011 ngay 07-6-2011 5" xfId="36224"/>
    <cellStyle name="T_danh muc chuan bi dau tu 2011 ngay 07-6-2011 5 2" xfId="36225"/>
    <cellStyle name="T_danh muc chuan bi dau tu 2011 ngay 07-6-2011 5 2 2" xfId="36226"/>
    <cellStyle name="T_danh muc chuan bi dau tu 2011 ngay 07-6-2011 5 3" xfId="36227"/>
    <cellStyle name="T_danh muc chuan bi dau tu 2011 ngay 07-6-2011 6" xfId="36228"/>
    <cellStyle name="T_danh muc chuan bi dau tu 2011 ngay 07-6-2011 6 2" xfId="36229"/>
    <cellStyle name="T_danh muc chuan bi dau tu 2011 ngay 07-6-2011 7" xfId="36230"/>
    <cellStyle name="T_danh muc chuan bi dau tu 2011 ngay 07-6-2011 8" xfId="36231"/>
    <cellStyle name="T_danh muc chuan bi dau tu 2011 ngay 07-6-2011_!1 1 bao cao giao KH ve HTCMT vung TNB   12-12-2011" xfId="5351"/>
    <cellStyle name="T_danh muc chuan bi dau tu 2011 ngay 07-6-2011_!1 1 bao cao giao KH ve HTCMT vung TNB   12-12-2011 2" xfId="5352"/>
    <cellStyle name="T_danh muc chuan bi dau tu 2011 ngay 07-6-2011_!1 1 bao cao giao KH ve HTCMT vung TNB   12-12-2011 2 2" xfId="36232"/>
    <cellStyle name="T_danh muc chuan bi dau tu 2011 ngay 07-6-2011_!1 1 bao cao giao KH ve HTCMT vung TNB   12-12-2011 2 2 2" xfId="36233"/>
    <cellStyle name="T_danh muc chuan bi dau tu 2011 ngay 07-6-2011_!1 1 bao cao giao KH ve HTCMT vung TNB   12-12-2011 2 2 2 2" xfId="36234"/>
    <cellStyle name="T_danh muc chuan bi dau tu 2011 ngay 07-6-2011_!1 1 bao cao giao KH ve HTCMT vung TNB   12-12-2011 2 2 2 2 2" xfId="36235"/>
    <cellStyle name="T_danh muc chuan bi dau tu 2011 ngay 07-6-2011_!1 1 bao cao giao KH ve HTCMT vung TNB   12-12-2011 2 2 2 3" xfId="36236"/>
    <cellStyle name="T_danh muc chuan bi dau tu 2011 ngay 07-6-2011_!1 1 bao cao giao KH ve HTCMT vung TNB   12-12-2011 2 2 3" xfId="36237"/>
    <cellStyle name="T_danh muc chuan bi dau tu 2011 ngay 07-6-2011_!1 1 bao cao giao KH ve HTCMT vung TNB   12-12-2011 2 2 3 2" xfId="36238"/>
    <cellStyle name="T_danh muc chuan bi dau tu 2011 ngay 07-6-2011_!1 1 bao cao giao KH ve HTCMT vung TNB   12-12-2011 2 2 4" xfId="36239"/>
    <cellStyle name="T_danh muc chuan bi dau tu 2011 ngay 07-6-2011_!1 1 bao cao giao KH ve HTCMT vung TNB   12-12-2011 2 3" xfId="36240"/>
    <cellStyle name="T_danh muc chuan bi dau tu 2011 ngay 07-6-2011_!1 1 bao cao giao KH ve HTCMT vung TNB   12-12-2011 2 3 2" xfId="36241"/>
    <cellStyle name="T_danh muc chuan bi dau tu 2011 ngay 07-6-2011_!1 1 bao cao giao KH ve HTCMT vung TNB   12-12-2011 2 3 2 2" xfId="36242"/>
    <cellStyle name="T_danh muc chuan bi dau tu 2011 ngay 07-6-2011_!1 1 bao cao giao KH ve HTCMT vung TNB   12-12-2011 2 3 2 2 2" xfId="36243"/>
    <cellStyle name="T_danh muc chuan bi dau tu 2011 ngay 07-6-2011_!1 1 bao cao giao KH ve HTCMT vung TNB   12-12-2011 2 3 2 3" xfId="36244"/>
    <cellStyle name="T_danh muc chuan bi dau tu 2011 ngay 07-6-2011_!1 1 bao cao giao KH ve HTCMT vung TNB   12-12-2011 2 3 3" xfId="36245"/>
    <cellStyle name="T_danh muc chuan bi dau tu 2011 ngay 07-6-2011_!1 1 bao cao giao KH ve HTCMT vung TNB   12-12-2011 2 3 3 2" xfId="36246"/>
    <cellStyle name="T_danh muc chuan bi dau tu 2011 ngay 07-6-2011_!1 1 bao cao giao KH ve HTCMT vung TNB   12-12-2011 2 3 4" xfId="36247"/>
    <cellStyle name="T_danh muc chuan bi dau tu 2011 ngay 07-6-2011_!1 1 bao cao giao KH ve HTCMT vung TNB   12-12-2011 2 4" xfId="36248"/>
    <cellStyle name="T_danh muc chuan bi dau tu 2011 ngay 07-6-2011_!1 1 bao cao giao KH ve HTCMT vung TNB   12-12-2011 2 4 2" xfId="36249"/>
    <cellStyle name="T_danh muc chuan bi dau tu 2011 ngay 07-6-2011_!1 1 bao cao giao KH ve HTCMT vung TNB   12-12-2011 2 4 2 2" xfId="36250"/>
    <cellStyle name="T_danh muc chuan bi dau tu 2011 ngay 07-6-2011_!1 1 bao cao giao KH ve HTCMT vung TNB   12-12-2011 2 4 3" xfId="36251"/>
    <cellStyle name="T_danh muc chuan bi dau tu 2011 ngay 07-6-2011_!1 1 bao cao giao KH ve HTCMT vung TNB   12-12-2011 2 5" xfId="36252"/>
    <cellStyle name="T_danh muc chuan bi dau tu 2011 ngay 07-6-2011_!1 1 bao cao giao KH ve HTCMT vung TNB   12-12-2011 2 5 2" xfId="36253"/>
    <cellStyle name="T_danh muc chuan bi dau tu 2011 ngay 07-6-2011_!1 1 bao cao giao KH ve HTCMT vung TNB   12-12-2011 2 6" xfId="36254"/>
    <cellStyle name="T_danh muc chuan bi dau tu 2011 ngay 07-6-2011_!1 1 bao cao giao KH ve HTCMT vung TNB   12-12-2011 2 7" xfId="36255"/>
    <cellStyle name="T_danh muc chuan bi dau tu 2011 ngay 07-6-2011_!1 1 bao cao giao KH ve HTCMT vung TNB   12-12-2011 3" xfId="36256"/>
    <cellStyle name="T_danh muc chuan bi dau tu 2011 ngay 07-6-2011_!1 1 bao cao giao KH ve HTCMT vung TNB   12-12-2011 3 2" xfId="36257"/>
    <cellStyle name="T_danh muc chuan bi dau tu 2011 ngay 07-6-2011_!1 1 bao cao giao KH ve HTCMT vung TNB   12-12-2011 3 2 2" xfId="36258"/>
    <cellStyle name="T_danh muc chuan bi dau tu 2011 ngay 07-6-2011_!1 1 bao cao giao KH ve HTCMT vung TNB   12-12-2011 3 2 2 2" xfId="36259"/>
    <cellStyle name="T_danh muc chuan bi dau tu 2011 ngay 07-6-2011_!1 1 bao cao giao KH ve HTCMT vung TNB   12-12-2011 3 2 3" xfId="36260"/>
    <cellStyle name="T_danh muc chuan bi dau tu 2011 ngay 07-6-2011_!1 1 bao cao giao KH ve HTCMT vung TNB   12-12-2011 3 3" xfId="36261"/>
    <cellStyle name="T_danh muc chuan bi dau tu 2011 ngay 07-6-2011_!1 1 bao cao giao KH ve HTCMT vung TNB   12-12-2011 3 3 2" xfId="36262"/>
    <cellStyle name="T_danh muc chuan bi dau tu 2011 ngay 07-6-2011_!1 1 bao cao giao KH ve HTCMT vung TNB   12-12-2011 3 4" xfId="36263"/>
    <cellStyle name="T_danh muc chuan bi dau tu 2011 ngay 07-6-2011_!1 1 bao cao giao KH ve HTCMT vung TNB   12-12-2011 4" xfId="36264"/>
    <cellStyle name="T_danh muc chuan bi dau tu 2011 ngay 07-6-2011_!1 1 bao cao giao KH ve HTCMT vung TNB   12-12-2011 4 2" xfId="36265"/>
    <cellStyle name="T_danh muc chuan bi dau tu 2011 ngay 07-6-2011_!1 1 bao cao giao KH ve HTCMT vung TNB   12-12-2011 4 2 2" xfId="36266"/>
    <cellStyle name="T_danh muc chuan bi dau tu 2011 ngay 07-6-2011_!1 1 bao cao giao KH ve HTCMT vung TNB   12-12-2011 4 2 2 2" xfId="36267"/>
    <cellStyle name="T_danh muc chuan bi dau tu 2011 ngay 07-6-2011_!1 1 bao cao giao KH ve HTCMT vung TNB   12-12-2011 4 2 3" xfId="36268"/>
    <cellStyle name="T_danh muc chuan bi dau tu 2011 ngay 07-6-2011_!1 1 bao cao giao KH ve HTCMT vung TNB   12-12-2011 4 3" xfId="36269"/>
    <cellStyle name="T_danh muc chuan bi dau tu 2011 ngay 07-6-2011_!1 1 bao cao giao KH ve HTCMT vung TNB   12-12-2011 4 3 2" xfId="36270"/>
    <cellStyle name="T_danh muc chuan bi dau tu 2011 ngay 07-6-2011_!1 1 bao cao giao KH ve HTCMT vung TNB   12-12-2011 4 4" xfId="36271"/>
    <cellStyle name="T_danh muc chuan bi dau tu 2011 ngay 07-6-2011_!1 1 bao cao giao KH ve HTCMT vung TNB   12-12-2011 5" xfId="36272"/>
    <cellStyle name="T_danh muc chuan bi dau tu 2011 ngay 07-6-2011_!1 1 bao cao giao KH ve HTCMT vung TNB   12-12-2011 5 2" xfId="36273"/>
    <cellStyle name="T_danh muc chuan bi dau tu 2011 ngay 07-6-2011_!1 1 bao cao giao KH ve HTCMT vung TNB   12-12-2011 5 2 2" xfId="36274"/>
    <cellStyle name="T_danh muc chuan bi dau tu 2011 ngay 07-6-2011_!1 1 bao cao giao KH ve HTCMT vung TNB   12-12-2011 5 3" xfId="36275"/>
    <cellStyle name="T_danh muc chuan bi dau tu 2011 ngay 07-6-2011_!1 1 bao cao giao KH ve HTCMT vung TNB   12-12-2011 6" xfId="36276"/>
    <cellStyle name="T_danh muc chuan bi dau tu 2011 ngay 07-6-2011_!1 1 bao cao giao KH ve HTCMT vung TNB   12-12-2011 6 2" xfId="36277"/>
    <cellStyle name="T_danh muc chuan bi dau tu 2011 ngay 07-6-2011_!1 1 bao cao giao KH ve HTCMT vung TNB   12-12-2011 7" xfId="36278"/>
    <cellStyle name="T_danh muc chuan bi dau tu 2011 ngay 07-6-2011_!1 1 bao cao giao KH ve HTCMT vung TNB   12-12-2011 8" xfId="36279"/>
    <cellStyle name="T_danh muc chuan bi dau tu 2011 ngay 07-6-2011_KH TPCP vung TNB (03-1-2012)" xfId="5353"/>
    <cellStyle name="T_danh muc chuan bi dau tu 2011 ngay 07-6-2011_KH TPCP vung TNB (03-1-2012) 2" xfId="5354"/>
    <cellStyle name="T_danh muc chuan bi dau tu 2011 ngay 07-6-2011_KH TPCP vung TNB (03-1-2012) 2 2" xfId="36280"/>
    <cellStyle name="T_danh muc chuan bi dau tu 2011 ngay 07-6-2011_KH TPCP vung TNB (03-1-2012) 2 2 2" xfId="36281"/>
    <cellStyle name="T_danh muc chuan bi dau tu 2011 ngay 07-6-2011_KH TPCP vung TNB (03-1-2012) 2 2 2 2" xfId="36282"/>
    <cellStyle name="T_danh muc chuan bi dau tu 2011 ngay 07-6-2011_KH TPCP vung TNB (03-1-2012) 2 2 2 2 2" xfId="36283"/>
    <cellStyle name="T_danh muc chuan bi dau tu 2011 ngay 07-6-2011_KH TPCP vung TNB (03-1-2012) 2 2 2 3" xfId="36284"/>
    <cellStyle name="T_danh muc chuan bi dau tu 2011 ngay 07-6-2011_KH TPCP vung TNB (03-1-2012) 2 2 3" xfId="36285"/>
    <cellStyle name="T_danh muc chuan bi dau tu 2011 ngay 07-6-2011_KH TPCP vung TNB (03-1-2012) 2 2 3 2" xfId="36286"/>
    <cellStyle name="T_danh muc chuan bi dau tu 2011 ngay 07-6-2011_KH TPCP vung TNB (03-1-2012) 2 2 4" xfId="36287"/>
    <cellStyle name="T_danh muc chuan bi dau tu 2011 ngay 07-6-2011_KH TPCP vung TNB (03-1-2012) 2 3" xfId="36288"/>
    <cellStyle name="T_danh muc chuan bi dau tu 2011 ngay 07-6-2011_KH TPCP vung TNB (03-1-2012) 2 3 2" xfId="36289"/>
    <cellStyle name="T_danh muc chuan bi dau tu 2011 ngay 07-6-2011_KH TPCP vung TNB (03-1-2012) 2 3 2 2" xfId="36290"/>
    <cellStyle name="T_danh muc chuan bi dau tu 2011 ngay 07-6-2011_KH TPCP vung TNB (03-1-2012) 2 3 2 2 2" xfId="36291"/>
    <cellStyle name="T_danh muc chuan bi dau tu 2011 ngay 07-6-2011_KH TPCP vung TNB (03-1-2012) 2 3 2 3" xfId="36292"/>
    <cellStyle name="T_danh muc chuan bi dau tu 2011 ngay 07-6-2011_KH TPCP vung TNB (03-1-2012) 2 3 3" xfId="36293"/>
    <cellStyle name="T_danh muc chuan bi dau tu 2011 ngay 07-6-2011_KH TPCP vung TNB (03-1-2012) 2 3 3 2" xfId="36294"/>
    <cellStyle name="T_danh muc chuan bi dau tu 2011 ngay 07-6-2011_KH TPCP vung TNB (03-1-2012) 2 3 4" xfId="36295"/>
    <cellStyle name="T_danh muc chuan bi dau tu 2011 ngay 07-6-2011_KH TPCP vung TNB (03-1-2012) 2 4" xfId="36296"/>
    <cellStyle name="T_danh muc chuan bi dau tu 2011 ngay 07-6-2011_KH TPCP vung TNB (03-1-2012) 2 4 2" xfId="36297"/>
    <cellStyle name="T_danh muc chuan bi dau tu 2011 ngay 07-6-2011_KH TPCP vung TNB (03-1-2012) 2 4 2 2" xfId="36298"/>
    <cellStyle name="T_danh muc chuan bi dau tu 2011 ngay 07-6-2011_KH TPCP vung TNB (03-1-2012) 2 4 3" xfId="36299"/>
    <cellStyle name="T_danh muc chuan bi dau tu 2011 ngay 07-6-2011_KH TPCP vung TNB (03-1-2012) 2 5" xfId="36300"/>
    <cellStyle name="T_danh muc chuan bi dau tu 2011 ngay 07-6-2011_KH TPCP vung TNB (03-1-2012) 2 5 2" xfId="36301"/>
    <cellStyle name="T_danh muc chuan bi dau tu 2011 ngay 07-6-2011_KH TPCP vung TNB (03-1-2012) 2 6" xfId="36302"/>
    <cellStyle name="T_danh muc chuan bi dau tu 2011 ngay 07-6-2011_KH TPCP vung TNB (03-1-2012) 2 7" xfId="36303"/>
    <cellStyle name="T_danh muc chuan bi dau tu 2011 ngay 07-6-2011_KH TPCP vung TNB (03-1-2012) 3" xfId="36304"/>
    <cellStyle name="T_danh muc chuan bi dau tu 2011 ngay 07-6-2011_KH TPCP vung TNB (03-1-2012) 3 2" xfId="36305"/>
    <cellStyle name="T_danh muc chuan bi dau tu 2011 ngay 07-6-2011_KH TPCP vung TNB (03-1-2012) 3 2 2" xfId="36306"/>
    <cellStyle name="T_danh muc chuan bi dau tu 2011 ngay 07-6-2011_KH TPCP vung TNB (03-1-2012) 3 2 2 2" xfId="36307"/>
    <cellStyle name="T_danh muc chuan bi dau tu 2011 ngay 07-6-2011_KH TPCP vung TNB (03-1-2012) 3 2 3" xfId="36308"/>
    <cellStyle name="T_danh muc chuan bi dau tu 2011 ngay 07-6-2011_KH TPCP vung TNB (03-1-2012) 3 3" xfId="36309"/>
    <cellStyle name="T_danh muc chuan bi dau tu 2011 ngay 07-6-2011_KH TPCP vung TNB (03-1-2012) 3 3 2" xfId="36310"/>
    <cellStyle name="T_danh muc chuan bi dau tu 2011 ngay 07-6-2011_KH TPCP vung TNB (03-1-2012) 3 4" xfId="36311"/>
    <cellStyle name="T_danh muc chuan bi dau tu 2011 ngay 07-6-2011_KH TPCP vung TNB (03-1-2012) 4" xfId="36312"/>
    <cellStyle name="T_danh muc chuan bi dau tu 2011 ngay 07-6-2011_KH TPCP vung TNB (03-1-2012) 4 2" xfId="36313"/>
    <cellStyle name="T_danh muc chuan bi dau tu 2011 ngay 07-6-2011_KH TPCP vung TNB (03-1-2012) 4 2 2" xfId="36314"/>
    <cellStyle name="T_danh muc chuan bi dau tu 2011 ngay 07-6-2011_KH TPCP vung TNB (03-1-2012) 4 2 2 2" xfId="36315"/>
    <cellStyle name="T_danh muc chuan bi dau tu 2011 ngay 07-6-2011_KH TPCP vung TNB (03-1-2012) 4 2 3" xfId="36316"/>
    <cellStyle name="T_danh muc chuan bi dau tu 2011 ngay 07-6-2011_KH TPCP vung TNB (03-1-2012) 4 3" xfId="36317"/>
    <cellStyle name="T_danh muc chuan bi dau tu 2011 ngay 07-6-2011_KH TPCP vung TNB (03-1-2012) 4 3 2" xfId="36318"/>
    <cellStyle name="T_danh muc chuan bi dau tu 2011 ngay 07-6-2011_KH TPCP vung TNB (03-1-2012) 4 4" xfId="36319"/>
    <cellStyle name="T_danh muc chuan bi dau tu 2011 ngay 07-6-2011_KH TPCP vung TNB (03-1-2012) 5" xfId="36320"/>
    <cellStyle name="T_danh muc chuan bi dau tu 2011 ngay 07-6-2011_KH TPCP vung TNB (03-1-2012) 5 2" xfId="36321"/>
    <cellStyle name="T_danh muc chuan bi dau tu 2011 ngay 07-6-2011_KH TPCP vung TNB (03-1-2012) 5 2 2" xfId="36322"/>
    <cellStyle name="T_danh muc chuan bi dau tu 2011 ngay 07-6-2011_KH TPCP vung TNB (03-1-2012) 5 3" xfId="36323"/>
    <cellStyle name="T_danh muc chuan bi dau tu 2011 ngay 07-6-2011_KH TPCP vung TNB (03-1-2012) 6" xfId="36324"/>
    <cellStyle name="T_danh muc chuan bi dau tu 2011 ngay 07-6-2011_KH TPCP vung TNB (03-1-2012) 6 2" xfId="36325"/>
    <cellStyle name="T_danh muc chuan bi dau tu 2011 ngay 07-6-2011_KH TPCP vung TNB (03-1-2012) 7" xfId="36326"/>
    <cellStyle name="T_danh muc chuan bi dau tu 2011 ngay 07-6-2011_KH TPCP vung TNB (03-1-2012) 8" xfId="36327"/>
    <cellStyle name="T_Danh muc pbo nguon von XSKT, XDCB nam 2009 chuyen qua nam 2010" xfId="5355"/>
    <cellStyle name="T_Danh muc pbo nguon von XSKT, XDCB nam 2009 chuyen qua nam 2010 2" xfId="5356"/>
    <cellStyle name="T_Danh muc pbo nguon von XSKT, XDCB nam 2009 chuyen qua nam 2010 2 2" xfId="36328"/>
    <cellStyle name="T_Danh muc pbo nguon von XSKT, XDCB nam 2009 chuyen qua nam 2010 2 2 2" xfId="36329"/>
    <cellStyle name="T_Danh muc pbo nguon von XSKT, XDCB nam 2009 chuyen qua nam 2010 2 2 2 2" xfId="36330"/>
    <cellStyle name="T_Danh muc pbo nguon von XSKT, XDCB nam 2009 chuyen qua nam 2010 2 2 2 2 2" xfId="36331"/>
    <cellStyle name="T_Danh muc pbo nguon von XSKT, XDCB nam 2009 chuyen qua nam 2010 2 2 2 3" xfId="36332"/>
    <cellStyle name="T_Danh muc pbo nguon von XSKT, XDCB nam 2009 chuyen qua nam 2010 2 2 3" xfId="36333"/>
    <cellStyle name="T_Danh muc pbo nguon von XSKT, XDCB nam 2009 chuyen qua nam 2010 2 2 3 2" xfId="36334"/>
    <cellStyle name="T_Danh muc pbo nguon von XSKT, XDCB nam 2009 chuyen qua nam 2010 2 2 4" xfId="36335"/>
    <cellStyle name="T_Danh muc pbo nguon von XSKT, XDCB nam 2009 chuyen qua nam 2010 2 3" xfId="36336"/>
    <cellStyle name="T_Danh muc pbo nguon von XSKT, XDCB nam 2009 chuyen qua nam 2010 2 3 2" xfId="36337"/>
    <cellStyle name="T_Danh muc pbo nguon von XSKT, XDCB nam 2009 chuyen qua nam 2010 2 3 2 2" xfId="36338"/>
    <cellStyle name="T_Danh muc pbo nguon von XSKT, XDCB nam 2009 chuyen qua nam 2010 2 3 2 2 2" xfId="36339"/>
    <cellStyle name="T_Danh muc pbo nguon von XSKT, XDCB nam 2009 chuyen qua nam 2010 2 3 2 3" xfId="36340"/>
    <cellStyle name="T_Danh muc pbo nguon von XSKT, XDCB nam 2009 chuyen qua nam 2010 2 3 3" xfId="36341"/>
    <cellStyle name="T_Danh muc pbo nguon von XSKT, XDCB nam 2009 chuyen qua nam 2010 2 3 3 2" xfId="36342"/>
    <cellStyle name="T_Danh muc pbo nguon von XSKT, XDCB nam 2009 chuyen qua nam 2010 2 3 4" xfId="36343"/>
    <cellStyle name="T_Danh muc pbo nguon von XSKT, XDCB nam 2009 chuyen qua nam 2010 2 4" xfId="36344"/>
    <cellStyle name="T_Danh muc pbo nguon von XSKT, XDCB nam 2009 chuyen qua nam 2010 2 4 2" xfId="36345"/>
    <cellStyle name="T_Danh muc pbo nguon von XSKT, XDCB nam 2009 chuyen qua nam 2010 2 4 2 2" xfId="36346"/>
    <cellStyle name="T_Danh muc pbo nguon von XSKT, XDCB nam 2009 chuyen qua nam 2010 2 4 3" xfId="36347"/>
    <cellStyle name="T_Danh muc pbo nguon von XSKT, XDCB nam 2009 chuyen qua nam 2010 2 5" xfId="36348"/>
    <cellStyle name="T_Danh muc pbo nguon von XSKT, XDCB nam 2009 chuyen qua nam 2010 2 5 2" xfId="36349"/>
    <cellStyle name="T_Danh muc pbo nguon von XSKT, XDCB nam 2009 chuyen qua nam 2010 2 6" xfId="36350"/>
    <cellStyle name="T_Danh muc pbo nguon von XSKT, XDCB nam 2009 chuyen qua nam 2010 2 7" xfId="36351"/>
    <cellStyle name="T_Danh muc pbo nguon von XSKT, XDCB nam 2009 chuyen qua nam 2010 3" xfId="36352"/>
    <cellStyle name="T_Danh muc pbo nguon von XSKT, XDCB nam 2009 chuyen qua nam 2010 3 2" xfId="36353"/>
    <cellStyle name="T_Danh muc pbo nguon von XSKT, XDCB nam 2009 chuyen qua nam 2010 3 2 2" xfId="36354"/>
    <cellStyle name="T_Danh muc pbo nguon von XSKT, XDCB nam 2009 chuyen qua nam 2010 3 2 2 2" xfId="36355"/>
    <cellStyle name="T_Danh muc pbo nguon von XSKT, XDCB nam 2009 chuyen qua nam 2010 3 2 3" xfId="36356"/>
    <cellStyle name="T_Danh muc pbo nguon von XSKT, XDCB nam 2009 chuyen qua nam 2010 3 3" xfId="36357"/>
    <cellStyle name="T_Danh muc pbo nguon von XSKT, XDCB nam 2009 chuyen qua nam 2010 3 3 2" xfId="36358"/>
    <cellStyle name="T_Danh muc pbo nguon von XSKT, XDCB nam 2009 chuyen qua nam 2010 3 4" xfId="36359"/>
    <cellStyle name="T_Danh muc pbo nguon von XSKT, XDCB nam 2009 chuyen qua nam 2010 4" xfId="36360"/>
    <cellStyle name="T_Danh muc pbo nguon von XSKT, XDCB nam 2009 chuyen qua nam 2010 4 2" xfId="36361"/>
    <cellStyle name="T_Danh muc pbo nguon von XSKT, XDCB nam 2009 chuyen qua nam 2010 4 2 2" xfId="36362"/>
    <cellStyle name="T_Danh muc pbo nguon von XSKT, XDCB nam 2009 chuyen qua nam 2010 4 2 2 2" xfId="36363"/>
    <cellStyle name="T_Danh muc pbo nguon von XSKT, XDCB nam 2009 chuyen qua nam 2010 4 2 3" xfId="36364"/>
    <cellStyle name="T_Danh muc pbo nguon von XSKT, XDCB nam 2009 chuyen qua nam 2010 4 3" xfId="36365"/>
    <cellStyle name="T_Danh muc pbo nguon von XSKT, XDCB nam 2009 chuyen qua nam 2010 4 3 2" xfId="36366"/>
    <cellStyle name="T_Danh muc pbo nguon von XSKT, XDCB nam 2009 chuyen qua nam 2010 4 4" xfId="36367"/>
    <cellStyle name="T_Danh muc pbo nguon von XSKT, XDCB nam 2009 chuyen qua nam 2010 5" xfId="36368"/>
    <cellStyle name="T_Danh muc pbo nguon von XSKT, XDCB nam 2009 chuyen qua nam 2010 5 2" xfId="36369"/>
    <cellStyle name="T_Danh muc pbo nguon von XSKT, XDCB nam 2009 chuyen qua nam 2010 5 2 2" xfId="36370"/>
    <cellStyle name="T_Danh muc pbo nguon von XSKT, XDCB nam 2009 chuyen qua nam 2010 5 3" xfId="36371"/>
    <cellStyle name="T_Danh muc pbo nguon von XSKT, XDCB nam 2009 chuyen qua nam 2010 6" xfId="36372"/>
    <cellStyle name="T_Danh muc pbo nguon von XSKT, XDCB nam 2009 chuyen qua nam 2010 6 2" xfId="36373"/>
    <cellStyle name="T_Danh muc pbo nguon von XSKT, XDCB nam 2009 chuyen qua nam 2010 7" xfId="36374"/>
    <cellStyle name="T_Danh muc pbo nguon von XSKT, XDCB nam 2009 chuyen qua nam 2010 8" xfId="36375"/>
    <cellStyle name="T_Danh muc pbo nguon von XSKT, XDCB nam 2009 chuyen qua nam 2010_!1 1 bao cao giao KH ve HTCMT vung TNB   12-12-2011" xfId="5357"/>
    <cellStyle name="T_Danh muc pbo nguon von XSKT, XDCB nam 2009 chuyen qua nam 2010_!1 1 bao cao giao KH ve HTCMT vung TNB   12-12-2011 2" xfId="5358"/>
    <cellStyle name="T_Danh muc pbo nguon von XSKT, XDCB nam 2009 chuyen qua nam 2010_!1 1 bao cao giao KH ve HTCMT vung TNB   12-12-2011 2 2" xfId="36376"/>
    <cellStyle name="T_Danh muc pbo nguon von XSKT, XDCB nam 2009 chuyen qua nam 2010_!1 1 bao cao giao KH ve HTCMT vung TNB   12-12-2011 2 2 2" xfId="36377"/>
    <cellStyle name="T_Danh muc pbo nguon von XSKT, XDCB nam 2009 chuyen qua nam 2010_!1 1 bao cao giao KH ve HTCMT vung TNB   12-12-2011 2 2 2 2" xfId="36378"/>
    <cellStyle name="T_Danh muc pbo nguon von XSKT, XDCB nam 2009 chuyen qua nam 2010_!1 1 bao cao giao KH ve HTCMT vung TNB   12-12-2011 2 2 2 2 2" xfId="36379"/>
    <cellStyle name="T_Danh muc pbo nguon von XSKT, XDCB nam 2009 chuyen qua nam 2010_!1 1 bao cao giao KH ve HTCMT vung TNB   12-12-2011 2 2 2 3" xfId="36380"/>
    <cellStyle name="T_Danh muc pbo nguon von XSKT, XDCB nam 2009 chuyen qua nam 2010_!1 1 bao cao giao KH ve HTCMT vung TNB   12-12-2011 2 2 3" xfId="36381"/>
    <cellStyle name="T_Danh muc pbo nguon von XSKT, XDCB nam 2009 chuyen qua nam 2010_!1 1 bao cao giao KH ve HTCMT vung TNB   12-12-2011 2 2 3 2" xfId="36382"/>
    <cellStyle name="T_Danh muc pbo nguon von XSKT, XDCB nam 2009 chuyen qua nam 2010_!1 1 bao cao giao KH ve HTCMT vung TNB   12-12-2011 2 2 4" xfId="36383"/>
    <cellStyle name="T_Danh muc pbo nguon von XSKT, XDCB nam 2009 chuyen qua nam 2010_!1 1 bao cao giao KH ve HTCMT vung TNB   12-12-2011 2 3" xfId="36384"/>
    <cellStyle name="T_Danh muc pbo nguon von XSKT, XDCB nam 2009 chuyen qua nam 2010_!1 1 bao cao giao KH ve HTCMT vung TNB   12-12-2011 2 3 2" xfId="36385"/>
    <cellStyle name="T_Danh muc pbo nguon von XSKT, XDCB nam 2009 chuyen qua nam 2010_!1 1 bao cao giao KH ve HTCMT vung TNB   12-12-2011 2 3 2 2" xfId="36386"/>
    <cellStyle name="T_Danh muc pbo nguon von XSKT, XDCB nam 2009 chuyen qua nam 2010_!1 1 bao cao giao KH ve HTCMT vung TNB   12-12-2011 2 3 2 2 2" xfId="36387"/>
    <cellStyle name="T_Danh muc pbo nguon von XSKT, XDCB nam 2009 chuyen qua nam 2010_!1 1 bao cao giao KH ve HTCMT vung TNB   12-12-2011 2 3 2 3" xfId="36388"/>
    <cellStyle name="T_Danh muc pbo nguon von XSKT, XDCB nam 2009 chuyen qua nam 2010_!1 1 bao cao giao KH ve HTCMT vung TNB   12-12-2011 2 3 3" xfId="36389"/>
    <cellStyle name="T_Danh muc pbo nguon von XSKT, XDCB nam 2009 chuyen qua nam 2010_!1 1 bao cao giao KH ve HTCMT vung TNB   12-12-2011 2 3 3 2" xfId="36390"/>
    <cellStyle name="T_Danh muc pbo nguon von XSKT, XDCB nam 2009 chuyen qua nam 2010_!1 1 bao cao giao KH ve HTCMT vung TNB   12-12-2011 2 3 4" xfId="36391"/>
    <cellStyle name="T_Danh muc pbo nguon von XSKT, XDCB nam 2009 chuyen qua nam 2010_!1 1 bao cao giao KH ve HTCMT vung TNB   12-12-2011 2 4" xfId="36392"/>
    <cellStyle name="T_Danh muc pbo nguon von XSKT, XDCB nam 2009 chuyen qua nam 2010_!1 1 bao cao giao KH ve HTCMT vung TNB   12-12-2011 2 4 2" xfId="36393"/>
    <cellStyle name="T_Danh muc pbo nguon von XSKT, XDCB nam 2009 chuyen qua nam 2010_!1 1 bao cao giao KH ve HTCMT vung TNB   12-12-2011 2 4 2 2" xfId="36394"/>
    <cellStyle name="T_Danh muc pbo nguon von XSKT, XDCB nam 2009 chuyen qua nam 2010_!1 1 bao cao giao KH ve HTCMT vung TNB   12-12-2011 2 4 3" xfId="36395"/>
    <cellStyle name="T_Danh muc pbo nguon von XSKT, XDCB nam 2009 chuyen qua nam 2010_!1 1 bao cao giao KH ve HTCMT vung TNB   12-12-2011 2 5" xfId="36396"/>
    <cellStyle name="T_Danh muc pbo nguon von XSKT, XDCB nam 2009 chuyen qua nam 2010_!1 1 bao cao giao KH ve HTCMT vung TNB   12-12-2011 2 5 2" xfId="36397"/>
    <cellStyle name="T_Danh muc pbo nguon von XSKT, XDCB nam 2009 chuyen qua nam 2010_!1 1 bao cao giao KH ve HTCMT vung TNB   12-12-2011 2 6" xfId="36398"/>
    <cellStyle name="T_Danh muc pbo nguon von XSKT, XDCB nam 2009 chuyen qua nam 2010_!1 1 bao cao giao KH ve HTCMT vung TNB   12-12-2011 2 7" xfId="36399"/>
    <cellStyle name="T_Danh muc pbo nguon von XSKT, XDCB nam 2009 chuyen qua nam 2010_!1 1 bao cao giao KH ve HTCMT vung TNB   12-12-2011 3" xfId="36400"/>
    <cellStyle name="T_Danh muc pbo nguon von XSKT, XDCB nam 2009 chuyen qua nam 2010_!1 1 bao cao giao KH ve HTCMT vung TNB   12-12-2011 3 2" xfId="36401"/>
    <cellStyle name="T_Danh muc pbo nguon von XSKT, XDCB nam 2009 chuyen qua nam 2010_!1 1 bao cao giao KH ve HTCMT vung TNB   12-12-2011 3 2 2" xfId="36402"/>
    <cellStyle name="T_Danh muc pbo nguon von XSKT, XDCB nam 2009 chuyen qua nam 2010_!1 1 bao cao giao KH ve HTCMT vung TNB   12-12-2011 3 2 2 2" xfId="36403"/>
    <cellStyle name="T_Danh muc pbo nguon von XSKT, XDCB nam 2009 chuyen qua nam 2010_!1 1 bao cao giao KH ve HTCMT vung TNB   12-12-2011 3 2 3" xfId="36404"/>
    <cellStyle name="T_Danh muc pbo nguon von XSKT, XDCB nam 2009 chuyen qua nam 2010_!1 1 bao cao giao KH ve HTCMT vung TNB   12-12-2011 3 3" xfId="36405"/>
    <cellStyle name="T_Danh muc pbo nguon von XSKT, XDCB nam 2009 chuyen qua nam 2010_!1 1 bao cao giao KH ve HTCMT vung TNB   12-12-2011 3 3 2" xfId="36406"/>
    <cellStyle name="T_Danh muc pbo nguon von XSKT, XDCB nam 2009 chuyen qua nam 2010_!1 1 bao cao giao KH ve HTCMT vung TNB   12-12-2011 3 4" xfId="36407"/>
    <cellStyle name="T_Danh muc pbo nguon von XSKT, XDCB nam 2009 chuyen qua nam 2010_!1 1 bao cao giao KH ve HTCMT vung TNB   12-12-2011 4" xfId="36408"/>
    <cellStyle name="T_Danh muc pbo nguon von XSKT, XDCB nam 2009 chuyen qua nam 2010_!1 1 bao cao giao KH ve HTCMT vung TNB   12-12-2011 4 2" xfId="36409"/>
    <cellStyle name="T_Danh muc pbo nguon von XSKT, XDCB nam 2009 chuyen qua nam 2010_!1 1 bao cao giao KH ve HTCMT vung TNB   12-12-2011 4 2 2" xfId="36410"/>
    <cellStyle name="T_Danh muc pbo nguon von XSKT, XDCB nam 2009 chuyen qua nam 2010_!1 1 bao cao giao KH ve HTCMT vung TNB   12-12-2011 4 2 2 2" xfId="36411"/>
    <cellStyle name="T_Danh muc pbo nguon von XSKT, XDCB nam 2009 chuyen qua nam 2010_!1 1 bao cao giao KH ve HTCMT vung TNB   12-12-2011 4 2 3" xfId="36412"/>
    <cellStyle name="T_Danh muc pbo nguon von XSKT, XDCB nam 2009 chuyen qua nam 2010_!1 1 bao cao giao KH ve HTCMT vung TNB   12-12-2011 4 3" xfId="36413"/>
    <cellStyle name="T_Danh muc pbo nguon von XSKT, XDCB nam 2009 chuyen qua nam 2010_!1 1 bao cao giao KH ve HTCMT vung TNB   12-12-2011 4 3 2" xfId="36414"/>
    <cellStyle name="T_Danh muc pbo nguon von XSKT, XDCB nam 2009 chuyen qua nam 2010_!1 1 bao cao giao KH ve HTCMT vung TNB   12-12-2011 4 4" xfId="36415"/>
    <cellStyle name="T_Danh muc pbo nguon von XSKT, XDCB nam 2009 chuyen qua nam 2010_!1 1 bao cao giao KH ve HTCMT vung TNB   12-12-2011 5" xfId="36416"/>
    <cellStyle name="T_Danh muc pbo nguon von XSKT, XDCB nam 2009 chuyen qua nam 2010_!1 1 bao cao giao KH ve HTCMT vung TNB   12-12-2011 5 2" xfId="36417"/>
    <cellStyle name="T_Danh muc pbo nguon von XSKT, XDCB nam 2009 chuyen qua nam 2010_!1 1 bao cao giao KH ve HTCMT vung TNB   12-12-2011 5 2 2" xfId="36418"/>
    <cellStyle name="T_Danh muc pbo nguon von XSKT, XDCB nam 2009 chuyen qua nam 2010_!1 1 bao cao giao KH ve HTCMT vung TNB   12-12-2011 5 3" xfId="36419"/>
    <cellStyle name="T_Danh muc pbo nguon von XSKT, XDCB nam 2009 chuyen qua nam 2010_!1 1 bao cao giao KH ve HTCMT vung TNB   12-12-2011 6" xfId="36420"/>
    <cellStyle name="T_Danh muc pbo nguon von XSKT, XDCB nam 2009 chuyen qua nam 2010_!1 1 bao cao giao KH ve HTCMT vung TNB   12-12-2011 6 2" xfId="36421"/>
    <cellStyle name="T_Danh muc pbo nguon von XSKT, XDCB nam 2009 chuyen qua nam 2010_!1 1 bao cao giao KH ve HTCMT vung TNB   12-12-2011 7" xfId="36422"/>
    <cellStyle name="T_Danh muc pbo nguon von XSKT, XDCB nam 2009 chuyen qua nam 2010_!1 1 bao cao giao KH ve HTCMT vung TNB   12-12-2011 8" xfId="36423"/>
    <cellStyle name="T_Danh muc pbo nguon von XSKT, XDCB nam 2009 chuyen qua nam 2010_KH TPCP vung TNB (03-1-2012)" xfId="5359"/>
    <cellStyle name="T_Danh muc pbo nguon von XSKT, XDCB nam 2009 chuyen qua nam 2010_KH TPCP vung TNB (03-1-2012) 2" xfId="5360"/>
    <cellStyle name="T_Danh muc pbo nguon von XSKT, XDCB nam 2009 chuyen qua nam 2010_KH TPCP vung TNB (03-1-2012) 2 2" xfId="36424"/>
    <cellStyle name="T_Danh muc pbo nguon von XSKT, XDCB nam 2009 chuyen qua nam 2010_KH TPCP vung TNB (03-1-2012) 2 2 2" xfId="36425"/>
    <cellStyle name="T_Danh muc pbo nguon von XSKT, XDCB nam 2009 chuyen qua nam 2010_KH TPCP vung TNB (03-1-2012) 2 2 2 2" xfId="36426"/>
    <cellStyle name="T_Danh muc pbo nguon von XSKT, XDCB nam 2009 chuyen qua nam 2010_KH TPCP vung TNB (03-1-2012) 2 2 2 2 2" xfId="36427"/>
    <cellStyle name="T_Danh muc pbo nguon von XSKT, XDCB nam 2009 chuyen qua nam 2010_KH TPCP vung TNB (03-1-2012) 2 2 2 3" xfId="36428"/>
    <cellStyle name="T_Danh muc pbo nguon von XSKT, XDCB nam 2009 chuyen qua nam 2010_KH TPCP vung TNB (03-1-2012) 2 2 3" xfId="36429"/>
    <cellStyle name="T_Danh muc pbo nguon von XSKT, XDCB nam 2009 chuyen qua nam 2010_KH TPCP vung TNB (03-1-2012) 2 2 3 2" xfId="36430"/>
    <cellStyle name="T_Danh muc pbo nguon von XSKT, XDCB nam 2009 chuyen qua nam 2010_KH TPCP vung TNB (03-1-2012) 2 2 4" xfId="36431"/>
    <cellStyle name="T_Danh muc pbo nguon von XSKT, XDCB nam 2009 chuyen qua nam 2010_KH TPCP vung TNB (03-1-2012) 2 3" xfId="36432"/>
    <cellStyle name="T_Danh muc pbo nguon von XSKT, XDCB nam 2009 chuyen qua nam 2010_KH TPCP vung TNB (03-1-2012) 2 3 2" xfId="36433"/>
    <cellStyle name="T_Danh muc pbo nguon von XSKT, XDCB nam 2009 chuyen qua nam 2010_KH TPCP vung TNB (03-1-2012) 2 3 2 2" xfId="36434"/>
    <cellStyle name="T_Danh muc pbo nguon von XSKT, XDCB nam 2009 chuyen qua nam 2010_KH TPCP vung TNB (03-1-2012) 2 3 2 2 2" xfId="36435"/>
    <cellStyle name="T_Danh muc pbo nguon von XSKT, XDCB nam 2009 chuyen qua nam 2010_KH TPCP vung TNB (03-1-2012) 2 3 2 3" xfId="36436"/>
    <cellStyle name="T_Danh muc pbo nguon von XSKT, XDCB nam 2009 chuyen qua nam 2010_KH TPCP vung TNB (03-1-2012) 2 3 3" xfId="36437"/>
    <cellStyle name="T_Danh muc pbo nguon von XSKT, XDCB nam 2009 chuyen qua nam 2010_KH TPCP vung TNB (03-1-2012) 2 3 3 2" xfId="36438"/>
    <cellStyle name="T_Danh muc pbo nguon von XSKT, XDCB nam 2009 chuyen qua nam 2010_KH TPCP vung TNB (03-1-2012) 2 3 4" xfId="36439"/>
    <cellStyle name="T_Danh muc pbo nguon von XSKT, XDCB nam 2009 chuyen qua nam 2010_KH TPCP vung TNB (03-1-2012) 2 4" xfId="36440"/>
    <cellStyle name="T_Danh muc pbo nguon von XSKT, XDCB nam 2009 chuyen qua nam 2010_KH TPCP vung TNB (03-1-2012) 2 4 2" xfId="36441"/>
    <cellStyle name="T_Danh muc pbo nguon von XSKT, XDCB nam 2009 chuyen qua nam 2010_KH TPCP vung TNB (03-1-2012) 2 4 2 2" xfId="36442"/>
    <cellStyle name="T_Danh muc pbo nguon von XSKT, XDCB nam 2009 chuyen qua nam 2010_KH TPCP vung TNB (03-1-2012) 2 4 3" xfId="36443"/>
    <cellStyle name="T_Danh muc pbo nguon von XSKT, XDCB nam 2009 chuyen qua nam 2010_KH TPCP vung TNB (03-1-2012) 2 5" xfId="36444"/>
    <cellStyle name="T_Danh muc pbo nguon von XSKT, XDCB nam 2009 chuyen qua nam 2010_KH TPCP vung TNB (03-1-2012) 2 5 2" xfId="36445"/>
    <cellStyle name="T_Danh muc pbo nguon von XSKT, XDCB nam 2009 chuyen qua nam 2010_KH TPCP vung TNB (03-1-2012) 2 6" xfId="36446"/>
    <cellStyle name="T_Danh muc pbo nguon von XSKT, XDCB nam 2009 chuyen qua nam 2010_KH TPCP vung TNB (03-1-2012) 2 7" xfId="36447"/>
    <cellStyle name="T_Danh muc pbo nguon von XSKT, XDCB nam 2009 chuyen qua nam 2010_KH TPCP vung TNB (03-1-2012) 3" xfId="36448"/>
    <cellStyle name="T_Danh muc pbo nguon von XSKT, XDCB nam 2009 chuyen qua nam 2010_KH TPCP vung TNB (03-1-2012) 3 2" xfId="36449"/>
    <cellStyle name="T_Danh muc pbo nguon von XSKT, XDCB nam 2009 chuyen qua nam 2010_KH TPCP vung TNB (03-1-2012) 3 2 2" xfId="36450"/>
    <cellStyle name="T_Danh muc pbo nguon von XSKT, XDCB nam 2009 chuyen qua nam 2010_KH TPCP vung TNB (03-1-2012) 3 2 2 2" xfId="36451"/>
    <cellStyle name="T_Danh muc pbo nguon von XSKT, XDCB nam 2009 chuyen qua nam 2010_KH TPCP vung TNB (03-1-2012) 3 2 3" xfId="36452"/>
    <cellStyle name="T_Danh muc pbo nguon von XSKT, XDCB nam 2009 chuyen qua nam 2010_KH TPCP vung TNB (03-1-2012) 3 3" xfId="36453"/>
    <cellStyle name="T_Danh muc pbo nguon von XSKT, XDCB nam 2009 chuyen qua nam 2010_KH TPCP vung TNB (03-1-2012) 3 3 2" xfId="36454"/>
    <cellStyle name="T_Danh muc pbo nguon von XSKT, XDCB nam 2009 chuyen qua nam 2010_KH TPCP vung TNB (03-1-2012) 3 4" xfId="36455"/>
    <cellStyle name="T_Danh muc pbo nguon von XSKT, XDCB nam 2009 chuyen qua nam 2010_KH TPCP vung TNB (03-1-2012) 4" xfId="36456"/>
    <cellStyle name="T_Danh muc pbo nguon von XSKT, XDCB nam 2009 chuyen qua nam 2010_KH TPCP vung TNB (03-1-2012) 4 2" xfId="36457"/>
    <cellStyle name="T_Danh muc pbo nguon von XSKT, XDCB nam 2009 chuyen qua nam 2010_KH TPCP vung TNB (03-1-2012) 4 2 2" xfId="36458"/>
    <cellStyle name="T_Danh muc pbo nguon von XSKT, XDCB nam 2009 chuyen qua nam 2010_KH TPCP vung TNB (03-1-2012) 4 2 2 2" xfId="36459"/>
    <cellStyle name="T_Danh muc pbo nguon von XSKT, XDCB nam 2009 chuyen qua nam 2010_KH TPCP vung TNB (03-1-2012) 4 2 3" xfId="36460"/>
    <cellStyle name="T_Danh muc pbo nguon von XSKT, XDCB nam 2009 chuyen qua nam 2010_KH TPCP vung TNB (03-1-2012) 4 3" xfId="36461"/>
    <cellStyle name="T_Danh muc pbo nguon von XSKT, XDCB nam 2009 chuyen qua nam 2010_KH TPCP vung TNB (03-1-2012) 4 3 2" xfId="36462"/>
    <cellStyle name="T_Danh muc pbo nguon von XSKT, XDCB nam 2009 chuyen qua nam 2010_KH TPCP vung TNB (03-1-2012) 4 4" xfId="36463"/>
    <cellStyle name="T_Danh muc pbo nguon von XSKT, XDCB nam 2009 chuyen qua nam 2010_KH TPCP vung TNB (03-1-2012) 5" xfId="36464"/>
    <cellStyle name="T_Danh muc pbo nguon von XSKT, XDCB nam 2009 chuyen qua nam 2010_KH TPCP vung TNB (03-1-2012) 5 2" xfId="36465"/>
    <cellStyle name="T_Danh muc pbo nguon von XSKT, XDCB nam 2009 chuyen qua nam 2010_KH TPCP vung TNB (03-1-2012) 5 2 2" xfId="36466"/>
    <cellStyle name="T_Danh muc pbo nguon von XSKT, XDCB nam 2009 chuyen qua nam 2010_KH TPCP vung TNB (03-1-2012) 5 3" xfId="36467"/>
    <cellStyle name="T_Danh muc pbo nguon von XSKT, XDCB nam 2009 chuyen qua nam 2010_KH TPCP vung TNB (03-1-2012) 6" xfId="36468"/>
    <cellStyle name="T_Danh muc pbo nguon von XSKT, XDCB nam 2009 chuyen qua nam 2010_KH TPCP vung TNB (03-1-2012) 6 2" xfId="36469"/>
    <cellStyle name="T_Danh muc pbo nguon von XSKT, XDCB nam 2009 chuyen qua nam 2010_KH TPCP vung TNB (03-1-2012) 7" xfId="36470"/>
    <cellStyle name="T_Danh muc pbo nguon von XSKT, XDCB nam 2009 chuyen qua nam 2010_KH TPCP vung TNB (03-1-2012) 8" xfId="36471"/>
    <cellStyle name="T_dieu chinh KH 2011 ngay 26-5-2011111" xfId="5361"/>
    <cellStyle name="T_dieu chinh KH 2011 ngay 26-5-2011111 2" xfId="5362"/>
    <cellStyle name="T_dieu chinh KH 2011 ngay 26-5-2011111 2 2" xfId="36472"/>
    <cellStyle name="T_dieu chinh KH 2011 ngay 26-5-2011111 2 2 2" xfId="36473"/>
    <cellStyle name="T_dieu chinh KH 2011 ngay 26-5-2011111 2 2 2 2" xfId="36474"/>
    <cellStyle name="T_dieu chinh KH 2011 ngay 26-5-2011111 2 2 2 2 2" xfId="36475"/>
    <cellStyle name="T_dieu chinh KH 2011 ngay 26-5-2011111 2 2 2 3" xfId="36476"/>
    <cellStyle name="T_dieu chinh KH 2011 ngay 26-5-2011111 2 2 3" xfId="36477"/>
    <cellStyle name="T_dieu chinh KH 2011 ngay 26-5-2011111 2 2 3 2" xfId="36478"/>
    <cellStyle name="T_dieu chinh KH 2011 ngay 26-5-2011111 2 2 4" xfId="36479"/>
    <cellStyle name="T_dieu chinh KH 2011 ngay 26-5-2011111 2 3" xfId="36480"/>
    <cellStyle name="T_dieu chinh KH 2011 ngay 26-5-2011111 2 3 2" xfId="36481"/>
    <cellStyle name="T_dieu chinh KH 2011 ngay 26-5-2011111 2 3 2 2" xfId="36482"/>
    <cellStyle name="T_dieu chinh KH 2011 ngay 26-5-2011111 2 3 2 2 2" xfId="36483"/>
    <cellStyle name="T_dieu chinh KH 2011 ngay 26-5-2011111 2 3 2 3" xfId="36484"/>
    <cellStyle name="T_dieu chinh KH 2011 ngay 26-5-2011111 2 3 3" xfId="36485"/>
    <cellStyle name="T_dieu chinh KH 2011 ngay 26-5-2011111 2 3 3 2" xfId="36486"/>
    <cellStyle name="T_dieu chinh KH 2011 ngay 26-5-2011111 2 3 4" xfId="36487"/>
    <cellStyle name="T_dieu chinh KH 2011 ngay 26-5-2011111 2 4" xfId="36488"/>
    <cellStyle name="T_dieu chinh KH 2011 ngay 26-5-2011111 2 4 2" xfId="36489"/>
    <cellStyle name="T_dieu chinh KH 2011 ngay 26-5-2011111 2 4 2 2" xfId="36490"/>
    <cellStyle name="T_dieu chinh KH 2011 ngay 26-5-2011111 2 4 3" xfId="36491"/>
    <cellStyle name="T_dieu chinh KH 2011 ngay 26-5-2011111 2 5" xfId="36492"/>
    <cellStyle name="T_dieu chinh KH 2011 ngay 26-5-2011111 2 5 2" xfId="36493"/>
    <cellStyle name="T_dieu chinh KH 2011 ngay 26-5-2011111 2 6" xfId="36494"/>
    <cellStyle name="T_dieu chinh KH 2011 ngay 26-5-2011111 2 7" xfId="36495"/>
    <cellStyle name="T_dieu chinh KH 2011 ngay 26-5-2011111 3" xfId="36496"/>
    <cellStyle name="T_dieu chinh KH 2011 ngay 26-5-2011111 3 2" xfId="36497"/>
    <cellStyle name="T_dieu chinh KH 2011 ngay 26-5-2011111 3 2 2" xfId="36498"/>
    <cellStyle name="T_dieu chinh KH 2011 ngay 26-5-2011111 3 2 2 2" xfId="36499"/>
    <cellStyle name="T_dieu chinh KH 2011 ngay 26-5-2011111 3 2 3" xfId="36500"/>
    <cellStyle name="T_dieu chinh KH 2011 ngay 26-5-2011111 3 3" xfId="36501"/>
    <cellStyle name="T_dieu chinh KH 2011 ngay 26-5-2011111 3 3 2" xfId="36502"/>
    <cellStyle name="T_dieu chinh KH 2011 ngay 26-5-2011111 3 4" xfId="36503"/>
    <cellStyle name="T_dieu chinh KH 2011 ngay 26-5-2011111 4" xfId="36504"/>
    <cellStyle name="T_dieu chinh KH 2011 ngay 26-5-2011111 4 2" xfId="36505"/>
    <cellStyle name="T_dieu chinh KH 2011 ngay 26-5-2011111 4 2 2" xfId="36506"/>
    <cellStyle name="T_dieu chinh KH 2011 ngay 26-5-2011111 4 2 2 2" xfId="36507"/>
    <cellStyle name="T_dieu chinh KH 2011 ngay 26-5-2011111 4 2 3" xfId="36508"/>
    <cellStyle name="T_dieu chinh KH 2011 ngay 26-5-2011111 4 3" xfId="36509"/>
    <cellStyle name="T_dieu chinh KH 2011 ngay 26-5-2011111 4 3 2" xfId="36510"/>
    <cellStyle name="T_dieu chinh KH 2011 ngay 26-5-2011111 4 4" xfId="36511"/>
    <cellStyle name="T_dieu chinh KH 2011 ngay 26-5-2011111 5" xfId="36512"/>
    <cellStyle name="T_dieu chinh KH 2011 ngay 26-5-2011111 5 2" xfId="36513"/>
    <cellStyle name="T_dieu chinh KH 2011 ngay 26-5-2011111 5 2 2" xfId="36514"/>
    <cellStyle name="T_dieu chinh KH 2011 ngay 26-5-2011111 5 3" xfId="36515"/>
    <cellStyle name="T_dieu chinh KH 2011 ngay 26-5-2011111 6" xfId="36516"/>
    <cellStyle name="T_dieu chinh KH 2011 ngay 26-5-2011111 6 2" xfId="36517"/>
    <cellStyle name="T_dieu chinh KH 2011 ngay 26-5-2011111 7" xfId="36518"/>
    <cellStyle name="T_dieu chinh KH 2011 ngay 26-5-2011111 8" xfId="36519"/>
    <cellStyle name="T_dieu chinh KH 2011 ngay 26-5-2011111_!1 1 bao cao giao KH ve HTCMT vung TNB   12-12-2011" xfId="5363"/>
    <cellStyle name="T_dieu chinh KH 2011 ngay 26-5-2011111_!1 1 bao cao giao KH ve HTCMT vung TNB   12-12-2011 2" xfId="5364"/>
    <cellStyle name="T_dieu chinh KH 2011 ngay 26-5-2011111_!1 1 bao cao giao KH ve HTCMT vung TNB   12-12-2011 2 2" xfId="36520"/>
    <cellStyle name="T_dieu chinh KH 2011 ngay 26-5-2011111_!1 1 bao cao giao KH ve HTCMT vung TNB   12-12-2011 2 2 2" xfId="36521"/>
    <cellStyle name="T_dieu chinh KH 2011 ngay 26-5-2011111_!1 1 bao cao giao KH ve HTCMT vung TNB   12-12-2011 2 2 2 2" xfId="36522"/>
    <cellStyle name="T_dieu chinh KH 2011 ngay 26-5-2011111_!1 1 bao cao giao KH ve HTCMT vung TNB   12-12-2011 2 2 2 2 2" xfId="36523"/>
    <cellStyle name="T_dieu chinh KH 2011 ngay 26-5-2011111_!1 1 bao cao giao KH ve HTCMT vung TNB   12-12-2011 2 2 2 3" xfId="36524"/>
    <cellStyle name="T_dieu chinh KH 2011 ngay 26-5-2011111_!1 1 bao cao giao KH ve HTCMT vung TNB   12-12-2011 2 2 3" xfId="36525"/>
    <cellStyle name="T_dieu chinh KH 2011 ngay 26-5-2011111_!1 1 bao cao giao KH ve HTCMT vung TNB   12-12-2011 2 2 3 2" xfId="36526"/>
    <cellStyle name="T_dieu chinh KH 2011 ngay 26-5-2011111_!1 1 bao cao giao KH ve HTCMT vung TNB   12-12-2011 2 2 4" xfId="36527"/>
    <cellStyle name="T_dieu chinh KH 2011 ngay 26-5-2011111_!1 1 bao cao giao KH ve HTCMT vung TNB   12-12-2011 2 3" xfId="36528"/>
    <cellStyle name="T_dieu chinh KH 2011 ngay 26-5-2011111_!1 1 bao cao giao KH ve HTCMT vung TNB   12-12-2011 2 3 2" xfId="36529"/>
    <cellStyle name="T_dieu chinh KH 2011 ngay 26-5-2011111_!1 1 bao cao giao KH ve HTCMT vung TNB   12-12-2011 2 3 2 2" xfId="36530"/>
    <cellStyle name="T_dieu chinh KH 2011 ngay 26-5-2011111_!1 1 bao cao giao KH ve HTCMT vung TNB   12-12-2011 2 3 2 2 2" xfId="36531"/>
    <cellStyle name="T_dieu chinh KH 2011 ngay 26-5-2011111_!1 1 bao cao giao KH ve HTCMT vung TNB   12-12-2011 2 3 2 3" xfId="36532"/>
    <cellStyle name="T_dieu chinh KH 2011 ngay 26-5-2011111_!1 1 bao cao giao KH ve HTCMT vung TNB   12-12-2011 2 3 3" xfId="36533"/>
    <cellStyle name="T_dieu chinh KH 2011 ngay 26-5-2011111_!1 1 bao cao giao KH ve HTCMT vung TNB   12-12-2011 2 3 3 2" xfId="36534"/>
    <cellStyle name="T_dieu chinh KH 2011 ngay 26-5-2011111_!1 1 bao cao giao KH ve HTCMT vung TNB   12-12-2011 2 3 4" xfId="36535"/>
    <cellStyle name="T_dieu chinh KH 2011 ngay 26-5-2011111_!1 1 bao cao giao KH ve HTCMT vung TNB   12-12-2011 2 4" xfId="36536"/>
    <cellStyle name="T_dieu chinh KH 2011 ngay 26-5-2011111_!1 1 bao cao giao KH ve HTCMT vung TNB   12-12-2011 2 4 2" xfId="36537"/>
    <cellStyle name="T_dieu chinh KH 2011 ngay 26-5-2011111_!1 1 bao cao giao KH ve HTCMT vung TNB   12-12-2011 2 4 2 2" xfId="36538"/>
    <cellStyle name="T_dieu chinh KH 2011 ngay 26-5-2011111_!1 1 bao cao giao KH ve HTCMT vung TNB   12-12-2011 2 4 3" xfId="36539"/>
    <cellStyle name="T_dieu chinh KH 2011 ngay 26-5-2011111_!1 1 bao cao giao KH ve HTCMT vung TNB   12-12-2011 2 5" xfId="36540"/>
    <cellStyle name="T_dieu chinh KH 2011 ngay 26-5-2011111_!1 1 bao cao giao KH ve HTCMT vung TNB   12-12-2011 2 5 2" xfId="36541"/>
    <cellStyle name="T_dieu chinh KH 2011 ngay 26-5-2011111_!1 1 bao cao giao KH ve HTCMT vung TNB   12-12-2011 2 6" xfId="36542"/>
    <cellStyle name="T_dieu chinh KH 2011 ngay 26-5-2011111_!1 1 bao cao giao KH ve HTCMT vung TNB   12-12-2011 2 7" xfId="36543"/>
    <cellStyle name="T_dieu chinh KH 2011 ngay 26-5-2011111_!1 1 bao cao giao KH ve HTCMT vung TNB   12-12-2011 3" xfId="36544"/>
    <cellStyle name="T_dieu chinh KH 2011 ngay 26-5-2011111_!1 1 bao cao giao KH ve HTCMT vung TNB   12-12-2011 3 2" xfId="36545"/>
    <cellStyle name="T_dieu chinh KH 2011 ngay 26-5-2011111_!1 1 bao cao giao KH ve HTCMT vung TNB   12-12-2011 3 2 2" xfId="36546"/>
    <cellStyle name="T_dieu chinh KH 2011 ngay 26-5-2011111_!1 1 bao cao giao KH ve HTCMT vung TNB   12-12-2011 3 2 2 2" xfId="36547"/>
    <cellStyle name="T_dieu chinh KH 2011 ngay 26-5-2011111_!1 1 bao cao giao KH ve HTCMT vung TNB   12-12-2011 3 2 3" xfId="36548"/>
    <cellStyle name="T_dieu chinh KH 2011 ngay 26-5-2011111_!1 1 bao cao giao KH ve HTCMT vung TNB   12-12-2011 3 3" xfId="36549"/>
    <cellStyle name="T_dieu chinh KH 2011 ngay 26-5-2011111_!1 1 bao cao giao KH ve HTCMT vung TNB   12-12-2011 3 3 2" xfId="36550"/>
    <cellStyle name="T_dieu chinh KH 2011 ngay 26-5-2011111_!1 1 bao cao giao KH ve HTCMT vung TNB   12-12-2011 3 4" xfId="36551"/>
    <cellStyle name="T_dieu chinh KH 2011 ngay 26-5-2011111_!1 1 bao cao giao KH ve HTCMT vung TNB   12-12-2011 4" xfId="36552"/>
    <cellStyle name="T_dieu chinh KH 2011 ngay 26-5-2011111_!1 1 bao cao giao KH ve HTCMT vung TNB   12-12-2011 4 2" xfId="36553"/>
    <cellStyle name="T_dieu chinh KH 2011 ngay 26-5-2011111_!1 1 bao cao giao KH ve HTCMT vung TNB   12-12-2011 4 2 2" xfId="36554"/>
    <cellStyle name="T_dieu chinh KH 2011 ngay 26-5-2011111_!1 1 bao cao giao KH ve HTCMT vung TNB   12-12-2011 4 2 2 2" xfId="36555"/>
    <cellStyle name="T_dieu chinh KH 2011 ngay 26-5-2011111_!1 1 bao cao giao KH ve HTCMT vung TNB   12-12-2011 4 2 3" xfId="36556"/>
    <cellStyle name="T_dieu chinh KH 2011 ngay 26-5-2011111_!1 1 bao cao giao KH ve HTCMT vung TNB   12-12-2011 4 3" xfId="36557"/>
    <cellStyle name="T_dieu chinh KH 2011 ngay 26-5-2011111_!1 1 bao cao giao KH ve HTCMT vung TNB   12-12-2011 4 3 2" xfId="36558"/>
    <cellStyle name="T_dieu chinh KH 2011 ngay 26-5-2011111_!1 1 bao cao giao KH ve HTCMT vung TNB   12-12-2011 4 4" xfId="36559"/>
    <cellStyle name="T_dieu chinh KH 2011 ngay 26-5-2011111_!1 1 bao cao giao KH ve HTCMT vung TNB   12-12-2011 5" xfId="36560"/>
    <cellStyle name="T_dieu chinh KH 2011 ngay 26-5-2011111_!1 1 bao cao giao KH ve HTCMT vung TNB   12-12-2011 5 2" xfId="36561"/>
    <cellStyle name="T_dieu chinh KH 2011 ngay 26-5-2011111_!1 1 bao cao giao KH ve HTCMT vung TNB   12-12-2011 5 2 2" xfId="36562"/>
    <cellStyle name="T_dieu chinh KH 2011 ngay 26-5-2011111_!1 1 bao cao giao KH ve HTCMT vung TNB   12-12-2011 5 3" xfId="36563"/>
    <cellStyle name="T_dieu chinh KH 2011 ngay 26-5-2011111_!1 1 bao cao giao KH ve HTCMT vung TNB   12-12-2011 6" xfId="36564"/>
    <cellStyle name="T_dieu chinh KH 2011 ngay 26-5-2011111_!1 1 bao cao giao KH ve HTCMT vung TNB   12-12-2011 6 2" xfId="36565"/>
    <cellStyle name="T_dieu chinh KH 2011 ngay 26-5-2011111_!1 1 bao cao giao KH ve HTCMT vung TNB   12-12-2011 7" xfId="36566"/>
    <cellStyle name="T_dieu chinh KH 2011 ngay 26-5-2011111_!1 1 bao cao giao KH ve HTCMT vung TNB   12-12-2011 8" xfId="36567"/>
    <cellStyle name="T_dieu chinh KH 2011 ngay 26-5-2011111_KH TPCP vung TNB (03-1-2012)" xfId="5365"/>
    <cellStyle name="T_dieu chinh KH 2011 ngay 26-5-2011111_KH TPCP vung TNB (03-1-2012) 2" xfId="5366"/>
    <cellStyle name="T_dieu chinh KH 2011 ngay 26-5-2011111_KH TPCP vung TNB (03-1-2012) 2 2" xfId="36568"/>
    <cellStyle name="T_dieu chinh KH 2011 ngay 26-5-2011111_KH TPCP vung TNB (03-1-2012) 2 2 2" xfId="36569"/>
    <cellStyle name="T_dieu chinh KH 2011 ngay 26-5-2011111_KH TPCP vung TNB (03-1-2012) 2 2 2 2" xfId="36570"/>
    <cellStyle name="T_dieu chinh KH 2011 ngay 26-5-2011111_KH TPCP vung TNB (03-1-2012) 2 2 2 2 2" xfId="36571"/>
    <cellStyle name="T_dieu chinh KH 2011 ngay 26-5-2011111_KH TPCP vung TNB (03-1-2012) 2 2 2 3" xfId="36572"/>
    <cellStyle name="T_dieu chinh KH 2011 ngay 26-5-2011111_KH TPCP vung TNB (03-1-2012) 2 2 3" xfId="36573"/>
    <cellStyle name="T_dieu chinh KH 2011 ngay 26-5-2011111_KH TPCP vung TNB (03-1-2012) 2 2 3 2" xfId="36574"/>
    <cellStyle name="T_dieu chinh KH 2011 ngay 26-5-2011111_KH TPCP vung TNB (03-1-2012) 2 2 4" xfId="36575"/>
    <cellStyle name="T_dieu chinh KH 2011 ngay 26-5-2011111_KH TPCP vung TNB (03-1-2012) 2 3" xfId="36576"/>
    <cellStyle name="T_dieu chinh KH 2011 ngay 26-5-2011111_KH TPCP vung TNB (03-1-2012) 2 3 2" xfId="36577"/>
    <cellStyle name="T_dieu chinh KH 2011 ngay 26-5-2011111_KH TPCP vung TNB (03-1-2012) 2 3 2 2" xfId="36578"/>
    <cellStyle name="T_dieu chinh KH 2011 ngay 26-5-2011111_KH TPCP vung TNB (03-1-2012) 2 3 2 2 2" xfId="36579"/>
    <cellStyle name="T_dieu chinh KH 2011 ngay 26-5-2011111_KH TPCP vung TNB (03-1-2012) 2 3 2 3" xfId="36580"/>
    <cellStyle name="T_dieu chinh KH 2011 ngay 26-5-2011111_KH TPCP vung TNB (03-1-2012) 2 3 3" xfId="36581"/>
    <cellStyle name="T_dieu chinh KH 2011 ngay 26-5-2011111_KH TPCP vung TNB (03-1-2012) 2 3 3 2" xfId="36582"/>
    <cellStyle name="T_dieu chinh KH 2011 ngay 26-5-2011111_KH TPCP vung TNB (03-1-2012) 2 3 4" xfId="36583"/>
    <cellStyle name="T_dieu chinh KH 2011 ngay 26-5-2011111_KH TPCP vung TNB (03-1-2012) 2 4" xfId="36584"/>
    <cellStyle name="T_dieu chinh KH 2011 ngay 26-5-2011111_KH TPCP vung TNB (03-1-2012) 2 4 2" xfId="36585"/>
    <cellStyle name="T_dieu chinh KH 2011 ngay 26-5-2011111_KH TPCP vung TNB (03-1-2012) 2 4 2 2" xfId="36586"/>
    <cellStyle name="T_dieu chinh KH 2011 ngay 26-5-2011111_KH TPCP vung TNB (03-1-2012) 2 4 3" xfId="36587"/>
    <cellStyle name="T_dieu chinh KH 2011 ngay 26-5-2011111_KH TPCP vung TNB (03-1-2012) 2 5" xfId="36588"/>
    <cellStyle name="T_dieu chinh KH 2011 ngay 26-5-2011111_KH TPCP vung TNB (03-1-2012) 2 5 2" xfId="36589"/>
    <cellStyle name="T_dieu chinh KH 2011 ngay 26-5-2011111_KH TPCP vung TNB (03-1-2012) 2 6" xfId="36590"/>
    <cellStyle name="T_dieu chinh KH 2011 ngay 26-5-2011111_KH TPCP vung TNB (03-1-2012) 2 7" xfId="36591"/>
    <cellStyle name="T_dieu chinh KH 2011 ngay 26-5-2011111_KH TPCP vung TNB (03-1-2012) 3" xfId="36592"/>
    <cellStyle name="T_dieu chinh KH 2011 ngay 26-5-2011111_KH TPCP vung TNB (03-1-2012) 3 2" xfId="36593"/>
    <cellStyle name="T_dieu chinh KH 2011 ngay 26-5-2011111_KH TPCP vung TNB (03-1-2012) 3 2 2" xfId="36594"/>
    <cellStyle name="T_dieu chinh KH 2011 ngay 26-5-2011111_KH TPCP vung TNB (03-1-2012) 3 2 2 2" xfId="36595"/>
    <cellStyle name="T_dieu chinh KH 2011 ngay 26-5-2011111_KH TPCP vung TNB (03-1-2012) 3 2 3" xfId="36596"/>
    <cellStyle name="T_dieu chinh KH 2011 ngay 26-5-2011111_KH TPCP vung TNB (03-1-2012) 3 3" xfId="36597"/>
    <cellStyle name="T_dieu chinh KH 2011 ngay 26-5-2011111_KH TPCP vung TNB (03-1-2012) 3 3 2" xfId="36598"/>
    <cellStyle name="T_dieu chinh KH 2011 ngay 26-5-2011111_KH TPCP vung TNB (03-1-2012) 3 4" xfId="36599"/>
    <cellStyle name="T_dieu chinh KH 2011 ngay 26-5-2011111_KH TPCP vung TNB (03-1-2012) 4" xfId="36600"/>
    <cellStyle name="T_dieu chinh KH 2011 ngay 26-5-2011111_KH TPCP vung TNB (03-1-2012) 4 2" xfId="36601"/>
    <cellStyle name="T_dieu chinh KH 2011 ngay 26-5-2011111_KH TPCP vung TNB (03-1-2012) 4 2 2" xfId="36602"/>
    <cellStyle name="T_dieu chinh KH 2011 ngay 26-5-2011111_KH TPCP vung TNB (03-1-2012) 4 2 2 2" xfId="36603"/>
    <cellStyle name="T_dieu chinh KH 2011 ngay 26-5-2011111_KH TPCP vung TNB (03-1-2012) 4 2 3" xfId="36604"/>
    <cellStyle name="T_dieu chinh KH 2011 ngay 26-5-2011111_KH TPCP vung TNB (03-1-2012) 4 3" xfId="36605"/>
    <cellStyle name="T_dieu chinh KH 2011 ngay 26-5-2011111_KH TPCP vung TNB (03-1-2012) 4 3 2" xfId="36606"/>
    <cellStyle name="T_dieu chinh KH 2011 ngay 26-5-2011111_KH TPCP vung TNB (03-1-2012) 4 4" xfId="36607"/>
    <cellStyle name="T_dieu chinh KH 2011 ngay 26-5-2011111_KH TPCP vung TNB (03-1-2012) 5" xfId="36608"/>
    <cellStyle name="T_dieu chinh KH 2011 ngay 26-5-2011111_KH TPCP vung TNB (03-1-2012) 5 2" xfId="36609"/>
    <cellStyle name="T_dieu chinh KH 2011 ngay 26-5-2011111_KH TPCP vung TNB (03-1-2012) 5 2 2" xfId="36610"/>
    <cellStyle name="T_dieu chinh KH 2011 ngay 26-5-2011111_KH TPCP vung TNB (03-1-2012) 5 3" xfId="36611"/>
    <cellStyle name="T_dieu chinh KH 2011 ngay 26-5-2011111_KH TPCP vung TNB (03-1-2012) 6" xfId="36612"/>
    <cellStyle name="T_dieu chinh KH 2011 ngay 26-5-2011111_KH TPCP vung TNB (03-1-2012) 6 2" xfId="36613"/>
    <cellStyle name="T_dieu chinh KH 2011 ngay 26-5-2011111_KH TPCP vung TNB (03-1-2012) 7" xfId="36614"/>
    <cellStyle name="T_dieu chinh KH 2011 ngay 26-5-2011111_KH TPCP vung TNB (03-1-2012) 8" xfId="36615"/>
    <cellStyle name="T_DK 2014-2015 final" xfId="5367"/>
    <cellStyle name="T_DK 2014-2015 final 2" xfId="36616"/>
    <cellStyle name="T_DK 2014-2015 final 2 2" xfId="36617"/>
    <cellStyle name="T_DK 2014-2015 final 2 2 2" xfId="36618"/>
    <cellStyle name="T_DK 2014-2015 final 2 2 2 2" xfId="36619"/>
    <cellStyle name="T_DK 2014-2015 final 2 2 3" xfId="36620"/>
    <cellStyle name="T_DK 2014-2015 final 2 3" xfId="36621"/>
    <cellStyle name="T_DK 2014-2015 final 2 3 2" xfId="36622"/>
    <cellStyle name="T_DK 2014-2015 final 2 4" xfId="36623"/>
    <cellStyle name="T_DK 2014-2015 final 3" xfId="36624"/>
    <cellStyle name="T_DK 2014-2015 final 3 2" xfId="36625"/>
    <cellStyle name="T_DK 2014-2015 final 3 2 2" xfId="36626"/>
    <cellStyle name="T_DK 2014-2015 final 3 2 2 2" xfId="36627"/>
    <cellStyle name="T_DK 2014-2015 final 3 2 3" xfId="36628"/>
    <cellStyle name="T_DK 2014-2015 final 3 3" xfId="36629"/>
    <cellStyle name="T_DK 2014-2015 final 3 3 2" xfId="36630"/>
    <cellStyle name="T_DK 2014-2015 final 3 4" xfId="36631"/>
    <cellStyle name="T_DK 2014-2015 final 4" xfId="36632"/>
    <cellStyle name="T_DK 2014-2015 final 4 2" xfId="36633"/>
    <cellStyle name="T_DK 2014-2015 final 4 2 2" xfId="36634"/>
    <cellStyle name="T_DK 2014-2015 final 4 3" xfId="36635"/>
    <cellStyle name="T_DK 2014-2015 final 5" xfId="36636"/>
    <cellStyle name="T_DK 2014-2015 final 5 2" xfId="36637"/>
    <cellStyle name="T_DK 2014-2015 final 6" xfId="36638"/>
    <cellStyle name="T_DK 2014-2015 final 7" xfId="36639"/>
    <cellStyle name="T_DK 2014-2015 final_05-12  KH trung han 2016-2020 - Liem Thinh edited" xfId="5368"/>
    <cellStyle name="T_DK 2014-2015 final_05-12  KH trung han 2016-2020 - Liem Thinh edited 2" xfId="36640"/>
    <cellStyle name="T_DK 2014-2015 final_05-12  KH trung han 2016-2020 - Liem Thinh edited 2 2" xfId="36641"/>
    <cellStyle name="T_DK 2014-2015 final_05-12  KH trung han 2016-2020 - Liem Thinh edited 2 2 2" xfId="36642"/>
    <cellStyle name="T_DK 2014-2015 final_05-12  KH trung han 2016-2020 - Liem Thinh edited 2 2 2 2" xfId="36643"/>
    <cellStyle name="T_DK 2014-2015 final_05-12  KH trung han 2016-2020 - Liem Thinh edited 2 2 3" xfId="36644"/>
    <cellStyle name="T_DK 2014-2015 final_05-12  KH trung han 2016-2020 - Liem Thinh edited 2 3" xfId="36645"/>
    <cellStyle name="T_DK 2014-2015 final_05-12  KH trung han 2016-2020 - Liem Thinh edited 2 3 2" xfId="36646"/>
    <cellStyle name="T_DK 2014-2015 final_05-12  KH trung han 2016-2020 - Liem Thinh edited 2 4" xfId="36647"/>
    <cellStyle name="T_DK 2014-2015 final_05-12  KH trung han 2016-2020 - Liem Thinh edited 3" xfId="36648"/>
    <cellStyle name="T_DK 2014-2015 final_05-12  KH trung han 2016-2020 - Liem Thinh edited 3 2" xfId="36649"/>
    <cellStyle name="T_DK 2014-2015 final_05-12  KH trung han 2016-2020 - Liem Thinh edited 3 2 2" xfId="36650"/>
    <cellStyle name="T_DK 2014-2015 final_05-12  KH trung han 2016-2020 - Liem Thinh edited 3 2 2 2" xfId="36651"/>
    <cellStyle name="T_DK 2014-2015 final_05-12  KH trung han 2016-2020 - Liem Thinh edited 3 2 3" xfId="36652"/>
    <cellStyle name="T_DK 2014-2015 final_05-12  KH trung han 2016-2020 - Liem Thinh edited 3 3" xfId="36653"/>
    <cellStyle name="T_DK 2014-2015 final_05-12  KH trung han 2016-2020 - Liem Thinh edited 3 3 2" xfId="36654"/>
    <cellStyle name="T_DK 2014-2015 final_05-12  KH trung han 2016-2020 - Liem Thinh edited 3 4" xfId="36655"/>
    <cellStyle name="T_DK 2014-2015 final_05-12  KH trung han 2016-2020 - Liem Thinh edited 4" xfId="36656"/>
    <cellStyle name="T_DK 2014-2015 final_05-12  KH trung han 2016-2020 - Liem Thinh edited 4 2" xfId="36657"/>
    <cellStyle name="T_DK 2014-2015 final_05-12  KH trung han 2016-2020 - Liem Thinh edited 4 2 2" xfId="36658"/>
    <cellStyle name="T_DK 2014-2015 final_05-12  KH trung han 2016-2020 - Liem Thinh edited 4 3" xfId="36659"/>
    <cellStyle name="T_DK 2014-2015 final_05-12  KH trung han 2016-2020 - Liem Thinh edited 5" xfId="36660"/>
    <cellStyle name="T_DK 2014-2015 final_05-12  KH trung han 2016-2020 - Liem Thinh edited 5 2" xfId="36661"/>
    <cellStyle name="T_DK 2014-2015 final_05-12  KH trung han 2016-2020 - Liem Thinh edited 6" xfId="36662"/>
    <cellStyle name="T_DK 2014-2015 final_05-12  KH trung han 2016-2020 - Liem Thinh edited 7" xfId="36663"/>
    <cellStyle name="T_DK 2014-2015 final_Copy of 05-12  KH trung han 2016-2020 - Liem Thinh edited (1)" xfId="5369"/>
    <cellStyle name="T_DK 2014-2015 final_Copy of 05-12  KH trung han 2016-2020 - Liem Thinh edited (1) 2" xfId="36664"/>
    <cellStyle name="T_DK 2014-2015 final_Copy of 05-12  KH trung han 2016-2020 - Liem Thinh edited (1) 2 2" xfId="36665"/>
    <cellStyle name="T_DK 2014-2015 final_Copy of 05-12  KH trung han 2016-2020 - Liem Thinh edited (1) 2 2 2" xfId="36666"/>
    <cellStyle name="T_DK 2014-2015 final_Copy of 05-12  KH trung han 2016-2020 - Liem Thinh edited (1) 2 2 2 2" xfId="36667"/>
    <cellStyle name="T_DK 2014-2015 final_Copy of 05-12  KH trung han 2016-2020 - Liem Thinh edited (1) 2 2 3" xfId="36668"/>
    <cellStyle name="T_DK 2014-2015 final_Copy of 05-12  KH trung han 2016-2020 - Liem Thinh edited (1) 2 3" xfId="36669"/>
    <cellStyle name="T_DK 2014-2015 final_Copy of 05-12  KH trung han 2016-2020 - Liem Thinh edited (1) 2 3 2" xfId="36670"/>
    <cellStyle name="T_DK 2014-2015 final_Copy of 05-12  KH trung han 2016-2020 - Liem Thinh edited (1) 2 4" xfId="36671"/>
    <cellStyle name="T_DK 2014-2015 final_Copy of 05-12  KH trung han 2016-2020 - Liem Thinh edited (1) 3" xfId="36672"/>
    <cellStyle name="T_DK 2014-2015 final_Copy of 05-12  KH trung han 2016-2020 - Liem Thinh edited (1) 3 2" xfId="36673"/>
    <cellStyle name="T_DK 2014-2015 final_Copy of 05-12  KH trung han 2016-2020 - Liem Thinh edited (1) 3 2 2" xfId="36674"/>
    <cellStyle name="T_DK 2014-2015 final_Copy of 05-12  KH trung han 2016-2020 - Liem Thinh edited (1) 3 2 2 2" xfId="36675"/>
    <cellStyle name="T_DK 2014-2015 final_Copy of 05-12  KH trung han 2016-2020 - Liem Thinh edited (1) 3 2 3" xfId="36676"/>
    <cellStyle name="T_DK 2014-2015 final_Copy of 05-12  KH trung han 2016-2020 - Liem Thinh edited (1) 3 3" xfId="36677"/>
    <cellStyle name="T_DK 2014-2015 final_Copy of 05-12  KH trung han 2016-2020 - Liem Thinh edited (1) 3 3 2" xfId="36678"/>
    <cellStyle name="T_DK 2014-2015 final_Copy of 05-12  KH trung han 2016-2020 - Liem Thinh edited (1) 3 4" xfId="36679"/>
    <cellStyle name="T_DK 2014-2015 final_Copy of 05-12  KH trung han 2016-2020 - Liem Thinh edited (1) 4" xfId="36680"/>
    <cellStyle name="T_DK 2014-2015 final_Copy of 05-12  KH trung han 2016-2020 - Liem Thinh edited (1) 4 2" xfId="36681"/>
    <cellStyle name="T_DK 2014-2015 final_Copy of 05-12  KH trung han 2016-2020 - Liem Thinh edited (1) 4 2 2" xfId="36682"/>
    <cellStyle name="T_DK 2014-2015 final_Copy of 05-12  KH trung han 2016-2020 - Liem Thinh edited (1) 4 3" xfId="36683"/>
    <cellStyle name="T_DK 2014-2015 final_Copy of 05-12  KH trung han 2016-2020 - Liem Thinh edited (1) 5" xfId="36684"/>
    <cellStyle name="T_DK 2014-2015 final_Copy of 05-12  KH trung han 2016-2020 - Liem Thinh edited (1) 5 2" xfId="36685"/>
    <cellStyle name="T_DK 2014-2015 final_Copy of 05-12  KH trung han 2016-2020 - Liem Thinh edited (1) 6" xfId="36686"/>
    <cellStyle name="T_DK 2014-2015 final_Copy of 05-12  KH trung han 2016-2020 - Liem Thinh edited (1) 7" xfId="36687"/>
    <cellStyle name="T_DK 2014-2015 new" xfId="5370"/>
    <cellStyle name="T_DK 2014-2015 new 2" xfId="36688"/>
    <cellStyle name="T_DK 2014-2015 new 2 2" xfId="36689"/>
    <cellStyle name="T_DK 2014-2015 new 2 2 2" xfId="36690"/>
    <cellStyle name="T_DK 2014-2015 new 2 2 2 2" xfId="36691"/>
    <cellStyle name="T_DK 2014-2015 new 2 2 3" xfId="36692"/>
    <cellStyle name="T_DK 2014-2015 new 2 3" xfId="36693"/>
    <cellStyle name="T_DK 2014-2015 new 2 3 2" xfId="36694"/>
    <cellStyle name="T_DK 2014-2015 new 2 4" xfId="36695"/>
    <cellStyle name="T_DK 2014-2015 new 3" xfId="36696"/>
    <cellStyle name="T_DK 2014-2015 new 3 2" xfId="36697"/>
    <cellStyle name="T_DK 2014-2015 new 3 2 2" xfId="36698"/>
    <cellStyle name="T_DK 2014-2015 new 3 2 2 2" xfId="36699"/>
    <cellStyle name="T_DK 2014-2015 new 3 2 3" xfId="36700"/>
    <cellStyle name="T_DK 2014-2015 new 3 3" xfId="36701"/>
    <cellStyle name="T_DK 2014-2015 new 3 3 2" xfId="36702"/>
    <cellStyle name="T_DK 2014-2015 new 3 4" xfId="36703"/>
    <cellStyle name="T_DK 2014-2015 new 4" xfId="36704"/>
    <cellStyle name="T_DK 2014-2015 new 4 2" xfId="36705"/>
    <cellStyle name="T_DK 2014-2015 new 4 2 2" xfId="36706"/>
    <cellStyle name="T_DK 2014-2015 new 4 3" xfId="36707"/>
    <cellStyle name="T_DK 2014-2015 new 5" xfId="36708"/>
    <cellStyle name="T_DK 2014-2015 new 5 2" xfId="36709"/>
    <cellStyle name="T_DK 2014-2015 new 6" xfId="36710"/>
    <cellStyle name="T_DK 2014-2015 new 7" xfId="36711"/>
    <cellStyle name="T_DK 2014-2015 new_05-12  KH trung han 2016-2020 - Liem Thinh edited" xfId="5371"/>
    <cellStyle name="T_DK 2014-2015 new_05-12  KH trung han 2016-2020 - Liem Thinh edited 2" xfId="36712"/>
    <cellStyle name="T_DK 2014-2015 new_05-12  KH trung han 2016-2020 - Liem Thinh edited 2 2" xfId="36713"/>
    <cellStyle name="T_DK 2014-2015 new_05-12  KH trung han 2016-2020 - Liem Thinh edited 2 2 2" xfId="36714"/>
    <cellStyle name="T_DK 2014-2015 new_05-12  KH trung han 2016-2020 - Liem Thinh edited 2 2 2 2" xfId="36715"/>
    <cellStyle name="T_DK 2014-2015 new_05-12  KH trung han 2016-2020 - Liem Thinh edited 2 2 3" xfId="36716"/>
    <cellStyle name="T_DK 2014-2015 new_05-12  KH trung han 2016-2020 - Liem Thinh edited 2 3" xfId="36717"/>
    <cellStyle name="T_DK 2014-2015 new_05-12  KH trung han 2016-2020 - Liem Thinh edited 2 3 2" xfId="36718"/>
    <cellStyle name="T_DK 2014-2015 new_05-12  KH trung han 2016-2020 - Liem Thinh edited 2 4" xfId="36719"/>
    <cellStyle name="T_DK 2014-2015 new_05-12  KH trung han 2016-2020 - Liem Thinh edited 3" xfId="36720"/>
    <cellStyle name="T_DK 2014-2015 new_05-12  KH trung han 2016-2020 - Liem Thinh edited 3 2" xfId="36721"/>
    <cellStyle name="T_DK 2014-2015 new_05-12  KH trung han 2016-2020 - Liem Thinh edited 3 2 2" xfId="36722"/>
    <cellStyle name="T_DK 2014-2015 new_05-12  KH trung han 2016-2020 - Liem Thinh edited 3 2 2 2" xfId="36723"/>
    <cellStyle name="T_DK 2014-2015 new_05-12  KH trung han 2016-2020 - Liem Thinh edited 3 2 3" xfId="36724"/>
    <cellStyle name="T_DK 2014-2015 new_05-12  KH trung han 2016-2020 - Liem Thinh edited 3 3" xfId="36725"/>
    <cellStyle name="T_DK 2014-2015 new_05-12  KH trung han 2016-2020 - Liem Thinh edited 3 3 2" xfId="36726"/>
    <cellStyle name="T_DK 2014-2015 new_05-12  KH trung han 2016-2020 - Liem Thinh edited 3 4" xfId="36727"/>
    <cellStyle name="T_DK 2014-2015 new_05-12  KH trung han 2016-2020 - Liem Thinh edited 4" xfId="36728"/>
    <cellStyle name="T_DK 2014-2015 new_05-12  KH trung han 2016-2020 - Liem Thinh edited 4 2" xfId="36729"/>
    <cellStyle name="T_DK 2014-2015 new_05-12  KH trung han 2016-2020 - Liem Thinh edited 4 2 2" xfId="36730"/>
    <cellStyle name="T_DK 2014-2015 new_05-12  KH trung han 2016-2020 - Liem Thinh edited 4 3" xfId="36731"/>
    <cellStyle name="T_DK 2014-2015 new_05-12  KH trung han 2016-2020 - Liem Thinh edited 5" xfId="36732"/>
    <cellStyle name="T_DK 2014-2015 new_05-12  KH trung han 2016-2020 - Liem Thinh edited 5 2" xfId="36733"/>
    <cellStyle name="T_DK 2014-2015 new_05-12  KH trung han 2016-2020 - Liem Thinh edited 6" xfId="36734"/>
    <cellStyle name="T_DK 2014-2015 new_05-12  KH trung han 2016-2020 - Liem Thinh edited 7" xfId="36735"/>
    <cellStyle name="T_DK 2014-2015 new_Copy of 05-12  KH trung han 2016-2020 - Liem Thinh edited (1)" xfId="5372"/>
    <cellStyle name="T_DK 2014-2015 new_Copy of 05-12  KH trung han 2016-2020 - Liem Thinh edited (1) 2" xfId="36736"/>
    <cellStyle name="T_DK 2014-2015 new_Copy of 05-12  KH trung han 2016-2020 - Liem Thinh edited (1) 2 2" xfId="36737"/>
    <cellStyle name="T_DK 2014-2015 new_Copy of 05-12  KH trung han 2016-2020 - Liem Thinh edited (1) 2 2 2" xfId="36738"/>
    <cellStyle name="T_DK 2014-2015 new_Copy of 05-12  KH trung han 2016-2020 - Liem Thinh edited (1) 2 2 2 2" xfId="36739"/>
    <cellStyle name="T_DK 2014-2015 new_Copy of 05-12  KH trung han 2016-2020 - Liem Thinh edited (1) 2 2 3" xfId="36740"/>
    <cellStyle name="T_DK 2014-2015 new_Copy of 05-12  KH trung han 2016-2020 - Liem Thinh edited (1) 2 3" xfId="36741"/>
    <cellStyle name="T_DK 2014-2015 new_Copy of 05-12  KH trung han 2016-2020 - Liem Thinh edited (1) 2 3 2" xfId="36742"/>
    <cellStyle name="T_DK 2014-2015 new_Copy of 05-12  KH trung han 2016-2020 - Liem Thinh edited (1) 2 4" xfId="36743"/>
    <cellStyle name="T_DK 2014-2015 new_Copy of 05-12  KH trung han 2016-2020 - Liem Thinh edited (1) 3" xfId="36744"/>
    <cellStyle name="T_DK 2014-2015 new_Copy of 05-12  KH trung han 2016-2020 - Liem Thinh edited (1) 3 2" xfId="36745"/>
    <cellStyle name="T_DK 2014-2015 new_Copy of 05-12  KH trung han 2016-2020 - Liem Thinh edited (1) 3 2 2" xfId="36746"/>
    <cellStyle name="T_DK 2014-2015 new_Copy of 05-12  KH trung han 2016-2020 - Liem Thinh edited (1) 3 2 2 2" xfId="36747"/>
    <cellStyle name="T_DK 2014-2015 new_Copy of 05-12  KH trung han 2016-2020 - Liem Thinh edited (1) 3 2 3" xfId="36748"/>
    <cellStyle name="T_DK 2014-2015 new_Copy of 05-12  KH trung han 2016-2020 - Liem Thinh edited (1) 3 3" xfId="36749"/>
    <cellStyle name="T_DK 2014-2015 new_Copy of 05-12  KH trung han 2016-2020 - Liem Thinh edited (1) 3 3 2" xfId="36750"/>
    <cellStyle name="T_DK 2014-2015 new_Copy of 05-12  KH trung han 2016-2020 - Liem Thinh edited (1) 3 4" xfId="36751"/>
    <cellStyle name="T_DK 2014-2015 new_Copy of 05-12  KH trung han 2016-2020 - Liem Thinh edited (1) 4" xfId="36752"/>
    <cellStyle name="T_DK 2014-2015 new_Copy of 05-12  KH trung han 2016-2020 - Liem Thinh edited (1) 4 2" xfId="36753"/>
    <cellStyle name="T_DK 2014-2015 new_Copy of 05-12  KH trung han 2016-2020 - Liem Thinh edited (1) 4 2 2" xfId="36754"/>
    <cellStyle name="T_DK 2014-2015 new_Copy of 05-12  KH trung han 2016-2020 - Liem Thinh edited (1) 4 3" xfId="36755"/>
    <cellStyle name="T_DK 2014-2015 new_Copy of 05-12  KH trung han 2016-2020 - Liem Thinh edited (1) 5" xfId="36756"/>
    <cellStyle name="T_DK 2014-2015 new_Copy of 05-12  KH trung han 2016-2020 - Liem Thinh edited (1) 5 2" xfId="36757"/>
    <cellStyle name="T_DK 2014-2015 new_Copy of 05-12  KH trung han 2016-2020 - Liem Thinh edited (1) 6" xfId="36758"/>
    <cellStyle name="T_DK 2014-2015 new_Copy of 05-12  KH trung han 2016-2020 - Liem Thinh edited (1) 7" xfId="36759"/>
    <cellStyle name="T_DK KH CBDT 2014 11-11-2013" xfId="5373"/>
    <cellStyle name="T_DK KH CBDT 2014 11-11-2013 2" xfId="36760"/>
    <cellStyle name="T_DK KH CBDT 2014 11-11-2013 2 2" xfId="36761"/>
    <cellStyle name="T_DK KH CBDT 2014 11-11-2013 2 2 2" xfId="36762"/>
    <cellStyle name="T_DK KH CBDT 2014 11-11-2013 2 2 2 2" xfId="36763"/>
    <cellStyle name="T_DK KH CBDT 2014 11-11-2013 2 2 3" xfId="36764"/>
    <cellStyle name="T_DK KH CBDT 2014 11-11-2013 2 3" xfId="36765"/>
    <cellStyle name="T_DK KH CBDT 2014 11-11-2013 2 3 2" xfId="36766"/>
    <cellStyle name="T_DK KH CBDT 2014 11-11-2013 2 4" xfId="36767"/>
    <cellStyle name="T_DK KH CBDT 2014 11-11-2013 3" xfId="36768"/>
    <cellStyle name="T_DK KH CBDT 2014 11-11-2013 3 2" xfId="36769"/>
    <cellStyle name="T_DK KH CBDT 2014 11-11-2013 3 2 2" xfId="36770"/>
    <cellStyle name="T_DK KH CBDT 2014 11-11-2013 3 2 2 2" xfId="36771"/>
    <cellStyle name="T_DK KH CBDT 2014 11-11-2013 3 2 3" xfId="36772"/>
    <cellStyle name="T_DK KH CBDT 2014 11-11-2013 3 3" xfId="36773"/>
    <cellStyle name="T_DK KH CBDT 2014 11-11-2013 3 3 2" xfId="36774"/>
    <cellStyle name="T_DK KH CBDT 2014 11-11-2013 3 4" xfId="36775"/>
    <cellStyle name="T_DK KH CBDT 2014 11-11-2013 4" xfId="36776"/>
    <cellStyle name="T_DK KH CBDT 2014 11-11-2013 4 2" xfId="36777"/>
    <cellStyle name="T_DK KH CBDT 2014 11-11-2013 4 2 2" xfId="36778"/>
    <cellStyle name="T_DK KH CBDT 2014 11-11-2013 4 3" xfId="36779"/>
    <cellStyle name="T_DK KH CBDT 2014 11-11-2013 5" xfId="36780"/>
    <cellStyle name="T_DK KH CBDT 2014 11-11-2013 5 2" xfId="36781"/>
    <cellStyle name="T_DK KH CBDT 2014 11-11-2013 6" xfId="36782"/>
    <cellStyle name="T_DK KH CBDT 2014 11-11-2013 7" xfId="36783"/>
    <cellStyle name="T_DK KH CBDT 2014 11-11-2013(1)" xfId="5374"/>
    <cellStyle name="T_DK KH CBDT 2014 11-11-2013(1) 2" xfId="36784"/>
    <cellStyle name="T_DK KH CBDT 2014 11-11-2013(1) 2 2" xfId="36785"/>
    <cellStyle name="T_DK KH CBDT 2014 11-11-2013(1) 2 2 2" xfId="36786"/>
    <cellStyle name="T_DK KH CBDT 2014 11-11-2013(1) 2 2 2 2" xfId="36787"/>
    <cellStyle name="T_DK KH CBDT 2014 11-11-2013(1) 2 2 3" xfId="36788"/>
    <cellStyle name="T_DK KH CBDT 2014 11-11-2013(1) 2 3" xfId="36789"/>
    <cellStyle name="T_DK KH CBDT 2014 11-11-2013(1) 2 3 2" xfId="36790"/>
    <cellStyle name="T_DK KH CBDT 2014 11-11-2013(1) 2 4" xfId="36791"/>
    <cellStyle name="T_DK KH CBDT 2014 11-11-2013(1) 3" xfId="36792"/>
    <cellStyle name="T_DK KH CBDT 2014 11-11-2013(1) 3 2" xfId="36793"/>
    <cellStyle name="T_DK KH CBDT 2014 11-11-2013(1) 3 2 2" xfId="36794"/>
    <cellStyle name="T_DK KH CBDT 2014 11-11-2013(1) 3 2 2 2" xfId="36795"/>
    <cellStyle name="T_DK KH CBDT 2014 11-11-2013(1) 3 2 3" xfId="36796"/>
    <cellStyle name="T_DK KH CBDT 2014 11-11-2013(1) 3 3" xfId="36797"/>
    <cellStyle name="T_DK KH CBDT 2014 11-11-2013(1) 3 3 2" xfId="36798"/>
    <cellStyle name="T_DK KH CBDT 2014 11-11-2013(1) 3 4" xfId="36799"/>
    <cellStyle name="T_DK KH CBDT 2014 11-11-2013(1) 4" xfId="36800"/>
    <cellStyle name="T_DK KH CBDT 2014 11-11-2013(1) 4 2" xfId="36801"/>
    <cellStyle name="T_DK KH CBDT 2014 11-11-2013(1) 4 2 2" xfId="36802"/>
    <cellStyle name="T_DK KH CBDT 2014 11-11-2013(1) 4 3" xfId="36803"/>
    <cellStyle name="T_DK KH CBDT 2014 11-11-2013(1) 5" xfId="36804"/>
    <cellStyle name="T_DK KH CBDT 2014 11-11-2013(1) 5 2" xfId="36805"/>
    <cellStyle name="T_DK KH CBDT 2014 11-11-2013(1) 6" xfId="36806"/>
    <cellStyle name="T_DK KH CBDT 2014 11-11-2013(1) 7" xfId="36807"/>
    <cellStyle name="T_DK KH CBDT 2014 11-11-2013(1)_05-12  KH trung han 2016-2020 - Liem Thinh edited" xfId="5375"/>
    <cellStyle name="T_DK KH CBDT 2014 11-11-2013(1)_05-12  KH trung han 2016-2020 - Liem Thinh edited 2" xfId="36808"/>
    <cellStyle name="T_DK KH CBDT 2014 11-11-2013(1)_05-12  KH trung han 2016-2020 - Liem Thinh edited 2 2" xfId="36809"/>
    <cellStyle name="T_DK KH CBDT 2014 11-11-2013(1)_05-12  KH trung han 2016-2020 - Liem Thinh edited 2 2 2" xfId="36810"/>
    <cellStyle name="T_DK KH CBDT 2014 11-11-2013(1)_05-12  KH trung han 2016-2020 - Liem Thinh edited 2 2 2 2" xfId="36811"/>
    <cellStyle name="T_DK KH CBDT 2014 11-11-2013(1)_05-12  KH trung han 2016-2020 - Liem Thinh edited 2 2 3" xfId="36812"/>
    <cellStyle name="T_DK KH CBDT 2014 11-11-2013(1)_05-12  KH trung han 2016-2020 - Liem Thinh edited 2 3" xfId="36813"/>
    <cellStyle name="T_DK KH CBDT 2014 11-11-2013(1)_05-12  KH trung han 2016-2020 - Liem Thinh edited 2 3 2" xfId="36814"/>
    <cellStyle name="T_DK KH CBDT 2014 11-11-2013(1)_05-12  KH trung han 2016-2020 - Liem Thinh edited 2 4" xfId="36815"/>
    <cellStyle name="T_DK KH CBDT 2014 11-11-2013(1)_05-12  KH trung han 2016-2020 - Liem Thinh edited 3" xfId="36816"/>
    <cellStyle name="T_DK KH CBDT 2014 11-11-2013(1)_05-12  KH trung han 2016-2020 - Liem Thinh edited 3 2" xfId="36817"/>
    <cellStyle name="T_DK KH CBDT 2014 11-11-2013(1)_05-12  KH trung han 2016-2020 - Liem Thinh edited 3 2 2" xfId="36818"/>
    <cellStyle name="T_DK KH CBDT 2014 11-11-2013(1)_05-12  KH trung han 2016-2020 - Liem Thinh edited 3 2 2 2" xfId="36819"/>
    <cellStyle name="T_DK KH CBDT 2014 11-11-2013(1)_05-12  KH trung han 2016-2020 - Liem Thinh edited 3 2 3" xfId="36820"/>
    <cellStyle name="T_DK KH CBDT 2014 11-11-2013(1)_05-12  KH trung han 2016-2020 - Liem Thinh edited 3 3" xfId="36821"/>
    <cellStyle name="T_DK KH CBDT 2014 11-11-2013(1)_05-12  KH trung han 2016-2020 - Liem Thinh edited 3 3 2" xfId="36822"/>
    <cellStyle name="T_DK KH CBDT 2014 11-11-2013(1)_05-12  KH trung han 2016-2020 - Liem Thinh edited 3 4" xfId="36823"/>
    <cellStyle name="T_DK KH CBDT 2014 11-11-2013(1)_05-12  KH trung han 2016-2020 - Liem Thinh edited 4" xfId="36824"/>
    <cellStyle name="T_DK KH CBDT 2014 11-11-2013(1)_05-12  KH trung han 2016-2020 - Liem Thinh edited 4 2" xfId="36825"/>
    <cellStyle name="T_DK KH CBDT 2014 11-11-2013(1)_05-12  KH trung han 2016-2020 - Liem Thinh edited 4 2 2" xfId="36826"/>
    <cellStyle name="T_DK KH CBDT 2014 11-11-2013(1)_05-12  KH trung han 2016-2020 - Liem Thinh edited 4 3" xfId="36827"/>
    <cellStyle name="T_DK KH CBDT 2014 11-11-2013(1)_05-12  KH trung han 2016-2020 - Liem Thinh edited 5" xfId="36828"/>
    <cellStyle name="T_DK KH CBDT 2014 11-11-2013(1)_05-12  KH trung han 2016-2020 - Liem Thinh edited 5 2" xfId="36829"/>
    <cellStyle name="T_DK KH CBDT 2014 11-11-2013(1)_05-12  KH trung han 2016-2020 - Liem Thinh edited 6" xfId="36830"/>
    <cellStyle name="T_DK KH CBDT 2014 11-11-2013(1)_05-12  KH trung han 2016-2020 - Liem Thinh edited 7" xfId="36831"/>
    <cellStyle name="T_DK KH CBDT 2014 11-11-2013(1)_Copy of 05-12  KH trung han 2016-2020 - Liem Thinh edited (1)" xfId="5376"/>
    <cellStyle name="T_DK KH CBDT 2014 11-11-2013(1)_Copy of 05-12  KH trung han 2016-2020 - Liem Thinh edited (1) 2" xfId="36832"/>
    <cellStyle name="T_DK KH CBDT 2014 11-11-2013(1)_Copy of 05-12  KH trung han 2016-2020 - Liem Thinh edited (1) 2 2" xfId="36833"/>
    <cellStyle name="T_DK KH CBDT 2014 11-11-2013(1)_Copy of 05-12  KH trung han 2016-2020 - Liem Thinh edited (1) 2 2 2" xfId="36834"/>
    <cellStyle name="T_DK KH CBDT 2014 11-11-2013(1)_Copy of 05-12  KH trung han 2016-2020 - Liem Thinh edited (1) 2 2 2 2" xfId="36835"/>
    <cellStyle name="T_DK KH CBDT 2014 11-11-2013(1)_Copy of 05-12  KH trung han 2016-2020 - Liem Thinh edited (1) 2 2 3" xfId="36836"/>
    <cellStyle name="T_DK KH CBDT 2014 11-11-2013(1)_Copy of 05-12  KH trung han 2016-2020 - Liem Thinh edited (1) 2 3" xfId="36837"/>
    <cellStyle name="T_DK KH CBDT 2014 11-11-2013(1)_Copy of 05-12  KH trung han 2016-2020 - Liem Thinh edited (1) 2 3 2" xfId="36838"/>
    <cellStyle name="T_DK KH CBDT 2014 11-11-2013(1)_Copy of 05-12  KH trung han 2016-2020 - Liem Thinh edited (1) 2 4" xfId="36839"/>
    <cellStyle name="T_DK KH CBDT 2014 11-11-2013(1)_Copy of 05-12  KH trung han 2016-2020 - Liem Thinh edited (1) 3" xfId="36840"/>
    <cellStyle name="T_DK KH CBDT 2014 11-11-2013(1)_Copy of 05-12  KH trung han 2016-2020 - Liem Thinh edited (1) 3 2" xfId="36841"/>
    <cellStyle name="T_DK KH CBDT 2014 11-11-2013(1)_Copy of 05-12  KH trung han 2016-2020 - Liem Thinh edited (1) 3 2 2" xfId="36842"/>
    <cellStyle name="T_DK KH CBDT 2014 11-11-2013(1)_Copy of 05-12  KH trung han 2016-2020 - Liem Thinh edited (1) 3 2 2 2" xfId="36843"/>
    <cellStyle name="T_DK KH CBDT 2014 11-11-2013(1)_Copy of 05-12  KH trung han 2016-2020 - Liem Thinh edited (1) 3 2 3" xfId="36844"/>
    <cellStyle name="T_DK KH CBDT 2014 11-11-2013(1)_Copy of 05-12  KH trung han 2016-2020 - Liem Thinh edited (1) 3 3" xfId="36845"/>
    <cellStyle name="T_DK KH CBDT 2014 11-11-2013(1)_Copy of 05-12  KH trung han 2016-2020 - Liem Thinh edited (1) 3 3 2" xfId="36846"/>
    <cellStyle name="T_DK KH CBDT 2014 11-11-2013(1)_Copy of 05-12  KH trung han 2016-2020 - Liem Thinh edited (1) 3 4" xfId="36847"/>
    <cellStyle name="T_DK KH CBDT 2014 11-11-2013(1)_Copy of 05-12  KH trung han 2016-2020 - Liem Thinh edited (1) 4" xfId="36848"/>
    <cellStyle name="T_DK KH CBDT 2014 11-11-2013(1)_Copy of 05-12  KH trung han 2016-2020 - Liem Thinh edited (1) 4 2" xfId="36849"/>
    <cellStyle name="T_DK KH CBDT 2014 11-11-2013(1)_Copy of 05-12  KH trung han 2016-2020 - Liem Thinh edited (1) 4 2 2" xfId="36850"/>
    <cellStyle name="T_DK KH CBDT 2014 11-11-2013(1)_Copy of 05-12  KH trung han 2016-2020 - Liem Thinh edited (1) 4 3" xfId="36851"/>
    <cellStyle name="T_DK KH CBDT 2014 11-11-2013(1)_Copy of 05-12  KH trung han 2016-2020 - Liem Thinh edited (1) 5" xfId="36852"/>
    <cellStyle name="T_DK KH CBDT 2014 11-11-2013(1)_Copy of 05-12  KH trung han 2016-2020 - Liem Thinh edited (1) 5 2" xfId="36853"/>
    <cellStyle name="T_DK KH CBDT 2014 11-11-2013(1)_Copy of 05-12  KH trung han 2016-2020 - Liem Thinh edited (1) 6" xfId="36854"/>
    <cellStyle name="T_DK KH CBDT 2014 11-11-2013(1)_Copy of 05-12  KH trung han 2016-2020 - Liem Thinh edited (1) 7" xfId="36855"/>
    <cellStyle name="T_DK KH CBDT 2014 11-11-2013_05-12  KH trung han 2016-2020 - Liem Thinh edited" xfId="5377"/>
    <cellStyle name="T_DK KH CBDT 2014 11-11-2013_05-12  KH trung han 2016-2020 - Liem Thinh edited 2" xfId="36856"/>
    <cellStyle name="T_DK KH CBDT 2014 11-11-2013_05-12  KH trung han 2016-2020 - Liem Thinh edited 2 2" xfId="36857"/>
    <cellStyle name="T_DK KH CBDT 2014 11-11-2013_05-12  KH trung han 2016-2020 - Liem Thinh edited 2 2 2" xfId="36858"/>
    <cellStyle name="T_DK KH CBDT 2014 11-11-2013_05-12  KH trung han 2016-2020 - Liem Thinh edited 2 2 2 2" xfId="36859"/>
    <cellStyle name="T_DK KH CBDT 2014 11-11-2013_05-12  KH trung han 2016-2020 - Liem Thinh edited 2 2 3" xfId="36860"/>
    <cellStyle name="T_DK KH CBDT 2014 11-11-2013_05-12  KH trung han 2016-2020 - Liem Thinh edited 2 3" xfId="36861"/>
    <cellStyle name="T_DK KH CBDT 2014 11-11-2013_05-12  KH trung han 2016-2020 - Liem Thinh edited 2 3 2" xfId="36862"/>
    <cellStyle name="T_DK KH CBDT 2014 11-11-2013_05-12  KH trung han 2016-2020 - Liem Thinh edited 2 4" xfId="36863"/>
    <cellStyle name="T_DK KH CBDT 2014 11-11-2013_05-12  KH trung han 2016-2020 - Liem Thinh edited 3" xfId="36864"/>
    <cellStyle name="T_DK KH CBDT 2014 11-11-2013_05-12  KH trung han 2016-2020 - Liem Thinh edited 3 2" xfId="36865"/>
    <cellStyle name="T_DK KH CBDT 2014 11-11-2013_05-12  KH trung han 2016-2020 - Liem Thinh edited 3 2 2" xfId="36866"/>
    <cellStyle name="T_DK KH CBDT 2014 11-11-2013_05-12  KH trung han 2016-2020 - Liem Thinh edited 3 2 2 2" xfId="36867"/>
    <cellStyle name="T_DK KH CBDT 2014 11-11-2013_05-12  KH trung han 2016-2020 - Liem Thinh edited 3 2 3" xfId="36868"/>
    <cellStyle name="T_DK KH CBDT 2014 11-11-2013_05-12  KH trung han 2016-2020 - Liem Thinh edited 3 3" xfId="36869"/>
    <cellStyle name="T_DK KH CBDT 2014 11-11-2013_05-12  KH trung han 2016-2020 - Liem Thinh edited 3 3 2" xfId="36870"/>
    <cellStyle name="T_DK KH CBDT 2014 11-11-2013_05-12  KH trung han 2016-2020 - Liem Thinh edited 3 4" xfId="36871"/>
    <cellStyle name="T_DK KH CBDT 2014 11-11-2013_05-12  KH trung han 2016-2020 - Liem Thinh edited 4" xfId="36872"/>
    <cellStyle name="T_DK KH CBDT 2014 11-11-2013_05-12  KH trung han 2016-2020 - Liem Thinh edited 4 2" xfId="36873"/>
    <cellStyle name="T_DK KH CBDT 2014 11-11-2013_05-12  KH trung han 2016-2020 - Liem Thinh edited 4 2 2" xfId="36874"/>
    <cellStyle name="T_DK KH CBDT 2014 11-11-2013_05-12  KH trung han 2016-2020 - Liem Thinh edited 4 3" xfId="36875"/>
    <cellStyle name="T_DK KH CBDT 2014 11-11-2013_05-12  KH trung han 2016-2020 - Liem Thinh edited 5" xfId="36876"/>
    <cellStyle name="T_DK KH CBDT 2014 11-11-2013_05-12  KH trung han 2016-2020 - Liem Thinh edited 5 2" xfId="36877"/>
    <cellStyle name="T_DK KH CBDT 2014 11-11-2013_05-12  KH trung han 2016-2020 - Liem Thinh edited 6" xfId="36878"/>
    <cellStyle name="T_DK KH CBDT 2014 11-11-2013_05-12  KH trung han 2016-2020 - Liem Thinh edited 7" xfId="36879"/>
    <cellStyle name="T_DK KH CBDT 2014 11-11-2013_Copy of 05-12  KH trung han 2016-2020 - Liem Thinh edited (1)" xfId="5378"/>
    <cellStyle name="T_DK KH CBDT 2014 11-11-2013_Copy of 05-12  KH trung han 2016-2020 - Liem Thinh edited (1) 2" xfId="36880"/>
    <cellStyle name="T_DK KH CBDT 2014 11-11-2013_Copy of 05-12  KH trung han 2016-2020 - Liem Thinh edited (1) 2 2" xfId="36881"/>
    <cellStyle name="T_DK KH CBDT 2014 11-11-2013_Copy of 05-12  KH trung han 2016-2020 - Liem Thinh edited (1) 2 2 2" xfId="36882"/>
    <cellStyle name="T_DK KH CBDT 2014 11-11-2013_Copy of 05-12  KH trung han 2016-2020 - Liem Thinh edited (1) 2 2 2 2" xfId="36883"/>
    <cellStyle name="T_DK KH CBDT 2014 11-11-2013_Copy of 05-12  KH trung han 2016-2020 - Liem Thinh edited (1) 2 2 3" xfId="36884"/>
    <cellStyle name="T_DK KH CBDT 2014 11-11-2013_Copy of 05-12  KH trung han 2016-2020 - Liem Thinh edited (1) 2 3" xfId="36885"/>
    <cellStyle name="T_DK KH CBDT 2014 11-11-2013_Copy of 05-12  KH trung han 2016-2020 - Liem Thinh edited (1) 2 3 2" xfId="36886"/>
    <cellStyle name="T_DK KH CBDT 2014 11-11-2013_Copy of 05-12  KH trung han 2016-2020 - Liem Thinh edited (1) 2 4" xfId="36887"/>
    <cellStyle name="T_DK KH CBDT 2014 11-11-2013_Copy of 05-12  KH trung han 2016-2020 - Liem Thinh edited (1) 3" xfId="36888"/>
    <cellStyle name="T_DK KH CBDT 2014 11-11-2013_Copy of 05-12  KH trung han 2016-2020 - Liem Thinh edited (1) 3 2" xfId="36889"/>
    <cellStyle name="T_DK KH CBDT 2014 11-11-2013_Copy of 05-12  KH trung han 2016-2020 - Liem Thinh edited (1) 3 2 2" xfId="36890"/>
    <cellStyle name="T_DK KH CBDT 2014 11-11-2013_Copy of 05-12  KH trung han 2016-2020 - Liem Thinh edited (1) 3 2 2 2" xfId="36891"/>
    <cellStyle name="T_DK KH CBDT 2014 11-11-2013_Copy of 05-12  KH trung han 2016-2020 - Liem Thinh edited (1) 3 2 3" xfId="36892"/>
    <cellStyle name="T_DK KH CBDT 2014 11-11-2013_Copy of 05-12  KH trung han 2016-2020 - Liem Thinh edited (1) 3 3" xfId="36893"/>
    <cellStyle name="T_DK KH CBDT 2014 11-11-2013_Copy of 05-12  KH trung han 2016-2020 - Liem Thinh edited (1) 3 3 2" xfId="36894"/>
    <cellStyle name="T_DK KH CBDT 2014 11-11-2013_Copy of 05-12  KH trung han 2016-2020 - Liem Thinh edited (1) 3 4" xfId="36895"/>
    <cellStyle name="T_DK KH CBDT 2014 11-11-2013_Copy of 05-12  KH trung han 2016-2020 - Liem Thinh edited (1) 4" xfId="36896"/>
    <cellStyle name="T_DK KH CBDT 2014 11-11-2013_Copy of 05-12  KH trung han 2016-2020 - Liem Thinh edited (1) 4 2" xfId="36897"/>
    <cellStyle name="T_DK KH CBDT 2014 11-11-2013_Copy of 05-12  KH trung han 2016-2020 - Liem Thinh edited (1) 4 2 2" xfId="36898"/>
    <cellStyle name="T_DK KH CBDT 2014 11-11-2013_Copy of 05-12  KH trung han 2016-2020 - Liem Thinh edited (1) 4 3" xfId="36899"/>
    <cellStyle name="T_DK KH CBDT 2014 11-11-2013_Copy of 05-12  KH trung han 2016-2020 - Liem Thinh edited (1) 5" xfId="36900"/>
    <cellStyle name="T_DK KH CBDT 2014 11-11-2013_Copy of 05-12  KH trung han 2016-2020 - Liem Thinh edited (1) 5 2" xfId="36901"/>
    <cellStyle name="T_DK KH CBDT 2014 11-11-2013_Copy of 05-12  KH trung han 2016-2020 - Liem Thinh edited (1) 6" xfId="36902"/>
    <cellStyle name="T_DK KH CBDT 2014 11-11-2013_Copy of 05-12  KH trung han 2016-2020 - Liem Thinh edited (1) 7" xfId="36903"/>
    <cellStyle name="T_DS KCH PHAN BO VON NSDP NAM 2010" xfId="5379"/>
    <cellStyle name="T_DS KCH PHAN BO VON NSDP NAM 2010 2" xfId="5380"/>
    <cellStyle name="T_DS KCH PHAN BO VON NSDP NAM 2010 2 2" xfId="36904"/>
    <cellStyle name="T_DS KCH PHAN BO VON NSDP NAM 2010 2 2 2" xfId="36905"/>
    <cellStyle name="T_DS KCH PHAN BO VON NSDP NAM 2010 2 2 2 2" xfId="36906"/>
    <cellStyle name="T_DS KCH PHAN BO VON NSDP NAM 2010 2 2 2 2 2" xfId="36907"/>
    <cellStyle name="T_DS KCH PHAN BO VON NSDP NAM 2010 2 2 2 3" xfId="36908"/>
    <cellStyle name="T_DS KCH PHAN BO VON NSDP NAM 2010 2 2 3" xfId="36909"/>
    <cellStyle name="T_DS KCH PHAN BO VON NSDP NAM 2010 2 2 3 2" xfId="36910"/>
    <cellStyle name="T_DS KCH PHAN BO VON NSDP NAM 2010 2 2 4" xfId="36911"/>
    <cellStyle name="T_DS KCH PHAN BO VON NSDP NAM 2010 2 3" xfId="36912"/>
    <cellStyle name="T_DS KCH PHAN BO VON NSDP NAM 2010 2 3 2" xfId="36913"/>
    <cellStyle name="T_DS KCH PHAN BO VON NSDP NAM 2010 2 3 2 2" xfId="36914"/>
    <cellStyle name="T_DS KCH PHAN BO VON NSDP NAM 2010 2 3 2 2 2" xfId="36915"/>
    <cellStyle name="T_DS KCH PHAN BO VON NSDP NAM 2010 2 3 2 3" xfId="36916"/>
    <cellStyle name="T_DS KCH PHAN BO VON NSDP NAM 2010 2 3 3" xfId="36917"/>
    <cellStyle name="T_DS KCH PHAN BO VON NSDP NAM 2010 2 3 3 2" xfId="36918"/>
    <cellStyle name="T_DS KCH PHAN BO VON NSDP NAM 2010 2 3 4" xfId="36919"/>
    <cellStyle name="T_DS KCH PHAN BO VON NSDP NAM 2010 2 4" xfId="36920"/>
    <cellStyle name="T_DS KCH PHAN BO VON NSDP NAM 2010 2 4 2" xfId="36921"/>
    <cellStyle name="T_DS KCH PHAN BO VON NSDP NAM 2010 2 4 2 2" xfId="36922"/>
    <cellStyle name="T_DS KCH PHAN BO VON NSDP NAM 2010 2 4 3" xfId="36923"/>
    <cellStyle name="T_DS KCH PHAN BO VON NSDP NAM 2010 2 5" xfId="36924"/>
    <cellStyle name="T_DS KCH PHAN BO VON NSDP NAM 2010 2 5 2" xfId="36925"/>
    <cellStyle name="T_DS KCH PHAN BO VON NSDP NAM 2010 2 6" xfId="36926"/>
    <cellStyle name="T_DS KCH PHAN BO VON NSDP NAM 2010 2 7" xfId="36927"/>
    <cellStyle name="T_DS KCH PHAN BO VON NSDP NAM 2010 3" xfId="36928"/>
    <cellStyle name="T_DS KCH PHAN BO VON NSDP NAM 2010 3 2" xfId="36929"/>
    <cellStyle name="T_DS KCH PHAN BO VON NSDP NAM 2010 3 2 2" xfId="36930"/>
    <cellStyle name="T_DS KCH PHAN BO VON NSDP NAM 2010 3 2 2 2" xfId="36931"/>
    <cellStyle name="T_DS KCH PHAN BO VON NSDP NAM 2010 3 2 3" xfId="36932"/>
    <cellStyle name="T_DS KCH PHAN BO VON NSDP NAM 2010 3 3" xfId="36933"/>
    <cellStyle name="T_DS KCH PHAN BO VON NSDP NAM 2010 3 3 2" xfId="36934"/>
    <cellStyle name="T_DS KCH PHAN BO VON NSDP NAM 2010 3 4" xfId="36935"/>
    <cellStyle name="T_DS KCH PHAN BO VON NSDP NAM 2010 4" xfId="36936"/>
    <cellStyle name="T_DS KCH PHAN BO VON NSDP NAM 2010 4 2" xfId="36937"/>
    <cellStyle name="T_DS KCH PHAN BO VON NSDP NAM 2010 4 2 2" xfId="36938"/>
    <cellStyle name="T_DS KCH PHAN BO VON NSDP NAM 2010 4 2 2 2" xfId="36939"/>
    <cellStyle name="T_DS KCH PHAN BO VON NSDP NAM 2010 4 2 3" xfId="36940"/>
    <cellStyle name="T_DS KCH PHAN BO VON NSDP NAM 2010 4 3" xfId="36941"/>
    <cellStyle name="T_DS KCH PHAN BO VON NSDP NAM 2010 4 3 2" xfId="36942"/>
    <cellStyle name="T_DS KCH PHAN BO VON NSDP NAM 2010 4 4" xfId="36943"/>
    <cellStyle name="T_DS KCH PHAN BO VON NSDP NAM 2010 5" xfId="36944"/>
    <cellStyle name="T_DS KCH PHAN BO VON NSDP NAM 2010 5 2" xfId="36945"/>
    <cellStyle name="T_DS KCH PHAN BO VON NSDP NAM 2010 5 2 2" xfId="36946"/>
    <cellStyle name="T_DS KCH PHAN BO VON NSDP NAM 2010 5 3" xfId="36947"/>
    <cellStyle name="T_DS KCH PHAN BO VON NSDP NAM 2010 6" xfId="36948"/>
    <cellStyle name="T_DS KCH PHAN BO VON NSDP NAM 2010 6 2" xfId="36949"/>
    <cellStyle name="T_DS KCH PHAN BO VON NSDP NAM 2010 7" xfId="36950"/>
    <cellStyle name="T_DS KCH PHAN BO VON NSDP NAM 2010 8" xfId="36951"/>
    <cellStyle name="T_DS KCH PHAN BO VON NSDP NAM 2010_!1 1 bao cao giao KH ve HTCMT vung TNB   12-12-2011" xfId="5381"/>
    <cellStyle name="T_DS KCH PHAN BO VON NSDP NAM 2010_!1 1 bao cao giao KH ve HTCMT vung TNB   12-12-2011 2" xfId="5382"/>
    <cellStyle name="T_DS KCH PHAN BO VON NSDP NAM 2010_!1 1 bao cao giao KH ve HTCMT vung TNB   12-12-2011 2 2" xfId="36952"/>
    <cellStyle name="T_DS KCH PHAN BO VON NSDP NAM 2010_!1 1 bao cao giao KH ve HTCMT vung TNB   12-12-2011 2 2 2" xfId="36953"/>
    <cellStyle name="T_DS KCH PHAN BO VON NSDP NAM 2010_!1 1 bao cao giao KH ve HTCMT vung TNB   12-12-2011 2 2 2 2" xfId="36954"/>
    <cellStyle name="T_DS KCH PHAN BO VON NSDP NAM 2010_!1 1 bao cao giao KH ve HTCMT vung TNB   12-12-2011 2 2 2 2 2" xfId="36955"/>
    <cellStyle name="T_DS KCH PHAN BO VON NSDP NAM 2010_!1 1 bao cao giao KH ve HTCMT vung TNB   12-12-2011 2 2 2 3" xfId="36956"/>
    <cellStyle name="T_DS KCH PHAN BO VON NSDP NAM 2010_!1 1 bao cao giao KH ve HTCMT vung TNB   12-12-2011 2 2 3" xfId="36957"/>
    <cellStyle name="T_DS KCH PHAN BO VON NSDP NAM 2010_!1 1 bao cao giao KH ve HTCMT vung TNB   12-12-2011 2 2 3 2" xfId="36958"/>
    <cellStyle name="T_DS KCH PHAN BO VON NSDP NAM 2010_!1 1 bao cao giao KH ve HTCMT vung TNB   12-12-2011 2 2 4" xfId="36959"/>
    <cellStyle name="T_DS KCH PHAN BO VON NSDP NAM 2010_!1 1 bao cao giao KH ve HTCMT vung TNB   12-12-2011 2 3" xfId="36960"/>
    <cellStyle name="T_DS KCH PHAN BO VON NSDP NAM 2010_!1 1 bao cao giao KH ve HTCMT vung TNB   12-12-2011 2 3 2" xfId="36961"/>
    <cellStyle name="T_DS KCH PHAN BO VON NSDP NAM 2010_!1 1 bao cao giao KH ve HTCMT vung TNB   12-12-2011 2 3 2 2" xfId="36962"/>
    <cellStyle name="T_DS KCH PHAN BO VON NSDP NAM 2010_!1 1 bao cao giao KH ve HTCMT vung TNB   12-12-2011 2 3 2 2 2" xfId="36963"/>
    <cellStyle name="T_DS KCH PHAN BO VON NSDP NAM 2010_!1 1 bao cao giao KH ve HTCMT vung TNB   12-12-2011 2 3 2 3" xfId="36964"/>
    <cellStyle name="T_DS KCH PHAN BO VON NSDP NAM 2010_!1 1 bao cao giao KH ve HTCMT vung TNB   12-12-2011 2 3 3" xfId="36965"/>
    <cellStyle name="T_DS KCH PHAN BO VON NSDP NAM 2010_!1 1 bao cao giao KH ve HTCMT vung TNB   12-12-2011 2 3 3 2" xfId="36966"/>
    <cellStyle name="T_DS KCH PHAN BO VON NSDP NAM 2010_!1 1 bao cao giao KH ve HTCMT vung TNB   12-12-2011 2 3 4" xfId="36967"/>
    <cellStyle name="T_DS KCH PHAN BO VON NSDP NAM 2010_!1 1 bao cao giao KH ve HTCMT vung TNB   12-12-2011 2 4" xfId="36968"/>
    <cellStyle name="T_DS KCH PHAN BO VON NSDP NAM 2010_!1 1 bao cao giao KH ve HTCMT vung TNB   12-12-2011 2 4 2" xfId="36969"/>
    <cellStyle name="T_DS KCH PHAN BO VON NSDP NAM 2010_!1 1 bao cao giao KH ve HTCMT vung TNB   12-12-2011 2 4 2 2" xfId="36970"/>
    <cellStyle name="T_DS KCH PHAN BO VON NSDP NAM 2010_!1 1 bao cao giao KH ve HTCMT vung TNB   12-12-2011 2 4 3" xfId="36971"/>
    <cellStyle name="T_DS KCH PHAN BO VON NSDP NAM 2010_!1 1 bao cao giao KH ve HTCMT vung TNB   12-12-2011 2 5" xfId="36972"/>
    <cellStyle name="T_DS KCH PHAN BO VON NSDP NAM 2010_!1 1 bao cao giao KH ve HTCMT vung TNB   12-12-2011 2 5 2" xfId="36973"/>
    <cellStyle name="T_DS KCH PHAN BO VON NSDP NAM 2010_!1 1 bao cao giao KH ve HTCMT vung TNB   12-12-2011 2 6" xfId="36974"/>
    <cellStyle name="T_DS KCH PHAN BO VON NSDP NAM 2010_!1 1 bao cao giao KH ve HTCMT vung TNB   12-12-2011 2 7" xfId="36975"/>
    <cellStyle name="T_DS KCH PHAN BO VON NSDP NAM 2010_!1 1 bao cao giao KH ve HTCMT vung TNB   12-12-2011 3" xfId="36976"/>
    <cellStyle name="T_DS KCH PHAN BO VON NSDP NAM 2010_!1 1 bao cao giao KH ve HTCMT vung TNB   12-12-2011 3 2" xfId="36977"/>
    <cellStyle name="T_DS KCH PHAN BO VON NSDP NAM 2010_!1 1 bao cao giao KH ve HTCMT vung TNB   12-12-2011 3 2 2" xfId="36978"/>
    <cellStyle name="T_DS KCH PHAN BO VON NSDP NAM 2010_!1 1 bao cao giao KH ve HTCMT vung TNB   12-12-2011 3 2 2 2" xfId="36979"/>
    <cellStyle name="T_DS KCH PHAN BO VON NSDP NAM 2010_!1 1 bao cao giao KH ve HTCMT vung TNB   12-12-2011 3 2 3" xfId="36980"/>
    <cellStyle name="T_DS KCH PHAN BO VON NSDP NAM 2010_!1 1 bao cao giao KH ve HTCMT vung TNB   12-12-2011 3 3" xfId="36981"/>
    <cellStyle name="T_DS KCH PHAN BO VON NSDP NAM 2010_!1 1 bao cao giao KH ve HTCMT vung TNB   12-12-2011 3 3 2" xfId="36982"/>
    <cellStyle name="T_DS KCH PHAN BO VON NSDP NAM 2010_!1 1 bao cao giao KH ve HTCMT vung TNB   12-12-2011 3 4" xfId="36983"/>
    <cellStyle name="T_DS KCH PHAN BO VON NSDP NAM 2010_!1 1 bao cao giao KH ve HTCMT vung TNB   12-12-2011 4" xfId="36984"/>
    <cellStyle name="T_DS KCH PHAN BO VON NSDP NAM 2010_!1 1 bao cao giao KH ve HTCMT vung TNB   12-12-2011 4 2" xfId="36985"/>
    <cellStyle name="T_DS KCH PHAN BO VON NSDP NAM 2010_!1 1 bao cao giao KH ve HTCMT vung TNB   12-12-2011 4 2 2" xfId="36986"/>
    <cellStyle name="T_DS KCH PHAN BO VON NSDP NAM 2010_!1 1 bao cao giao KH ve HTCMT vung TNB   12-12-2011 4 2 2 2" xfId="36987"/>
    <cellStyle name="T_DS KCH PHAN BO VON NSDP NAM 2010_!1 1 bao cao giao KH ve HTCMT vung TNB   12-12-2011 4 2 3" xfId="36988"/>
    <cellStyle name="T_DS KCH PHAN BO VON NSDP NAM 2010_!1 1 bao cao giao KH ve HTCMT vung TNB   12-12-2011 4 3" xfId="36989"/>
    <cellStyle name="T_DS KCH PHAN BO VON NSDP NAM 2010_!1 1 bao cao giao KH ve HTCMT vung TNB   12-12-2011 4 3 2" xfId="36990"/>
    <cellStyle name="T_DS KCH PHAN BO VON NSDP NAM 2010_!1 1 bao cao giao KH ve HTCMT vung TNB   12-12-2011 4 4" xfId="36991"/>
    <cellStyle name="T_DS KCH PHAN BO VON NSDP NAM 2010_!1 1 bao cao giao KH ve HTCMT vung TNB   12-12-2011 5" xfId="36992"/>
    <cellStyle name="T_DS KCH PHAN BO VON NSDP NAM 2010_!1 1 bao cao giao KH ve HTCMT vung TNB   12-12-2011 5 2" xfId="36993"/>
    <cellStyle name="T_DS KCH PHAN BO VON NSDP NAM 2010_!1 1 bao cao giao KH ve HTCMT vung TNB   12-12-2011 5 2 2" xfId="36994"/>
    <cellStyle name="T_DS KCH PHAN BO VON NSDP NAM 2010_!1 1 bao cao giao KH ve HTCMT vung TNB   12-12-2011 5 3" xfId="36995"/>
    <cellStyle name="T_DS KCH PHAN BO VON NSDP NAM 2010_!1 1 bao cao giao KH ve HTCMT vung TNB   12-12-2011 6" xfId="36996"/>
    <cellStyle name="T_DS KCH PHAN BO VON NSDP NAM 2010_!1 1 bao cao giao KH ve HTCMT vung TNB   12-12-2011 6 2" xfId="36997"/>
    <cellStyle name="T_DS KCH PHAN BO VON NSDP NAM 2010_!1 1 bao cao giao KH ve HTCMT vung TNB   12-12-2011 7" xfId="36998"/>
    <cellStyle name="T_DS KCH PHAN BO VON NSDP NAM 2010_!1 1 bao cao giao KH ve HTCMT vung TNB   12-12-2011 8" xfId="36999"/>
    <cellStyle name="T_DS KCH PHAN BO VON NSDP NAM 2010_KH TPCP vung TNB (03-1-2012)" xfId="5383"/>
    <cellStyle name="T_DS KCH PHAN BO VON NSDP NAM 2010_KH TPCP vung TNB (03-1-2012) 2" xfId="5384"/>
    <cellStyle name="T_DS KCH PHAN BO VON NSDP NAM 2010_KH TPCP vung TNB (03-1-2012) 2 2" xfId="37000"/>
    <cellStyle name="T_DS KCH PHAN BO VON NSDP NAM 2010_KH TPCP vung TNB (03-1-2012) 2 2 2" xfId="37001"/>
    <cellStyle name="T_DS KCH PHAN BO VON NSDP NAM 2010_KH TPCP vung TNB (03-1-2012) 2 2 2 2" xfId="37002"/>
    <cellStyle name="T_DS KCH PHAN BO VON NSDP NAM 2010_KH TPCP vung TNB (03-1-2012) 2 2 2 2 2" xfId="37003"/>
    <cellStyle name="T_DS KCH PHAN BO VON NSDP NAM 2010_KH TPCP vung TNB (03-1-2012) 2 2 2 3" xfId="37004"/>
    <cellStyle name="T_DS KCH PHAN BO VON NSDP NAM 2010_KH TPCP vung TNB (03-1-2012) 2 2 3" xfId="37005"/>
    <cellStyle name="T_DS KCH PHAN BO VON NSDP NAM 2010_KH TPCP vung TNB (03-1-2012) 2 2 3 2" xfId="37006"/>
    <cellStyle name="T_DS KCH PHAN BO VON NSDP NAM 2010_KH TPCP vung TNB (03-1-2012) 2 2 4" xfId="37007"/>
    <cellStyle name="T_DS KCH PHAN BO VON NSDP NAM 2010_KH TPCP vung TNB (03-1-2012) 2 3" xfId="37008"/>
    <cellStyle name="T_DS KCH PHAN BO VON NSDP NAM 2010_KH TPCP vung TNB (03-1-2012) 2 3 2" xfId="37009"/>
    <cellStyle name="T_DS KCH PHAN BO VON NSDP NAM 2010_KH TPCP vung TNB (03-1-2012) 2 3 2 2" xfId="37010"/>
    <cellStyle name="T_DS KCH PHAN BO VON NSDP NAM 2010_KH TPCP vung TNB (03-1-2012) 2 3 2 2 2" xfId="37011"/>
    <cellStyle name="T_DS KCH PHAN BO VON NSDP NAM 2010_KH TPCP vung TNB (03-1-2012) 2 3 2 3" xfId="37012"/>
    <cellStyle name="T_DS KCH PHAN BO VON NSDP NAM 2010_KH TPCP vung TNB (03-1-2012) 2 3 3" xfId="37013"/>
    <cellStyle name="T_DS KCH PHAN BO VON NSDP NAM 2010_KH TPCP vung TNB (03-1-2012) 2 3 3 2" xfId="37014"/>
    <cellStyle name="T_DS KCH PHAN BO VON NSDP NAM 2010_KH TPCP vung TNB (03-1-2012) 2 3 4" xfId="37015"/>
    <cellStyle name="T_DS KCH PHAN BO VON NSDP NAM 2010_KH TPCP vung TNB (03-1-2012) 2 4" xfId="37016"/>
    <cellStyle name="T_DS KCH PHAN BO VON NSDP NAM 2010_KH TPCP vung TNB (03-1-2012) 2 4 2" xfId="37017"/>
    <cellStyle name="T_DS KCH PHAN BO VON NSDP NAM 2010_KH TPCP vung TNB (03-1-2012) 2 4 2 2" xfId="37018"/>
    <cellStyle name="T_DS KCH PHAN BO VON NSDP NAM 2010_KH TPCP vung TNB (03-1-2012) 2 4 3" xfId="37019"/>
    <cellStyle name="T_DS KCH PHAN BO VON NSDP NAM 2010_KH TPCP vung TNB (03-1-2012) 2 5" xfId="37020"/>
    <cellStyle name="T_DS KCH PHAN BO VON NSDP NAM 2010_KH TPCP vung TNB (03-1-2012) 2 5 2" xfId="37021"/>
    <cellStyle name="T_DS KCH PHAN BO VON NSDP NAM 2010_KH TPCP vung TNB (03-1-2012) 2 6" xfId="37022"/>
    <cellStyle name="T_DS KCH PHAN BO VON NSDP NAM 2010_KH TPCP vung TNB (03-1-2012) 2 7" xfId="37023"/>
    <cellStyle name="T_DS KCH PHAN BO VON NSDP NAM 2010_KH TPCP vung TNB (03-1-2012) 3" xfId="37024"/>
    <cellStyle name="T_DS KCH PHAN BO VON NSDP NAM 2010_KH TPCP vung TNB (03-1-2012) 3 2" xfId="37025"/>
    <cellStyle name="T_DS KCH PHAN BO VON NSDP NAM 2010_KH TPCP vung TNB (03-1-2012) 3 2 2" xfId="37026"/>
    <cellStyle name="T_DS KCH PHAN BO VON NSDP NAM 2010_KH TPCP vung TNB (03-1-2012) 3 2 2 2" xfId="37027"/>
    <cellStyle name="T_DS KCH PHAN BO VON NSDP NAM 2010_KH TPCP vung TNB (03-1-2012) 3 2 3" xfId="37028"/>
    <cellStyle name="T_DS KCH PHAN BO VON NSDP NAM 2010_KH TPCP vung TNB (03-1-2012) 3 3" xfId="37029"/>
    <cellStyle name="T_DS KCH PHAN BO VON NSDP NAM 2010_KH TPCP vung TNB (03-1-2012) 3 3 2" xfId="37030"/>
    <cellStyle name="T_DS KCH PHAN BO VON NSDP NAM 2010_KH TPCP vung TNB (03-1-2012) 3 4" xfId="37031"/>
    <cellStyle name="T_DS KCH PHAN BO VON NSDP NAM 2010_KH TPCP vung TNB (03-1-2012) 4" xfId="37032"/>
    <cellStyle name="T_DS KCH PHAN BO VON NSDP NAM 2010_KH TPCP vung TNB (03-1-2012) 4 2" xfId="37033"/>
    <cellStyle name="T_DS KCH PHAN BO VON NSDP NAM 2010_KH TPCP vung TNB (03-1-2012) 4 2 2" xfId="37034"/>
    <cellStyle name="T_DS KCH PHAN BO VON NSDP NAM 2010_KH TPCP vung TNB (03-1-2012) 4 2 2 2" xfId="37035"/>
    <cellStyle name="T_DS KCH PHAN BO VON NSDP NAM 2010_KH TPCP vung TNB (03-1-2012) 4 2 3" xfId="37036"/>
    <cellStyle name="T_DS KCH PHAN BO VON NSDP NAM 2010_KH TPCP vung TNB (03-1-2012) 4 3" xfId="37037"/>
    <cellStyle name="T_DS KCH PHAN BO VON NSDP NAM 2010_KH TPCP vung TNB (03-1-2012) 4 3 2" xfId="37038"/>
    <cellStyle name="T_DS KCH PHAN BO VON NSDP NAM 2010_KH TPCP vung TNB (03-1-2012) 4 4" xfId="37039"/>
    <cellStyle name="T_DS KCH PHAN BO VON NSDP NAM 2010_KH TPCP vung TNB (03-1-2012) 5" xfId="37040"/>
    <cellStyle name="T_DS KCH PHAN BO VON NSDP NAM 2010_KH TPCP vung TNB (03-1-2012) 5 2" xfId="37041"/>
    <cellStyle name="T_DS KCH PHAN BO VON NSDP NAM 2010_KH TPCP vung TNB (03-1-2012) 5 2 2" xfId="37042"/>
    <cellStyle name="T_DS KCH PHAN BO VON NSDP NAM 2010_KH TPCP vung TNB (03-1-2012) 5 3" xfId="37043"/>
    <cellStyle name="T_DS KCH PHAN BO VON NSDP NAM 2010_KH TPCP vung TNB (03-1-2012) 6" xfId="37044"/>
    <cellStyle name="T_DS KCH PHAN BO VON NSDP NAM 2010_KH TPCP vung TNB (03-1-2012) 6 2" xfId="37045"/>
    <cellStyle name="T_DS KCH PHAN BO VON NSDP NAM 2010_KH TPCP vung TNB (03-1-2012) 7" xfId="37046"/>
    <cellStyle name="T_DS KCH PHAN BO VON NSDP NAM 2010_KH TPCP vung TNB (03-1-2012) 8" xfId="37047"/>
    <cellStyle name="T_Du an khoi cong moi nam 2010" xfId="5385"/>
    <cellStyle name="T_Du an khoi cong moi nam 2010 2" xfId="5386"/>
    <cellStyle name="T_Du an khoi cong moi nam 2010 2 2" xfId="37048"/>
    <cellStyle name="T_Du an khoi cong moi nam 2010 2 2 2" xfId="37049"/>
    <cellStyle name="T_Du an khoi cong moi nam 2010 2 2 2 2" xfId="37050"/>
    <cellStyle name="T_Du an khoi cong moi nam 2010 2 2 2 2 2" xfId="37051"/>
    <cellStyle name="T_Du an khoi cong moi nam 2010 2 2 2 3" xfId="37052"/>
    <cellStyle name="T_Du an khoi cong moi nam 2010 2 2 3" xfId="37053"/>
    <cellStyle name="T_Du an khoi cong moi nam 2010 2 2 3 2" xfId="37054"/>
    <cellStyle name="T_Du an khoi cong moi nam 2010 2 2 4" xfId="37055"/>
    <cellStyle name="T_Du an khoi cong moi nam 2010 2 3" xfId="37056"/>
    <cellStyle name="T_Du an khoi cong moi nam 2010 2 3 2" xfId="37057"/>
    <cellStyle name="T_Du an khoi cong moi nam 2010 2 3 2 2" xfId="37058"/>
    <cellStyle name="T_Du an khoi cong moi nam 2010 2 3 2 2 2" xfId="37059"/>
    <cellStyle name="T_Du an khoi cong moi nam 2010 2 3 2 3" xfId="37060"/>
    <cellStyle name="T_Du an khoi cong moi nam 2010 2 3 3" xfId="37061"/>
    <cellStyle name="T_Du an khoi cong moi nam 2010 2 3 3 2" xfId="37062"/>
    <cellStyle name="T_Du an khoi cong moi nam 2010 2 3 4" xfId="37063"/>
    <cellStyle name="T_Du an khoi cong moi nam 2010 2 4" xfId="37064"/>
    <cellStyle name="T_Du an khoi cong moi nam 2010 2 4 2" xfId="37065"/>
    <cellStyle name="T_Du an khoi cong moi nam 2010 2 4 2 2" xfId="37066"/>
    <cellStyle name="T_Du an khoi cong moi nam 2010 2 4 3" xfId="37067"/>
    <cellStyle name="T_Du an khoi cong moi nam 2010 2 5" xfId="37068"/>
    <cellStyle name="T_Du an khoi cong moi nam 2010 2 5 2" xfId="37069"/>
    <cellStyle name="T_Du an khoi cong moi nam 2010 2 6" xfId="37070"/>
    <cellStyle name="T_Du an khoi cong moi nam 2010 2 7" xfId="37071"/>
    <cellStyle name="T_Du an khoi cong moi nam 2010 3" xfId="37072"/>
    <cellStyle name="T_Du an khoi cong moi nam 2010 3 2" xfId="37073"/>
    <cellStyle name="T_Du an khoi cong moi nam 2010 3 2 2" xfId="37074"/>
    <cellStyle name="T_Du an khoi cong moi nam 2010 3 2 2 2" xfId="37075"/>
    <cellStyle name="T_Du an khoi cong moi nam 2010 3 2 3" xfId="37076"/>
    <cellStyle name="T_Du an khoi cong moi nam 2010 3 3" xfId="37077"/>
    <cellStyle name="T_Du an khoi cong moi nam 2010 3 3 2" xfId="37078"/>
    <cellStyle name="T_Du an khoi cong moi nam 2010 3 4" xfId="37079"/>
    <cellStyle name="T_Du an khoi cong moi nam 2010 4" xfId="37080"/>
    <cellStyle name="T_Du an khoi cong moi nam 2010 4 2" xfId="37081"/>
    <cellStyle name="T_Du an khoi cong moi nam 2010 4 2 2" xfId="37082"/>
    <cellStyle name="T_Du an khoi cong moi nam 2010 4 2 2 2" xfId="37083"/>
    <cellStyle name="T_Du an khoi cong moi nam 2010 4 2 3" xfId="37084"/>
    <cellStyle name="T_Du an khoi cong moi nam 2010 4 3" xfId="37085"/>
    <cellStyle name="T_Du an khoi cong moi nam 2010 4 3 2" xfId="37086"/>
    <cellStyle name="T_Du an khoi cong moi nam 2010 4 4" xfId="37087"/>
    <cellStyle name="T_Du an khoi cong moi nam 2010 5" xfId="37088"/>
    <cellStyle name="T_Du an khoi cong moi nam 2010 5 2" xfId="37089"/>
    <cellStyle name="T_Du an khoi cong moi nam 2010 5 2 2" xfId="37090"/>
    <cellStyle name="T_Du an khoi cong moi nam 2010 5 3" xfId="37091"/>
    <cellStyle name="T_Du an khoi cong moi nam 2010 6" xfId="37092"/>
    <cellStyle name="T_Du an khoi cong moi nam 2010 6 2" xfId="37093"/>
    <cellStyle name="T_Du an khoi cong moi nam 2010 7" xfId="37094"/>
    <cellStyle name="T_Du an khoi cong moi nam 2010 8" xfId="37095"/>
    <cellStyle name="T_Du an khoi cong moi nam 2010_!1 1 bao cao giao KH ve HTCMT vung TNB   12-12-2011" xfId="5387"/>
    <cellStyle name="T_Du an khoi cong moi nam 2010_!1 1 bao cao giao KH ve HTCMT vung TNB   12-12-2011 2" xfId="5388"/>
    <cellStyle name="T_Du an khoi cong moi nam 2010_!1 1 bao cao giao KH ve HTCMT vung TNB   12-12-2011 2 2" xfId="37096"/>
    <cellStyle name="T_Du an khoi cong moi nam 2010_!1 1 bao cao giao KH ve HTCMT vung TNB   12-12-2011 2 2 2" xfId="37097"/>
    <cellStyle name="T_Du an khoi cong moi nam 2010_!1 1 bao cao giao KH ve HTCMT vung TNB   12-12-2011 2 2 2 2" xfId="37098"/>
    <cellStyle name="T_Du an khoi cong moi nam 2010_!1 1 bao cao giao KH ve HTCMT vung TNB   12-12-2011 2 2 2 2 2" xfId="37099"/>
    <cellStyle name="T_Du an khoi cong moi nam 2010_!1 1 bao cao giao KH ve HTCMT vung TNB   12-12-2011 2 2 2 3" xfId="37100"/>
    <cellStyle name="T_Du an khoi cong moi nam 2010_!1 1 bao cao giao KH ve HTCMT vung TNB   12-12-2011 2 2 3" xfId="37101"/>
    <cellStyle name="T_Du an khoi cong moi nam 2010_!1 1 bao cao giao KH ve HTCMT vung TNB   12-12-2011 2 2 3 2" xfId="37102"/>
    <cellStyle name="T_Du an khoi cong moi nam 2010_!1 1 bao cao giao KH ve HTCMT vung TNB   12-12-2011 2 2 4" xfId="37103"/>
    <cellStyle name="T_Du an khoi cong moi nam 2010_!1 1 bao cao giao KH ve HTCMT vung TNB   12-12-2011 2 3" xfId="37104"/>
    <cellStyle name="T_Du an khoi cong moi nam 2010_!1 1 bao cao giao KH ve HTCMT vung TNB   12-12-2011 2 3 2" xfId="37105"/>
    <cellStyle name="T_Du an khoi cong moi nam 2010_!1 1 bao cao giao KH ve HTCMT vung TNB   12-12-2011 2 3 2 2" xfId="37106"/>
    <cellStyle name="T_Du an khoi cong moi nam 2010_!1 1 bao cao giao KH ve HTCMT vung TNB   12-12-2011 2 3 2 2 2" xfId="37107"/>
    <cellStyle name="T_Du an khoi cong moi nam 2010_!1 1 bao cao giao KH ve HTCMT vung TNB   12-12-2011 2 3 2 3" xfId="37108"/>
    <cellStyle name="T_Du an khoi cong moi nam 2010_!1 1 bao cao giao KH ve HTCMT vung TNB   12-12-2011 2 3 3" xfId="37109"/>
    <cellStyle name="T_Du an khoi cong moi nam 2010_!1 1 bao cao giao KH ve HTCMT vung TNB   12-12-2011 2 3 3 2" xfId="37110"/>
    <cellStyle name="T_Du an khoi cong moi nam 2010_!1 1 bao cao giao KH ve HTCMT vung TNB   12-12-2011 2 3 4" xfId="37111"/>
    <cellStyle name="T_Du an khoi cong moi nam 2010_!1 1 bao cao giao KH ve HTCMT vung TNB   12-12-2011 2 4" xfId="37112"/>
    <cellStyle name="T_Du an khoi cong moi nam 2010_!1 1 bao cao giao KH ve HTCMT vung TNB   12-12-2011 2 4 2" xfId="37113"/>
    <cellStyle name="T_Du an khoi cong moi nam 2010_!1 1 bao cao giao KH ve HTCMT vung TNB   12-12-2011 2 4 2 2" xfId="37114"/>
    <cellStyle name="T_Du an khoi cong moi nam 2010_!1 1 bao cao giao KH ve HTCMT vung TNB   12-12-2011 2 4 3" xfId="37115"/>
    <cellStyle name="T_Du an khoi cong moi nam 2010_!1 1 bao cao giao KH ve HTCMT vung TNB   12-12-2011 2 5" xfId="37116"/>
    <cellStyle name="T_Du an khoi cong moi nam 2010_!1 1 bao cao giao KH ve HTCMT vung TNB   12-12-2011 2 5 2" xfId="37117"/>
    <cellStyle name="T_Du an khoi cong moi nam 2010_!1 1 bao cao giao KH ve HTCMT vung TNB   12-12-2011 2 6" xfId="37118"/>
    <cellStyle name="T_Du an khoi cong moi nam 2010_!1 1 bao cao giao KH ve HTCMT vung TNB   12-12-2011 2 7" xfId="37119"/>
    <cellStyle name="T_Du an khoi cong moi nam 2010_!1 1 bao cao giao KH ve HTCMT vung TNB   12-12-2011 3" xfId="37120"/>
    <cellStyle name="T_Du an khoi cong moi nam 2010_!1 1 bao cao giao KH ve HTCMT vung TNB   12-12-2011 3 2" xfId="37121"/>
    <cellStyle name="T_Du an khoi cong moi nam 2010_!1 1 bao cao giao KH ve HTCMT vung TNB   12-12-2011 3 2 2" xfId="37122"/>
    <cellStyle name="T_Du an khoi cong moi nam 2010_!1 1 bao cao giao KH ve HTCMT vung TNB   12-12-2011 3 2 2 2" xfId="37123"/>
    <cellStyle name="T_Du an khoi cong moi nam 2010_!1 1 bao cao giao KH ve HTCMT vung TNB   12-12-2011 3 2 3" xfId="37124"/>
    <cellStyle name="T_Du an khoi cong moi nam 2010_!1 1 bao cao giao KH ve HTCMT vung TNB   12-12-2011 3 3" xfId="37125"/>
    <cellStyle name="T_Du an khoi cong moi nam 2010_!1 1 bao cao giao KH ve HTCMT vung TNB   12-12-2011 3 3 2" xfId="37126"/>
    <cellStyle name="T_Du an khoi cong moi nam 2010_!1 1 bao cao giao KH ve HTCMT vung TNB   12-12-2011 3 4" xfId="37127"/>
    <cellStyle name="T_Du an khoi cong moi nam 2010_!1 1 bao cao giao KH ve HTCMT vung TNB   12-12-2011 4" xfId="37128"/>
    <cellStyle name="T_Du an khoi cong moi nam 2010_!1 1 bao cao giao KH ve HTCMT vung TNB   12-12-2011 4 2" xfId="37129"/>
    <cellStyle name="T_Du an khoi cong moi nam 2010_!1 1 bao cao giao KH ve HTCMT vung TNB   12-12-2011 4 2 2" xfId="37130"/>
    <cellStyle name="T_Du an khoi cong moi nam 2010_!1 1 bao cao giao KH ve HTCMT vung TNB   12-12-2011 4 2 2 2" xfId="37131"/>
    <cellStyle name="T_Du an khoi cong moi nam 2010_!1 1 bao cao giao KH ve HTCMT vung TNB   12-12-2011 4 2 3" xfId="37132"/>
    <cellStyle name="T_Du an khoi cong moi nam 2010_!1 1 bao cao giao KH ve HTCMT vung TNB   12-12-2011 4 3" xfId="37133"/>
    <cellStyle name="T_Du an khoi cong moi nam 2010_!1 1 bao cao giao KH ve HTCMT vung TNB   12-12-2011 4 3 2" xfId="37134"/>
    <cellStyle name="T_Du an khoi cong moi nam 2010_!1 1 bao cao giao KH ve HTCMT vung TNB   12-12-2011 4 4" xfId="37135"/>
    <cellStyle name="T_Du an khoi cong moi nam 2010_!1 1 bao cao giao KH ve HTCMT vung TNB   12-12-2011 5" xfId="37136"/>
    <cellStyle name="T_Du an khoi cong moi nam 2010_!1 1 bao cao giao KH ve HTCMT vung TNB   12-12-2011 5 2" xfId="37137"/>
    <cellStyle name="T_Du an khoi cong moi nam 2010_!1 1 bao cao giao KH ve HTCMT vung TNB   12-12-2011 5 2 2" xfId="37138"/>
    <cellStyle name="T_Du an khoi cong moi nam 2010_!1 1 bao cao giao KH ve HTCMT vung TNB   12-12-2011 5 3" xfId="37139"/>
    <cellStyle name="T_Du an khoi cong moi nam 2010_!1 1 bao cao giao KH ve HTCMT vung TNB   12-12-2011 6" xfId="37140"/>
    <cellStyle name="T_Du an khoi cong moi nam 2010_!1 1 bao cao giao KH ve HTCMT vung TNB   12-12-2011 6 2" xfId="37141"/>
    <cellStyle name="T_Du an khoi cong moi nam 2010_!1 1 bao cao giao KH ve HTCMT vung TNB   12-12-2011 7" xfId="37142"/>
    <cellStyle name="T_Du an khoi cong moi nam 2010_!1 1 bao cao giao KH ve HTCMT vung TNB   12-12-2011 8" xfId="37143"/>
    <cellStyle name="T_Du an khoi cong moi nam 2010_KH TPCP vung TNB (03-1-2012)" xfId="5389"/>
    <cellStyle name="T_Du an khoi cong moi nam 2010_KH TPCP vung TNB (03-1-2012) 2" xfId="5390"/>
    <cellStyle name="T_Du an khoi cong moi nam 2010_KH TPCP vung TNB (03-1-2012) 2 2" xfId="37144"/>
    <cellStyle name="T_Du an khoi cong moi nam 2010_KH TPCP vung TNB (03-1-2012) 2 2 2" xfId="37145"/>
    <cellStyle name="T_Du an khoi cong moi nam 2010_KH TPCP vung TNB (03-1-2012) 2 2 2 2" xfId="37146"/>
    <cellStyle name="T_Du an khoi cong moi nam 2010_KH TPCP vung TNB (03-1-2012) 2 2 2 2 2" xfId="37147"/>
    <cellStyle name="T_Du an khoi cong moi nam 2010_KH TPCP vung TNB (03-1-2012) 2 2 2 3" xfId="37148"/>
    <cellStyle name="T_Du an khoi cong moi nam 2010_KH TPCP vung TNB (03-1-2012) 2 2 3" xfId="37149"/>
    <cellStyle name="T_Du an khoi cong moi nam 2010_KH TPCP vung TNB (03-1-2012) 2 2 3 2" xfId="37150"/>
    <cellStyle name="T_Du an khoi cong moi nam 2010_KH TPCP vung TNB (03-1-2012) 2 2 4" xfId="37151"/>
    <cellStyle name="T_Du an khoi cong moi nam 2010_KH TPCP vung TNB (03-1-2012) 2 3" xfId="37152"/>
    <cellStyle name="T_Du an khoi cong moi nam 2010_KH TPCP vung TNB (03-1-2012) 2 3 2" xfId="37153"/>
    <cellStyle name="T_Du an khoi cong moi nam 2010_KH TPCP vung TNB (03-1-2012) 2 3 2 2" xfId="37154"/>
    <cellStyle name="T_Du an khoi cong moi nam 2010_KH TPCP vung TNB (03-1-2012) 2 3 2 2 2" xfId="37155"/>
    <cellStyle name="T_Du an khoi cong moi nam 2010_KH TPCP vung TNB (03-1-2012) 2 3 2 3" xfId="37156"/>
    <cellStyle name="T_Du an khoi cong moi nam 2010_KH TPCP vung TNB (03-1-2012) 2 3 3" xfId="37157"/>
    <cellStyle name="T_Du an khoi cong moi nam 2010_KH TPCP vung TNB (03-1-2012) 2 3 3 2" xfId="37158"/>
    <cellStyle name="T_Du an khoi cong moi nam 2010_KH TPCP vung TNB (03-1-2012) 2 3 4" xfId="37159"/>
    <cellStyle name="T_Du an khoi cong moi nam 2010_KH TPCP vung TNB (03-1-2012) 2 4" xfId="37160"/>
    <cellStyle name="T_Du an khoi cong moi nam 2010_KH TPCP vung TNB (03-1-2012) 2 4 2" xfId="37161"/>
    <cellStyle name="T_Du an khoi cong moi nam 2010_KH TPCP vung TNB (03-1-2012) 2 4 2 2" xfId="37162"/>
    <cellStyle name="T_Du an khoi cong moi nam 2010_KH TPCP vung TNB (03-1-2012) 2 4 3" xfId="37163"/>
    <cellStyle name="T_Du an khoi cong moi nam 2010_KH TPCP vung TNB (03-1-2012) 2 5" xfId="37164"/>
    <cellStyle name="T_Du an khoi cong moi nam 2010_KH TPCP vung TNB (03-1-2012) 2 5 2" xfId="37165"/>
    <cellStyle name="T_Du an khoi cong moi nam 2010_KH TPCP vung TNB (03-1-2012) 2 6" xfId="37166"/>
    <cellStyle name="T_Du an khoi cong moi nam 2010_KH TPCP vung TNB (03-1-2012) 2 7" xfId="37167"/>
    <cellStyle name="T_Du an khoi cong moi nam 2010_KH TPCP vung TNB (03-1-2012) 3" xfId="37168"/>
    <cellStyle name="T_Du an khoi cong moi nam 2010_KH TPCP vung TNB (03-1-2012) 3 2" xfId="37169"/>
    <cellStyle name="T_Du an khoi cong moi nam 2010_KH TPCP vung TNB (03-1-2012) 3 2 2" xfId="37170"/>
    <cellStyle name="T_Du an khoi cong moi nam 2010_KH TPCP vung TNB (03-1-2012) 3 2 2 2" xfId="37171"/>
    <cellStyle name="T_Du an khoi cong moi nam 2010_KH TPCP vung TNB (03-1-2012) 3 2 3" xfId="37172"/>
    <cellStyle name="T_Du an khoi cong moi nam 2010_KH TPCP vung TNB (03-1-2012) 3 3" xfId="37173"/>
    <cellStyle name="T_Du an khoi cong moi nam 2010_KH TPCP vung TNB (03-1-2012) 3 3 2" xfId="37174"/>
    <cellStyle name="T_Du an khoi cong moi nam 2010_KH TPCP vung TNB (03-1-2012) 3 4" xfId="37175"/>
    <cellStyle name="T_Du an khoi cong moi nam 2010_KH TPCP vung TNB (03-1-2012) 4" xfId="37176"/>
    <cellStyle name="T_Du an khoi cong moi nam 2010_KH TPCP vung TNB (03-1-2012) 4 2" xfId="37177"/>
    <cellStyle name="T_Du an khoi cong moi nam 2010_KH TPCP vung TNB (03-1-2012) 4 2 2" xfId="37178"/>
    <cellStyle name="T_Du an khoi cong moi nam 2010_KH TPCP vung TNB (03-1-2012) 4 2 2 2" xfId="37179"/>
    <cellStyle name="T_Du an khoi cong moi nam 2010_KH TPCP vung TNB (03-1-2012) 4 2 3" xfId="37180"/>
    <cellStyle name="T_Du an khoi cong moi nam 2010_KH TPCP vung TNB (03-1-2012) 4 3" xfId="37181"/>
    <cellStyle name="T_Du an khoi cong moi nam 2010_KH TPCP vung TNB (03-1-2012) 4 3 2" xfId="37182"/>
    <cellStyle name="T_Du an khoi cong moi nam 2010_KH TPCP vung TNB (03-1-2012) 4 4" xfId="37183"/>
    <cellStyle name="T_Du an khoi cong moi nam 2010_KH TPCP vung TNB (03-1-2012) 5" xfId="37184"/>
    <cellStyle name="T_Du an khoi cong moi nam 2010_KH TPCP vung TNB (03-1-2012) 5 2" xfId="37185"/>
    <cellStyle name="T_Du an khoi cong moi nam 2010_KH TPCP vung TNB (03-1-2012) 5 2 2" xfId="37186"/>
    <cellStyle name="T_Du an khoi cong moi nam 2010_KH TPCP vung TNB (03-1-2012) 5 3" xfId="37187"/>
    <cellStyle name="T_Du an khoi cong moi nam 2010_KH TPCP vung TNB (03-1-2012) 6" xfId="37188"/>
    <cellStyle name="T_Du an khoi cong moi nam 2010_KH TPCP vung TNB (03-1-2012) 6 2" xfId="37189"/>
    <cellStyle name="T_Du an khoi cong moi nam 2010_KH TPCP vung TNB (03-1-2012) 7" xfId="37190"/>
    <cellStyle name="T_Du an khoi cong moi nam 2010_KH TPCP vung TNB (03-1-2012) 8" xfId="37191"/>
    <cellStyle name="T_DU AN TKQH VA CHUAN BI DAU TU NAM 2007 sua ngay 9-11" xfId="5391"/>
    <cellStyle name="T_DU AN TKQH VA CHUAN BI DAU TU NAM 2007 sua ngay 9-11 2" xfId="5392"/>
    <cellStyle name="T_DU AN TKQH VA CHUAN BI DAU TU NAM 2007 sua ngay 9-11 2 2" xfId="37192"/>
    <cellStyle name="T_DU AN TKQH VA CHUAN BI DAU TU NAM 2007 sua ngay 9-11 2 2 2" xfId="37193"/>
    <cellStyle name="T_DU AN TKQH VA CHUAN BI DAU TU NAM 2007 sua ngay 9-11 2 2 2 2" xfId="37194"/>
    <cellStyle name="T_DU AN TKQH VA CHUAN BI DAU TU NAM 2007 sua ngay 9-11 2 2 2 2 2" xfId="37195"/>
    <cellStyle name="T_DU AN TKQH VA CHUAN BI DAU TU NAM 2007 sua ngay 9-11 2 2 2 3" xfId="37196"/>
    <cellStyle name="T_DU AN TKQH VA CHUAN BI DAU TU NAM 2007 sua ngay 9-11 2 2 3" xfId="37197"/>
    <cellStyle name="T_DU AN TKQH VA CHUAN BI DAU TU NAM 2007 sua ngay 9-11 2 2 3 2" xfId="37198"/>
    <cellStyle name="T_DU AN TKQH VA CHUAN BI DAU TU NAM 2007 sua ngay 9-11 2 2 4" xfId="37199"/>
    <cellStyle name="T_DU AN TKQH VA CHUAN BI DAU TU NAM 2007 sua ngay 9-11 2 3" xfId="37200"/>
    <cellStyle name="T_DU AN TKQH VA CHUAN BI DAU TU NAM 2007 sua ngay 9-11 2 3 2" xfId="37201"/>
    <cellStyle name="T_DU AN TKQH VA CHUAN BI DAU TU NAM 2007 sua ngay 9-11 2 3 2 2" xfId="37202"/>
    <cellStyle name="T_DU AN TKQH VA CHUAN BI DAU TU NAM 2007 sua ngay 9-11 2 3 2 2 2" xfId="37203"/>
    <cellStyle name="T_DU AN TKQH VA CHUAN BI DAU TU NAM 2007 sua ngay 9-11 2 3 2 3" xfId="37204"/>
    <cellStyle name="T_DU AN TKQH VA CHUAN BI DAU TU NAM 2007 sua ngay 9-11 2 3 3" xfId="37205"/>
    <cellStyle name="T_DU AN TKQH VA CHUAN BI DAU TU NAM 2007 sua ngay 9-11 2 3 3 2" xfId="37206"/>
    <cellStyle name="T_DU AN TKQH VA CHUAN BI DAU TU NAM 2007 sua ngay 9-11 2 3 4" xfId="37207"/>
    <cellStyle name="T_DU AN TKQH VA CHUAN BI DAU TU NAM 2007 sua ngay 9-11 2 4" xfId="37208"/>
    <cellStyle name="T_DU AN TKQH VA CHUAN BI DAU TU NAM 2007 sua ngay 9-11 2 4 2" xfId="37209"/>
    <cellStyle name="T_DU AN TKQH VA CHUAN BI DAU TU NAM 2007 sua ngay 9-11 2 4 2 2" xfId="37210"/>
    <cellStyle name="T_DU AN TKQH VA CHUAN BI DAU TU NAM 2007 sua ngay 9-11 2 4 3" xfId="37211"/>
    <cellStyle name="T_DU AN TKQH VA CHUAN BI DAU TU NAM 2007 sua ngay 9-11 2 5" xfId="37212"/>
    <cellStyle name="T_DU AN TKQH VA CHUAN BI DAU TU NAM 2007 sua ngay 9-11 2 5 2" xfId="37213"/>
    <cellStyle name="T_DU AN TKQH VA CHUAN BI DAU TU NAM 2007 sua ngay 9-11 2 6" xfId="37214"/>
    <cellStyle name="T_DU AN TKQH VA CHUAN BI DAU TU NAM 2007 sua ngay 9-11 2 7" xfId="37215"/>
    <cellStyle name="T_DU AN TKQH VA CHUAN BI DAU TU NAM 2007 sua ngay 9-11 3" xfId="37216"/>
    <cellStyle name="T_DU AN TKQH VA CHUAN BI DAU TU NAM 2007 sua ngay 9-11 3 2" xfId="37217"/>
    <cellStyle name="T_DU AN TKQH VA CHUAN BI DAU TU NAM 2007 sua ngay 9-11 3 2 2" xfId="37218"/>
    <cellStyle name="T_DU AN TKQH VA CHUAN BI DAU TU NAM 2007 sua ngay 9-11 3 2 2 2" xfId="37219"/>
    <cellStyle name="T_DU AN TKQH VA CHUAN BI DAU TU NAM 2007 sua ngay 9-11 3 2 3" xfId="37220"/>
    <cellStyle name="T_DU AN TKQH VA CHUAN BI DAU TU NAM 2007 sua ngay 9-11 3 3" xfId="37221"/>
    <cellStyle name="T_DU AN TKQH VA CHUAN BI DAU TU NAM 2007 sua ngay 9-11 3 3 2" xfId="37222"/>
    <cellStyle name="T_DU AN TKQH VA CHUAN BI DAU TU NAM 2007 sua ngay 9-11 3 4" xfId="37223"/>
    <cellStyle name="T_DU AN TKQH VA CHUAN BI DAU TU NAM 2007 sua ngay 9-11 4" xfId="37224"/>
    <cellStyle name="T_DU AN TKQH VA CHUAN BI DAU TU NAM 2007 sua ngay 9-11 4 2" xfId="37225"/>
    <cellStyle name="T_DU AN TKQH VA CHUAN BI DAU TU NAM 2007 sua ngay 9-11 4 2 2" xfId="37226"/>
    <cellStyle name="T_DU AN TKQH VA CHUAN BI DAU TU NAM 2007 sua ngay 9-11 4 2 2 2" xfId="37227"/>
    <cellStyle name="T_DU AN TKQH VA CHUAN BI DAU TU NAM 2007 sua ngay 9-11 4 2 3" xfId="37228"/>
    <cellStyle name="T_DU AN TKQH VA CHUAN BI DAU TU NAM 2007 sua ngay 9-11 4 3" xfId="37229"/>
    <cellStyle name="T_DU AN TKQH VA CHUAN BI DAU TU NAM 2007 sua ngay 9-11 4 3 2" xfId="37230"/>
    <cellStyle name="T_DU AN TKQH VA CHUAN BI DAU TU NAM 2007 sua ngay 9-11 4 4" xfId="37231"/>
    <cellStyle name="T_DU AN TKQH VA CHUAN BI DAU TU NAM 2007 sua ngay 9-11 5" xfId="37232"/>
    <cellStyle name="T_DU AN TKQH VA CHUAN BI DAU TU NAM 2007 sua ngay 9-11 5 2" xfId="37233"/>
    <cellStyle name="T_DU AN TKQH VA CHUAN BI DAU TU NAM 2007 sua ngay 9-11 5 2 2" xfId="37234"/>
    <cellStyle name="T_DU AN TKQH VA CHUAN BI DAU TU NAM 2007 sua ngay 9-11 5 3" xfId="37235"/>
    <cellStyle name="T_DU AN TKQH VA CHUAN BI DAU TU NAM 2007 sua ngay 9-11 6" xfId="37236"/>
    <cellStyle name="T_DU AN TKQH VA CHUAN BI DAU TU NAM 2007 sua ngay 9-11 6 2" xfId="37237"/>
    <cellStyle name="T_DU AN TKQH VA CHUAN BI DAU TU NAM 2007 sua ngay 9-11 7" xfId="37238"/>
    <cellStyle name="T_DU AN TKQH VA CHUAN BI DAU TU NAM 2007 sua ngay 9-11 8" xfId="37239"/>
    <cellStyle name="T_DU AN TKQH VA CHUAN BI DAU TU NAM 2007 sua ngay 9-11_!1 1 bao cao giao KH ve HTCMT vung TNB   12-12-2011" xfId="5393"/>
    <cellStyle name="T_DU AN TKQH VA CHUAN BI DAU TU NAM 2007 sua ngay 9-11_!1 1 bao cao giao KH ve HTCMT vung TNB   12-12-2011 2" xfId="5394"/>
    <cellStyle name="T_DU AN TKQH VA CHUAN BI DAU TU NAM 2007 sua ngay 9-11_!1 1 bao cao giao KH ve HTCMT vung TNB   12-12-2011 2 2" xfId="37240"/>
    <cellStyle name="T_DU AN TKQH VA CHUAN BI DAU TU NAM 2007 sua ngay 9-11_!1 1 bao cao giao KH ve HTCMT vung TNB   12-12-2011 2 2 2" xfId="37241"/>
    <cellStyle name="T_DU AN TKQH VA CHUAN BI DAU TU NAM 2007 sua ngay 9-11_!1 1 bao cao giao KH ve HTCMT vung TNB   12-12-2011 2 2 2 2" xfId="37242"/>
    <cellStyle name="T_DU AN TKQH VA CHUAN BI DAU TU NAM 2007 sua ngay 9-11_!1 1 bao cao giao KH ve HTCMT vung TNB   12-12-2011 2 2 2 2 2" xfId="37243"/>
    <cellStyle name="T_DU AN TKQH VA CHUAN BI DAU TU NAM 2007 sua ngay 9-11_!1 1 bao cao giao KH ve HTCMT vung TNB   12-12-2011 2 2 2 3" xfId="37244"/>
    <cellStyle name="T_DU AN TKQH VA CHUAN BI DAU TU NAM 2007 sua ngay 9-11_!1 1 bao cao giao KH ve HTCMT vung TNB   12-12-2011 2 2 3" xfId="37245"/>
    <cellStyle name="T_DU AN TKQH VA CHUAN BI DAU TU NAM 2007 sua ngay 9-11_!1 1 bao cao giao KH ve HTCMT vung TNB   12-12-2011 2 2 3 2" xfId="37246"/>
    <cellStyle name="T_DU AN TKQH VA CHUAN BI DAU TU NAM 2007 sua ngay 9-11_!1 1 bao cao giao KH ve HTCMT vung TNB   12-12-2011 2 2 4" xfId="37247"/>
    <cellStyle name="T_DU AN TKQH VA CHUAN BI DAU TU NAM 2007 sua ngay 9-11_!1 1 bao cao giao KH ve HTCMT vung TNB   12-12-2011 2 3" xfId="37248"/>
    <cellStyle name="T_DU AN TKQH VA CHUAN BI DAU TU NAM 2007 sua ngay 9-11_!1 1 bao cao giao KH ve HTCMT vung TNB   12-12-2011 2 3 2" xfId="37249"/>
    <cellStyle name="T_DU AN TKQH VA CHUAN BI DAU TU NAM 2007 sua ngay 9-11_!1 1 bao cao giao KH ve HTCMT vung TNB   12-12-2011 2 3 2 2" xfId="37250"/>
    <cellStyle name="T_DU AN TKQH VA CHUAN BI DAU TU NAM 2007 sua ngay 9-11_!1 1 bao cao giao KH ve HTCMT vung TNB   12-12-2011 2 3 2 2 2" xfId="37251"/>
    <cellStyle name="T_DU AN TKQH VA CHUAN BI DAU TU NAM 2007 sua ngay 9-11_!1 1 bao cao giao KH ve HTCMT vung TNB   12-12-2011 2 3 2 3" xfId="37252"/>
    <cellStyle name="T_DU AN TKQH VA CHUAN BI DAU TU NAM 2007 sua ngay 9-11_!1 1 bao cao giao KH ve HTCMT vung TNB   12-12-2011 2 3 3" xfId="37253"/>
    <cellStyle name="T_DU AN TKQH VA CHUAN BI DAU TU NAM 2007 sua ngay 9-11_!1 1 bao cao giao KH ve HTCMT vung TNB   12-12-2011 2 3 3 2" xfId="37254"/>
    <cellStyle name="T_DU AN TKQH VA CHUAN BI DAU TU NAM 2007 sua ngay 9-11_!1 1 bao cao giao KH ve HTCMT vung TNB   12-12-2011 2 3 4" xfId="37255"/>
    <cellStyle name="T_DU AN TKQH VA CHUAN BI DAU TU NAM 2007 sua ngay 9-11_!1 1 bao cao giao KH ve HTCMT vung TNB   12-12-2011 2 4" xfId="37256"/>
    <cellStyle name="T_DU AN TKQH VA CHUAN BI DAU TU NAM 2007 sua ngay 9-11_!1 1 bao cao giao KH ve HTCMT vung TNB   12-12-2011 2 4 2" xfId="37257"/>
    <cellStyle name="T_DU AN TKQH VA CHUAN BI DAU TU NAM 2007 sua ngay 9-11_!1 1 bao cao giao KH ve HTCMT vung TNB   12-12-2011 2 4 2 2" xfId="37258"/>
    <cellStyle name="T_DU AN TKQH VA CHUAN BI DAU TU NAM 2007 sua ngay 9-11_!1 1 bao cao giao KH ve HTCMT vung TNB   12-12-2011 2 4 3" xfId="37259"/>
    <cellStyle name="T_DU AN TKQH VA CHUAN BI DAU TU NAM 2007 sua ngay 9-11_!1 1 bao cao giao KH ve HTCMT vung TNB   12-12-2011 2 5" xfId="37260"/>
    <cellStyle name="T_DU AN TKQH VA CHUAN BI DAU TU NAM 2007 sua ngay 9-11_!1 1 bao cao giao KH ve HTCMT vung TNB   12-12-2011 2 5 2" xfId="37261"/>
    <cellStyle name="T_DU AN TKQH VA CHUAN BI DAU TU NAM 2007 sua ngay 9-11_!1 1 bao cao giao KH ve HTCMT vung TNB   12-12-2011 2 6" xfId="37262"/>
    <cellStyle name="T_DU AN TKQH VA CHUAN BI DAU TU NAM 2007 sua ngay 9-11_!1 1 bao cao giao KH ve HTCMT vung TNB   12-12-2011 2 7" xfId="37263"/>
    <cellStyle name="T_DU AN TKQH VA CHUAN BI DAU TU NAM 2007 sua ngay 9-11_!1 1 bao cao giao KH ve HTCMT vung TNB   12-12-2011 3" xfId="37264"/>
    <cellStyle name="T_DU AN TKQH VA CHUAN BI DAU TU NAM 2007 sua ngay 9-11_!1 1 bao cao giao KH ve HTCMT vung TNB   12-12-2011 3 2" xfId="37265"/>
    <cellStyle name="T_DU AN TKQH VA CHUAN BI DAU TU NAM 2007 sua ngay 9-11_!1 1 bao cao giao KH ve HTCMT vung TNB   12-12-2011 3 2 2" xfId="37266"/>
    <cellStyle name="T_DU AN TKQH VA CHUAN BI DAU TU NAM 2007 sua ngay 9-11_!1 1 bao cao giao KH ve HTCMT vung TNB   12-12-2011 3 2 2 2" xfId="37267"/>
    <cellStyle name="T_DU AN TKQH VA CHUAN BI DAU TU NAM 2007 sua ngay 9-11_!1 1 bao cao giao KH ve HTCMT vung TNB   12-12-2011 3 2 3" xfId="37268"/>
    <cellStyle name="T_DU AN TKQH VA CHUAN BI DAU TU NAM 2007 sua ngay 9-11_!1 1 bao cao giao KH ve HTCMT vung TNB   12-12-2011 3 3" xfId="37269"/>
    <cellStyle name="T_DU AN TKQH VA CHUAN BI DAU TU NAM 2007 sua ngay 9-11_!1 1 bao cao giao KH ve HTCMT vung TNB   12-12-2011 3 3 2" xfId="37270"/>
    <cellStyle name="T_DU AN TKQH VA CHUAN BI DAU TU NAM 2007 sua ngay 9-11_!1 1 bao cao giao KH ve HTCMT vung TNB   12-12-2011 3 4" xfId="37271"/>
    <cellStyle name="T_DU AN TKQH VA CHUAN BI DAU TU NAM 2007 sua ngay 9-11_!1 1 bao cao giao KH ve HTCMT vung TNB   12-12-2011 4" xfId="37272"/>
    <cellStyle name="T_DU AN TKQH VA CHUAN BI DAU TU NAM 2007 sua ngay 9-11_!1 1 bao cao giao KH ve HTCMT vung TNB   12-12-2011 4 2" xfId="37273"/>
    <cellStyle name="T_DU AN TKQH VA CHUAN BI DAU TU NAM 2007 sua ngay 9-11_!1 1 bao cao giao KH ve HTCMT vung TNB   12-12-2011 4 2 2" xfId="37274"/>
    <cellStyle name="T_DU AN TKQH VA CHUAN BI DAU TU NAM 2007 sua ngay 9-11_!1 1 bao cao giao KH ve HTCMT vung TNB   12-12-2011 4 2 2 2" xfId="37275"/>
    <cellStyle name="T_DU AN TKQH VA CHUAN BI DAU TU NAM 2007 sua ngay 9-11_!1 1 bao cao giao KH ve HTCMT vung TNB   12-12-2011 4 2 3" xfId="37276"/>
    <cellStyle name="T_DU AN TKQH VA CHUAN BI DAU TU NAM 2007 sua ngay 9-11_!1 1 bao cao giao KH ve HTCMT vung TNB   12-12-2011 4 3" xfId="37277"/>
    <cellStyle name="T_DU AN TKQH VA CHUAN BI DAU TU NAM 2007 sua ngay 9-11_!1 1 bao cao giao KH ve HTCMT vung TNB   12-12-2011 4 3 2" xfId="37278"/>
    <cellStyle name="T_DU AN TKQH VA CHUAN BI DAU TU NAM 2007 sua ngay 9-11_!1 1 bao cao giao KH ve HTCMT vung TNB   12-12-2011 4 4" xfId="37279"/>
    <cellStyle name="T_DU AN TKQH VA CHUAN BI DAU TU NAM 2007 sua ngay 9-11_!1 1 bao cao giao KH ve HTCMT vung TNB   12-12-2011 5" xfId="37280"/>
    <cellStyle name="T_DU AN TKQH VA CHUAN BI DAU TU NAM 2007 sua ngay 9-11_!1 1 bao cao giao KH ve HTCMT vung TNB   12-12-2011 5 2" xfId="37281"/>
    <cellStyle name="T_DU AN TKQH VA CHUAN BI DAU TU NAM 2007 sua ngay 9-11_!1 1 bao cao giao KH ve HTCMT vung TNB   12-12-2011 5 2 2" xfId="37282"/>
    <cellStyle name="T_DU AN TKQH VA CHUAN BI DAU TU NAM 2007 sua ngay 9-11_!1 1 bao cao giao KH ve HTCMT vung TNB   12-12-2011 5 3" xfId="37283"/>
    <cellStyle name="T_DU AN TKQH VA CHUAN BI DAU TU NAM 2007 sua ngay 9-11_!1 1 bao cao giao KH ve HTCMT vung TNB   12-12-2011 6" xfId="37284"/>
    <cellStyle name="T_DU AN TKQH VA CHUAN BI DAU TU NAM 2007 sua ngay 9-11_!1 1 bao cao giao KH ve HTCMT vung TNB   12-12-2011 6 2" xfId="37285"/>
    <cellStyle name="T_DU AN TKQH VA CHUAN BI DAU TU NAM 2007 sua ngay 9-11_!1 1 bao cao giao KH ve HTCMT vung TNB   12-12-2011 7" xfId="37286"/>
    <cellStyle name="T_DU AN TKQH VA CHUAN BI DAU TU NAM 2007 sua ngay 9-11_!1 1 bao cao giao KH ve HTCMT vung TNB   12-12-2011 8" xfId="37287"/>
    <cellStyle name="T_DU AN TKQH VA CHUAN BI DAU TU NAM 2007 sua ngay 9-11_Bieu mau danh muc du an thuoc CTMTQG nam 2008" xfId="5395"/>
    <cellStyle name="T_DU AN TKQH VA CHUAN BI DAU TU NAM 2007 sua ngay 9-11_Bieu mau danh muc du an thuoc CTMTQG nam 2008 2" xfId="5396"/>
    <cellStyle name="T_DU AN TKQH VA CHUAN BI DAU TU NAM 2007 sua ngay 9-11_Bieu mau danh muc du an thuoc CTMTQG nam 2008 2 2" xfId="37288"/>
    <cellStyle name="T_DU AN TKQH VA CHUAN BI DAU TU NAM 2007 sua ngay 9-11_Bieu mau danh muc du an thuoc CTMTQG nam 2008 2 2 2" xfId="37289"/>
    <cellStyle name="T_DU AN TKQH VA CHUAN BI DAU TU NAM 2007 sua ngay 9-11_Bieu mau danh muc du an thuoc CTMTQG nam 2008 2 2 2 2" xfId="37290"/>
    <cellStyle name="T_DU AN TKQH VA CHUAN BI DAU TU NAM 2007 sua ngay 9-11_Bieu mau danh muc du an thuoc CTMTQG nam 2008 2 2 2 2 2" xfId="37291"/>
    <cellStyle name="T_DU AN TKQH VA CHUAN BI DAU TU NAM 2007 sua ngay 9-11_Bieu mau danh muc du an thuoc CTMTQG nam 2008 2 2 2 3" xfId="37292"/>
    <cellStyle name="T_DU AN TKQH VA CHUAN BI DAU TU NAM 2007 sua ngay 9-11_Bieu mau danh muc du an thuoc CTMTQG nam 2008 2 2 3" xfId="37293"/>
    <cellStyle name="T_DU AN TKQH VA CHUAN BI DAU TU NAM 2007 sua ngay 9-11_Bieu mau danh muc du an thuoc CTMTQG nam 2008 2 2 3 2" xfId="37294"/>
    <cellStyle name="T_DU AN TKQH VA CHUAN BI DAU TU NAM 2007 sua ngay 9-11_Bieu mau danh muc du an thuoc CTMTQG nam 2008 2 2 4" xfId="37295"/>
    <cellStyle name="T_DU AN TKQH VA CHUAN BI DAU TU NAM 2007 sua ngay 9-11_Bieu mau danh muc du an thuoc CTMTQG nam 2008 2 3" xfId="37296"/>
    <cellStyle name="T_DU AN TKQH VA CHUAN BI DAU TU NAM 2007 sua ngay 9-11_Bieu mau danh muc du an thuoc CTMTQG nam 2008 2 3 2" xfId="37297"/>
    <cellStyle name="T_DU AN TKQH VA CHUAN BI DAU TU NAM 2007 sua ngay 9-11_Bieu mau danh muc du an thuoc CTMTQG nam 2008 2 3 2 2" xfId="37298"/>
    <cellStyle name="T_DU AN TKQH VA CHUAN BI DAU TU NAM 2007 sua ngay 9-11_Bieu mau danh muc du an thuoc CTMTQG nam 2008 2 3 2 2 2" xfId="37299"/>
    <cellStyle name="T_DU AN TKQH VA CHUAN BI DAU TU NAM 2007 sua ngay 9-11_Bieu mau danh muc du an thuoc CTMTQG nam 2008 2 3 2 3" xfId="37300"/>
    <cellStyle name="T_DU AN TKQH VA CHUAN BI DAU TU NAM 2007 sua ngay 9-11_Bieu mau danh muc du an thuoc CTMTQG nam 2008 2 3 3" xfId="37301"/>
    <cellStyle name="T_DU AN TKQH VA CHUAN BI DAU TU NAM 2007 sua ngay 9-11_Bieu mau danh muc du an thuoc CTMTQG nam 2008 2 3 3 2" xfId="37302"/>
    <cellStyle name="T_DU AN TKQH VA CHUAN BI DAU TU NAM 2007 sua ngay 9-11_Bieu mau danh muc du an thuoc CTMTQG nam 2008 2 3 4" xfId="37303"/>
    <cellStyle name="T_DU AN TKQH VA CHUAN BI DAU TU NAM 2007 sua ngay 9-11_Bieu mau danh muc du an thuoc CTMTQG nam 2008 2 4" xfId="37304"/>
    <cellStyle name="T_DU AN TKQH VA CHUAN BI DAU TU NAM 2007 sua ngay 9-11_Bieu mau danh muc du an thuoc CTMTQG nam 2008 2 4 2" xfId="37305"/>
    <cellStyle name="T_DU AN TKQH VA CHUAN BI DAU TU NAM 2007 sua ngay 9-11_Bieu mau danh muc du an thuoc CTMTQG nam 2008 2 4 2 2" xfId="37306"/>
    <cellStyle name="T_DU AN TKQH VA CHUAN BI DAU TU NAM 2007 sua ngay 9-11_Bieu mau danh muc du an thuoc CTMTQG nam 2008 2 4 3" xfId="37307"/>
    <cellStyle name="T_DU AN TKQH VA CHUAN BI DAU TU NAM 2007 sua ngay 9-11_Bieu mau danh muc du an thuoc CTMTQG nam 2008 2 5" xfId="37308"/>
    <cellStyle name="T_DU AN TKQH VA CHUAN BI DAU TU NAM 2007 sua ngay 9-11_Bieu mau danh muc du an thuoc CTMTQG nam 2008 2 5 2" xfId="37309"/>
    <cellStyle name="T_DU AN TKQH VA CHUAN BI DAU TU NAM 2007 sua ngay 9-11_Bieu mau danh muc du an thuoc CTMTQG nam 2008 2 6" xfId="37310"/>
    <cellStyle name="T_DU AN TKQH VA CHUAN BI DAU TU NAM 2007 sua ngay 9-11_Bieu mau danh muc du an thuoc CTMTQG nam 2008 2 7" xfId="37311"/>
    <cellStyle name="T_DU AN TKQH VA CHUAN BI DAU TU NAM 2007 sua ngay 9-11_Bieu mau danh muc du an thuoc CTMTQG nam 2008 3" xfId="37312"/>
    <cellStyle name="T_DU AN TKQH VA CHUAN BI DAU TU NAM 2007 sua ngay 9-11_Bieu mau danh muc du an thuoc CTMTQG nam 2008 3 2" xfId="37313"/>
    <cellStyle name="T_DU AN TKQH VA CHUAN BI DAU TU NAM 2007 sua ngay 9-11_Bieu mau danh muc du an thuoc CTMTQG nam 2008 3 2 2" xfId="37314"/>
    <cellStyle name="T_DU AN TKQH VA CHUAN BI DAU TU NAM 2007 sua ngay 9-11_Bieu mau danh muc du an thuoc CTMTQG nam 2008 3 2 2 2" xfId="37315"/>
    <cellStyle name="T_DU AN TKQH VA CHUAN BI DAU TU NAM 2007 sua ngay 9-11_Bieu mau danh muc du an thuoc CTMTQG nam 2008 3 2 3" xfId="37316"/>
    <cellStyle name="T_DU AN TKQH VA CHUAN BI DAU TU NAM 2007 sua ngay 9-11_Bieu mau danh muc du an thuoc CTMTQG nam 2008 3 3" xfId="37317"/>
    <cellStyle name="T_DU AN TKQH VA CHUAN BI DAU TU NAM 2007 sua ngay 9-11_Bieu mau danh muc du an thuoc CTMTQG nam 2008 3 3 2" xfId="37318"/>
    <cellStyle name="T_DU AN TKQH VA CHUAN BI DAU TU NAM 2007 sua ngay 9-11_Bieu mau danh muc du an thuoc CTMTQG nam 2008 3 4" xfId="37319"/>
    <cellStyle name="T_DU AN TKQH VA CHUAN BI DAU TU NAM 2007 sua ngay 9-11_Bieu mau danh muc du an thuoc CTMTQG nam 2008 4" xfId="37320"/>
    <cellStyle name="T_DU AN TKQH VA CHUAN BI DAU TU NAM 2007 sua ngay 9-11_Bieu mau danh muc du an thuoc CTMTQG nam 2008 4 2" xfId="37321"/>
    <cellStyle name="T_DU AN TKQH VA CHUAN BI DAU TU NAM 2007 sua ngay 9-11_Bieu mau danh muc du an thuoc CTMTQG nam 2008 4 2 2" xfId="37322"/>
    <cellStyle name="T_DU AN TKQH VA CHUAN BI DAU TU NAM 2007 sua ngay 9-11_Bieu mau danh muc du an thuoc CTMTQG nam 2008 4 2 2 2" xfId="37323"/>
    <cellStyle name="T_DU AN TKQH VA CHUAN BI DAU TU NAM 2007 sua ngay 9-11_Bieu mau danh muc du an thuoc CTMTQG nam 2008 4 2 3" xfId="37324"/>
    <cellStyle name="T_DU AN TKQH VA CHUAN BI DAU TU NAM 2007 sua ngay 9-11_Bieu mau danh muc du an thuoc CTMTQG nam 2008 4 3" xfId="37325"/>
    <cellStyle name="T_DU AN TKQH VA CHUAN BI DAU TU NAM 2007 sua ngay 9-11_Bieu mau danh muc du an thuoc CTMTQG nam 2008 4 3 2" xfId="37326"/>
    <cellStyle name="T_DU AN TKQH VA CHUAN BI DAU TU NAM 2007 sua ngay 9-11_Bieu mau danh muc du an thuoc CTMTQG nam 2008 4 4" xfId="37327"/>
    <cellStyle name="T_DU AN TKQH VA CHUAN BI DAU TU NAM 2007 sua ngay 9-11_Bieu mau danh muc du an thuoc CTMTQG nam 2008 5" xfId="37328"/>
    <cellStyle name="T_DU AN TKQH VA CHUAN BI DAU TU NAM 2007 sua ngay 9-11_Bieu mau danh muc du an thuoc CTMTQG nam 2008 5 2" xfId="37329"/>
    <cellStyle name="T_DU AN TKQH VA CHUAN BI DAU TU NAM 2007 sua ngay 9-11_Bieu mau danh muc du an thuoc CTMTQG nam 2008 5 2 2" xfId="37330"/>
    <cellStyle name="T_DU AN TKQH VA CHUAN BI DAU TU NAM 2007 sua ngay 9-11_Bieu mau danh muc du an thuoc CTMTQG nam 2008 5 3" xfId="37331"/>
    <cellStyle name="T_DU AN TKQH VA CHUAN BI DAU TU NAM 2007 sua ngay 9-11_Bieu mau danh muc du an thuoc CTMTQG nam 2008 6" xfId="37332"/>
    <cellStyle name="T_DU AN TKQH VA CHUAN BI DAU TU NAM 2007 sua ngay 9-11_Bieu mau danh muc du an thuoc CTMTQG nam 2008 6 2" xfId="37333"/>
    <cellStyle name="T_DU AN TKQH VA CHUAN BI DAU TU NAM 2007 sua ngay 9-11_Bieu mau danh muc du an thuoc CTMTQG nam 2008 7" xfId="37334"/>
    <cellStyle name="T_DU AN TKQH VA CHUAN BI DAU TU NAM 2007 sua ngay 9-11_Bieu mau danh muc du an thuoc CTMTQG nam 2008 8" xfId="37335"/>
    <cellStyle name="T_DU AN TKQH VA CHUAN BI DAU TU NAM 2007 sua ngay 9-11_Bieu mau danh muc du an thuoc CTMTQG nam 2008_!1 1 bao cao giao KH ve HTCMT vung TNB   12-12-2011" xfId="5397"/>
    <cellStyle name="T_DU AN TKQH VA CHUAN BI DAU TU NAM 2007 sua ngay 9-11_Bieu mau danh muc du an thuoc CTMTQG nam 2008_!1 1 bao cao giao KH ve HTCMT vung TNB   12-12-2011 2" xfId="5398"/>
    <cellStyle name="T_DU AN TKQH VA CHUAN BI DAU TU NAM 2007 sua ngay 9-11_Bieu mau danh muc du an thuoc CTMTQG nam 2008_!1 1 bao cao giao KH ve HTCMT vung TNB   12-12-2011 2 2" xfId="37336"/>
    <cellStyle name="T_DU AN TKQH VA CHUAN BI DAU TU NAM 2007 sua ngay 9-11_Bieu mau danh muc du an thuoc CTMTQG nam 2008_!1 1 bao cao giao KH ve HTCMT vung TNB   12-12-2011 2 2 2" xfId="37337"/>
    <cellStyle name="T_DU AN TKQH VA CHUAN BI DAU TU NAM 2007 sua ngay 9-11_Bieu mau danh muc du an thuoc CTMTQG nam 2008_!1 1 bao cao giao KH ve HTCMT vung TNB   12-12-2011 2 2 2 2" xfId="37338"/>
    <cellStyle name="T_DU AN TKQH VA CHUAN BI DAU TU NAM 2007 sua ngay 9-11_Bieu mau danh muc du an thuoc CTMTQG nam 2008_!1 1 bao cao giao KH ve HTCMT vung TNB   12-12-2011 2 2 2 2 2" xfId="37339"/>
    <cellStyle name="T_DU AN TKQH VA CHUAN BI DAU TU NAM 2007 sua ngay 9-11_Bieu mau danh muc du an thuoc CTMTQG nam 2008_!1 1 bao cao giao KH ve HTCMT vung TNB   12-12-2011 2 2 2 3" xfId="37340"/>
    <cellStyle name="T_DU AN TKQH VA CHUAN BI DAU TU NAM 2007 sua ngay 9-11_Bieu mau danh muc du an thuoc CTMTQG nam 2008_!1 1 bao cao giao KH ve HTCMT vung TNB   12-12-2011 2 2 3" xfId="37341"/>
    <cellStyle name="T_DU AN TKQH VA CHUAN BI DAU TU NAM 2007 sua ngay 9-11_Bieu mau danh muc du an thuoc CTMTQG nam 2008_!1 1 bao cao giao KH ve HTCMT vung TNB   12-12-2011 2 2 3 2" xfId="37342"/>
    <cellStyle name="T_DU AN TKQH VA CHUAN BI DAU TU NAM 2007 sua ngay 9-11_Bieu mau danh muc du an thuoc CTMTQG nam 2008_!1 1 bao cao giao KH ve HTCMT vung TNB   12-12-2011 2 2 4" xfId="37343"/>
    <cellStyle name="T_DU AN TKQH VA CHUAN BI DAU TU NAM 2007 sua ngay 9-11_Bieu mau danh muc du an thuoc CTMTQG nam 2008_!1 1 bao cao giao KH ve HTCMT vung TNB   12-12-2011 2 3" xfId="37344"/>
    <cellStyle name="T_DU AN TKQH VA CHUAN BI DAU TU NAM 2007 sua ngay 9-11_Bieu mau danh muc du an thuoc CTMTQG nam 2008_!1 1 bao cao giao KH ve HTCMT vung TNB   12-12-2011 2 3 2" xfId="37345"/>
    <cellStyle name="T_DU AN TKQH VA CHUAN BI DAU TU NAM 2007 sua ngay 9-11_Bieu mau danh muc du an thuoc CTMTQG nam 2008_!1 1 bao cao giao KH ve HTCMT vung TNB   12-12-2011 2 3 2 2" xfId="37346"/>
    <cellStyle name="T_DU AN TKQH VA CHUAN BI DAU TU NAM 2007 sua ngay 9-11_Bieu mau danh muc du an thuoc CTMTQG nam 2008_!1 1 bao cao giao KH ve HTCMT vung TNB   12-12-2011 2 3 2 2 2" xfId="37347"/>
    <cellStyle name="T_DU AN TKQH VA CHUAN BI DAU TU NAM 2007 sua ngay 9-11_Bieu mau danh muc du an thuoc CTMTQG nam 2008_!1 1 bao cao giao KH ve HTCMT vung TNB   12-12-2011 2 3 2 3" xfId="37348"/>
    <cellStyle name="T_DU AN TKQH VA CHUAN BI DAU TU NAM 2007 sua ngay 9-11_Bieu mau danh muc du an thuoc CTMTQG nam 2008_!1 1 bao cao giao KH ve HTCMT vung TNB   12-12-2011 2 3 3" xfId="37349"/>
    <cellStyle name="T_DU AN TKQH VA CHUAN BI DAU TU NAM 2007 sua ngay 9-11_Bieu mau danh muc du an thuoc CTMTQG nam 2008_!1 1 bao cao giao KH ve HTCMT vung TNB   12-12-2011 2 3 3 2" xfId="37350"/>
    <cellStyle name="T_DU AN TKQH VA CHUAN BI DAU TU NAM 2007 sua ngay 9-11_Bieu mau danh muc du an thuoc CTMTQG nam 2008_!1 1 bao cao giao KH ve HTCMT vung TNB   12-12-2011 2 3 4" xfId="37351"/>
    <cellStyle name="T_DU AN TKQH VA CHUAN BI DAU TU NAM 2007 sua ngay 9-11_Bieu mau danh muc du an thuoc CTMTQG nam 2008_!1 1 bao cao giao KH ve HTCMT vung TNB   12-12-2011 2 4" xfId="37352"/>
    <cellStyle name="T_DU AN TKQH VA CHUAN BI DAU TU NAM 2007 sua ngay 9-11_Bieu mau danh muc du an thuoc CTMTQG nam 2008_!1 1 bao cao giao KH ve HTCMT vung TNB   12-12-2011 2 4 2" xfId="37353"/>
    <cellStyle name="T_DU AN TKQH VA CHUAN BI DAU TU NAM 2007 sua ngay 9-11_Bieu mau danh muc du an thuoc CTMTQG nam 2008_!1 1 bao cao giao KH ve HTCMT vung TNB   12-12-2011 2 4 2 2" xfId="37354"/>
    <cellStyle name="T_DU AN TKQH VA CHUAN BI DAU TU NAM 2007 sua ngay 9-11_Bieu mau danh muc du an thuoc CTMTQG nam 2008_!1 1 bao cao giao KH ve HTCMT vung TNB   12-12-2011 2 4 3" xfId="37355"/>
    <cellStyle name="T_DU AN TKQH VA CHUAN BI DAU TU NAM 2007 sua ngay 9-11_Bieu mau danh muc du an thuoc CTMTQG nam 2008_!1 1 bao cao giao KH ve HTCMT vung TNB   12-12-2011 2 5" xfId="37356"/>
    <cellStyle name="T_DU AN TKQH VA CHUAN BI DAU TU NAM 2007 sua ngay 9-11_Bieu mau danh muc du an thuoc CTMTQG nam 2008_!1 1 bao cao giao KH ve HTCMT vung TNB   12-12-2011 2 5 2" xfId="37357"/>
    <cellStyle name="T_DU AN TKQH VA CHUAN BI DAU TU NAM 2007 sua ngay 9-11_Bieu mau danh muc du an thuoc CTMTQG nam 2008_!1 1 bao cao giao KH ve HTCMT vung TNB   12-12-2011 2 6" xfId="37358"/>
    <cellStyle name="T_DU AN TKQH VA CHUAN BI DAU TU NAM 2007 sua ngay 9-11_Bieu mau danh muc du an thuoc CTMTQG nam 2008_!1 1 bao cao giao KH ve HTCMT vung TNB   12-12-2011 2 7" xfId="37359"/>
    <cellStyle name="T_DU AN TKQH VA CHUAN BI DAU TU NAM 2007 sua ngay 9-11_Bieu mau danh muc du an thuoc CTMTQG nam 2008_!1 1 bao cao giao KH ve HTCMT vung TNB   12-12-2011 3" xfId="37360"/>
    <cellStyle name="T_DU AN TKQH VA CHUAN BI DAU TU NAM 2007 sua ngay 9-11_Bieu mau danh muc du an thuoc CTMTQG nam 2008_!1 1 bao cao giao KH ve HTCMT vung TNB   12-12-2011 3 2" xfId="37361"/>
    <cellStyle name="T_DU AN TKQH VA CHUAN BI DAU TU NAM 2007 sua ngay 9-11_Bieu mau danh muc du an thuoc CTMTQG nam 2008_!1 1 bao cao giao KH ve HTCMT vung TNB   12-12-2011 3 2 2" xfId="37362"/>
    <cellStyle name="T_DU AN TKQH VA CHUAN BI DAU TU NAM 2007 sua ngay 9-11_Bieu mau danh muc du an thuoc CTMTQG nam 2008_!1 1 bao cao giao KH ve HTCMT vung TNB   12-12-2011 3 2 2 2" xfId="37363"/>
    <cellStyle name="T_DU AN TKQH VA CHUAN BI DAU TU NAM 2007 sua ngay 9-11_Bieu mau danh muc du an thuoc CTMTQG nam 2008_!1 1 bao cao giao KH ve HTCMT vung TNB   12-12-2011 3 2 3" xfId="37364"/>
    <cellStyle name="T_DU AN TKQH VA CHUAN BI DAU TU NAM 2007 sua ngay 9-11_Bieu mau danh muc du an thuoc CTMTQG nam 2008_!1 1 bao cao giao KH ve HTCMT vung TNB   12-12-2011 3 3" xfId="37365"/>
    <cellStyle name="T_DU AN TKQH VA CHUAN BI DAU TU NAM 2007 sua ngay 9-11_Bieu mau danh muc du an thuoc CTMTQG nam 2008_!1 1 bao cao giao KH ve HTCMT vung TNB   12-12-2011 3 3 2" xfId="37366"/>
    <cellStyle name="T_DU AN TKQH VA CHUAN BI DAU TU NAM 2007 sua ngay 9-11_Bieu mau danh muc du an thuoc CTMTQG nam 2008_!1 1 bao cao giao KH ve HTCMT vung TNB   12-12-2011 3 4" xfId="37367"/>
    <cellStyle name="T_DU AN TKQH VA CHUAN BI DAU TU NAM 2007 sua ngay 9-11_Bieu mau danh muc du an thuoc CTMTQG nam 2008_!1 1 bao cao giao KH ve HTCMT vung TNB   12-12-2011 4" xfId="37368"/>
    <cellStyle name="T_DU AN TKQH VA CHUAN BI DAU TU NAM 2007 sua ngay 9-11_Bieu mau danh muc du an thuoc CTMTQG nam 2008_!1 1 bao cao giao KH ve HTCMT vung TNB   12-12-2011 4 2" xfId="37369"/>
    <cellStyle name="T_DU AN TKQH VA CHUAN BI DAU TU NAM 2007 sua ngay 9-11_Bieu mau danh muc du an thuoc CTMTQG nam 2008_!1 1 bao cao giao KH ve HTCMT vung TNB   12-12-2011 4 2 2" xfId="37370"/>
    <cellStyle name="T_DU AN TKQH VA CHUAN BI DAU TU NAM 2007 sua ngay 9-11_Bieu mau danh muc du an thuoc CTMTQG nam 2008_!1 1 bao cao giao KH ve HTCMT vung TNB   12-12-2011 4 2 2 2" xfId="37371"/>
    <cellStyle name="T_DU AN TKQH VA CHUAN BI DAU TU NAM 2007 sua ngay 9-11_Bieu mau danh muc du an thuoc CTMTQG nam 2008_!1 1 bao cao giao KH ve HTCMT vung TNB   12-12-2011 4 2 3" xfId="37372"/>
    <cellStyle name="T_DU AN TKQH VA CHUAN BI DAU TU NAM 2007 sua ngay 9-11_Bieu mau danh muc du an thuoc CTMTQG nam 2008_!1 1 bao cao giao KH ve HTCMT vung TNB   12-12-2011 4 3" xfId="37373"/>
    <cellStyle name="T_DU AN TKQH VA CHUAN BI DAU TU NAM 2007 sua ngay 9-11_Bieu mau danh muc du an thuoc CTMTQG nam 2008_!1 1 bao cao giao KH ve HTCMT vung TNB   12-12-2011 4 3 2" xfId="37374"/>
    <cellStyle name="T_DU AN TKQH VA CHUAN BI DAU TU NAM 2007 sua ngay 9-11_Bieu mau danh muc du an thuoc CTMTQG nam 2008_!1 1 bao cao giao KH ve HTCMT vung TNB   12-12-2011 4 4" xfId="37375"/>
    <cellStyle name="T_DU AN TKQH VA CHUAN BI DAU TU NAM 2007 sua ngay 9-11_Bieu mau danh muc du an thuoc CTMTQG nam 2008_!1 1 bao cao giao KH ve HTCMT vung TNB   12-12-2011 5" xfId="37376"/>
    <cellStyle name="T_DU AN TKQH VA CHUAN BI DAU TU NAM 2007 sua ngay 9-11_Bieu mau danh muc du an thuoc CTMTQG nam 2008_!1 1 bao cao giao KH ve HTCMT vung TNB   12-12-2011 5 2" xfId="37377"/>
    <cellStyle name="T_DU AN TKQH VA CHUAN BI DAU TU NAM 2007 sua ngay 9-11_Bieu mau danh muc du an thuoc CTMTQG nam 2008_!1 1 bao cao giao KH ve HTCMT vung TNB   12-12-2011 5 2 2" xfId="37378"/>
    <cellStyle name="T_DU AN TKQH VA CHUAN BI DAU TU NAM 2007 sua ngay 9-11_Bieu mau danh muc du an thuoc CTMTQG nam 2008_!1 1 bao cao giao KH ve HTCMT vung TNB   12-12-2011 5 3" xfId="37379"/>
    <cellStyle name="T_DU AN TKQH VA CHUAN BI DAU TU NAM 2007 sua ngay 9-11_Bieu mau danh muc du an thuoc CTMTQG nam 2008_!1 1 bao cao giao KH ve HTCMT vung TNB   12-12-2011 6" xfId="37380"/>
    <cellStyle name="T_DU AN TKQH VA CHUAN BI DAU TU NAM 2007 sua ngay 9-11_Bieu mau danh muc du an thuoc CTMTQG nam 2008_!1 1 bao cao giao KH ve HTCMT vung TNB   12-12-2011 6 2" xfId="37381"/>
    <cellStyle name="T_DU AN TKQH VA CHUAN BI DAU TU NAM 2007 sua ngay 9-11_Bieu mau danh muc du an thuoc CTMTQG nam 2008_!1 1 bao cao giao KH ve HTCMT vung TNB   12-12-2011 7" xfId="37382"/>
    <cellStyle name="T_DU AN TKQH VA CHUAN BI DAU TU NAM 2007 sua ngay 9-11_Bieu mau danh muc du an thuoc CTMTQG nam 2008_!1 1 bao cao giao KH ve HTCMT vung TNB   12-12-2011 8" xfId="37383"/>
    <cellStyle name="T_DU AN TKQH VA CHUAN BI DAU TU NAM 2007 sua ngay 9-11_Bieu mau danh muc du an thuoc CTMTQG nam 2008_KH TPCP vung TNB (03-1-2012)" xfId="5399"/>
    <cellStyle name="T_DU AN TKQH VA CHUAN BI DAU TU NAM 2007 sua ngay 9-11_Bieu mau danh muc du an thuoc CTMTQG nam 2008_KH TPCP vung TNB (03-1-2012) 2" xfId="5400"/>
    <cellStyle name="T_DU AN TKQH VA CHUAN BI DAU TU NAM 2007 sua ngay 9-11_Bieu mau danh muc du an thuoc CTMTQG nam 2008_KH TPCP vung TNB (03-1-2012) 2 2" xfId="37384"/>
    <cellStyle name="T_DU AN TKQH VA CHUAN BI DAU TU NAM 2007 sua ngay 9-11_Bieu mau danh muc du an thuoc CTMTQG nam 2008_KH TPCP vung TNB (03-1-2012) 2 2 2" xfId="37385"/>
    <cellStyle name="T_DU AN TKQH VA CHUAN BI DAU TU NAM 2007 sua ngay 9-11_Bieu mau danh muc du an thuoc CTMTQG nam 2008_KH TPCP vung TNB (03-1-2012) 2 2 2 2" xfId="37386"/>
    <cellStyle name="T_DU AN TKQH VA CHUAN BI DAU TU NAM 2007 sua ngay 9-11_Bieu mau danh muc du an thuoc CTMTQG nam 2008_KH TPCP vung TNB (03-1-2012) 2 2 2 2 2" xfId="37387"/>
    <cellStyle name="T_DU AN TKQH VA CHUAN BI DAU TU NAM 2007 sua ngay 9-11_Bieu mau danh muc du an thuoc CTMTQG nam 2008_KH TPCP vung TNB (03-1-2012) 2 2 2 3" xfId="37388"/>
    <cellStyle name="T_DU AN TKQH VA CHUAN BI DAU TU NAM 2007 sua ngay 9-11_Bieu mau danh muc du an thuoc CTMTQG nam 2008_KH TPCP vung TNB (03-1-2012) 2 2 3" xfId="37389"/>
    <cellStyle name="T_DU AN TKQH VA CHUAN BI DAU TU NAM 2007 sua ngay 9-11_Bieu mau danh muc du an thuoc CTMTQG nam 2008_KH TPCP vung TNB (03-1-2012) 2 2 3 2" xfId="37390"/>
    <cellStyle name="T_DU AN TKQH VA CHUAN BI DAU TU NAM 2007 sua ngay 9-11_Bieu mau danh muc du an thuoc CTMTQG nam 2008_KH TPCP vung TNB (03-1-2012) 2 2 4" xfId="37391"/>
    <cellStyle name="T_DU AN TKQH VA CHUAN BI DAU TU NAM 2007 sua ngay 9-11_Bieu mau danh muc du an thuoc CTMTQG nam 2008_KH TPCP vung TNB (03-1-2012) 2 3" xfId="37392"/>
    <cellStyle name="T_DU AN TKQH VA CHUAN BI DAU TU NAM 2007 sua ngay 9-11_Bieu mau danh muc du an thuoc CTMTQG nam 2008_KH TPCP vung TNB (03-1-2012) 2 3 2" xfId="37393"/>
    <cellStyle name="T_DU AN TKQH VA CHUAN BI DAU TU NAM 2007 sua ngay 9-11_Bieu mau danh muc du an thuoc CTMTQG nam 2008_KH TPCP vung TNB (03-1-2012) 2 3 2 2" xfId="37394"/>
    <cellStyle name="T_DU AN TKQH VA CHUAN BI DAU TU NAM 2007 sua ngay 9-11_Bieu mau danh muc du an thuoc CTMTQG nam 2008_KH TPCP vung TNB (03-1-2012) 2 3 2 2 2" xfId="37395"/>
    <cellStyle name="T_DU AN TKQH VA CHUAN BI DAU TU NAM 2007 sua ngay 9-11_Bieu mau danh muc du an thuoc CTMTQG nam 2008_KH TPCP vung TNB (03-1-2012) 2 3 2 3" xfId="37396"/>
    <cellStyle name="T_DU AN TKQH VA CHUAN BI DAU TU NAM 2007 sua ngay 9-11_Bieu mau danh muc du an thuoc CTMTQG nam 2008_KH TPCP vung TNB (03-1-2012) 2 3 3" xfId="37397"/>
    <cellStyle name="T_DU AN TKQH VA CHUAN BI DAU TU NAM 2007 sua ngay 9-11_Bieu mau danh muc du an thuoc CTMTQG nam 2008_KH TPCP vung TNB (03-1-2012) 2 3 3 2" xfId="37398"/>
    <cellStyle name="T_DU AN TKQH VA CHUAN BI DAU TU NAM 2007 sua ngay 9-11_Bieu mau danh muc du an thuoc CTMTQG nam 2008_KH TPCP vung TNB (03-1-2012) 2 3 4" xfId="37399"/>
    <cellStyle name="T_DU AN TKQH VA CHUAN BI DAU TU NAM 2007 sua ngay 9-11_Bieu mau danh muc du an thuoc CTMTQG nam 2008_KH TPCP vung TNB (03-1-2012) 2 4" xfId="37400"/>
    <cellStyle name="T_DU AN TKQH VA CHUAN BI DAU TU NAM 2007 sua ngay 9-11_Bieu mau danh muc du an thuoc CTMTQG nam 2008_KH TPCP vung TNB (03-1-2012) 2 4 2" xfId="37401"/>
    <cellStyle name="T_DU AN TKQH VA CHUAN BI DAU TU NAM 2007 sua ngay 9-11_Bieu mau danh muc du an thuoc CTMTQG nam 2008_KH TPCP vung TNB (03-1-2012) 2 4 2 2" xfId="37402"/>
    <cellStyle name="T_DU AN TKQH VA CHUAN BI DAU TU NAM 2007 sua ngay 9-11_Bieu mau danh muc du an thuoc CTMTQG nam 2008_KH TPCP vung TNB (03-1-2012) 2 4 3" xfId="37403"/>
    <cellStyle name="T_DU AN TKQH VA CHUAN BI DAU TU NAM 2007 sua ngay 9-11_Bieu mau danh muc du an thuoc CTMTQG nam 2008_KH TPCP vung TNB (03-1-2012) 2 5" xfId="37404"/>
    <cellStyle name="T_DU AN TKQH VA CHUAN BI DAU TU NAM 2007 sua ngay 9-11_Bieu mau danh muc du an thuoc CTMTQG nam 2008_KH TPCP vung TNB (03-1-2012) 2 5 2" xfId="37405"/>
    <cellStyle name="T_DU AN TKQH VA CHUAN BI DAU TU NAM 2007 sua ngay 9-11_Bieu mau danh muc du an thuoc CTMTQG nam 2008_KH TPCP vung TNB (03-1-2012) 2 6" xfId="37406"/>
    <cellStyle name="T_DU AN TKQH VA CHUAN BI DAU TU NAM 2007 sua ngay 9-11_Bieu mau danh muc du an thuoc CTMTQG nam 2008_KH TPCP vung TNB (03-1-2012) 2 7" xfId="37407"/>
    <cellStyle name="T_DU AN TKQH VA CHUAN BI DAU TU NAM 2007 sua ngay 9-11_Bieu mau danh muc du an thuoc CTMTQG nam 2008_KH TPCP vung TNB (03-1-2012) 3" xfId="37408"/>
    <cellStyle name="T_DU AN TKQH VA CHUAN BI DAU TU NAM 2007 sua ngay 9-11_Bieu mau danh muc du an thuoc CTMTQG nam 2008_KH TPCP vung TNB (03-1-2012) 3 2" xfId="37409"/>
    <cellStyle name="T_DU AN TKQH VA CHUAN BI DAU TU NAM 2007 sua ngay 9-11_Bieu mau danh muc du an thuoc CTMTQG nam 2008_KH TPCP vung TNB (03-1-2012) 3 2 2" xfId="37410"/>
    <cellStyle name="T_DU AN TKQH VA CHUAN BI DAU TU NAM 2007 sua ngay 9-11_Bieu mau danh muc du an thuoc CTMTQG nam 2008_KH TPCP vung TNB (03-1-2012) 3 2 2 2" xfId="37411"/>
    <cellStyle name="T_DU AN TKQH VA CHUAN BI DAU TU NAM 2007 sua ngay 9-11_Bieu mau danh muc du an thuoc CTMTQG nam 2008_KH TPCP vung TNB (03-1-2012) 3 2 3" xfId="37412"/>
    <cellStyle name="T_DU AN TKQH VA CHUAN BI DAU TU NAM 2007 sua ngay 9-11_Bieu mau danh muc du an thuoc CTMTQG nam 2008_KH TPCP vung TNB (03-1-2012) 3 3" xfId="37413"/>
    <cellStyle name="T_DU AN TKQH VA CHUAN BI DAU TU NAM 2007 sua ngay 9-11_Bieu mau danh muc du an thuoc CTMTQG nam 2008_KH TPCP vung TNB (03-1-2012) 3 3 2" xfId="37414"/>
    <cellStyle name="T_DU AN TKQH VA CHUAN BI DAU TU NAM 2007 sua ngay 9-11_Bieu mau danh muc du an thuoc CTMTQG nam 2008_KH TPCP vung TNB (03-1-2012) 3 4" xfId="37415"/>
    <cellStyle name="T_DU AN TKQH VA CHUAN BI DAU TU NAM 2007 sua ngay 9-11_Bieu mau danh muc du an thuoc CTMTQG nam 2008_KH TPCP vung TNB (03-1-2012) 4" xfId="37416"/>
    <cellStyle name="T_DU AN TKQH VA CHUAN BI DAU TU NAM 2007 sua ngay 9-11_Bieu mau danh muc du an thuoc CTMTQG nam 2008_KH TPCP vung TNB (03-1-2012) 4 2" xfId="37417"/>
    <cellStyle name="T_DU AN TKQH VA CHUAN BI DAU TU NAM 2007 sua ngay 9-11_Bieu mau danh muc du an thuoc CTMTQG nam 2008_KH TPCP vung TNB (03-1-2012) 4 2 2" xfId="37418"/>
    <cellStyle name="T_DU AN TKQH VA CHUAN BI DAU TU NAM 2007 sua ngay 9-11_Bieu mau danh muc du an thuoc CTMTQG nam 2008_KH TPCP vung TNB (03-1-2012) 4 2 2 2" xfId="37419"/>
    <cellStyle name="T_DU AN TKQH VA CHUAN BI DAU TU NAM 2007 sua ngay 9-11_Bieu mau danh muc du an thuoc CTMTQG nam 2008_KH TPCP vung TNB (03-1-2012) 4 2 3" xfId="37420"/>
    <cellStyle name="T_DU AN TKQH VA CHUAN BI DAU TU NAM 2007 sua ngay 9-11_Bieu mau danh muc du an thuoc CTMTQG nam 2008_KH TPCP vung TNB (03-1-2012) 4 3" xfId="37421"/>
    <cellStyle name="T_DU AN TKQH VA CHUAN BI DAU TU NAM 2007 sua ngay 9-11_Bieu mau danh muc du an thuoc CTMTQG nam 2008_KH TPCP vung TNB (03-1-2012) 4 3 2" xfId="37422"/>
    <cellStyle name="T_DU AN TKQH VA CHUAN BI DAU TU NAM 2007 sua ngay 9-11_Bieu mau danh muc du an thuoc CTMTQG nam 2008_KH TPCP vung TNB (03-1-2012) 4 4" xfId="37423"/>
    <cellStyle name="T_DU AN TKQH VA CHUAN BI DAU TU NAM 2007 sua ngay 9-11_Bieu mau danh muc du an thuoc CTMTQG nam 2008_KH TPCP vung TNB (03-1-2012) 5" xfId="37424"/>
    <cellStyle name="T_DU AN TKQH VA CHUAN BI DAU TU NAM 2007 sua ngay 9-11_Bieu mau danh muc du an thuoc CTMTQG nam 2008_KH TPCP vung TNB (03-1-2012) 5 2" xfId="37425"/>
    <cellStyle name="T_DU AN TKQH VA CHUAN BI DAU TU NAM 2007 sua ngay 9-11_Bieu mau danh muc du an thuoc CTMTQG nam 2008_KH TPCP vung TNB (03-1-2012) 5 2 2" xfId="37426"/>
    <cellStyle name="T_DU AN TKQH VA CHUAN BI DAU TU NAM 2007 sua ngay 9-11_Bieu mau danh muc du an thuoc CTMTQG nam 2008_KH TPCP vung TNB (03-1-2012) 5 3" xfId="37427"/>
    <cellStyle name="T_DU AN TKQH VA CHUAN BI DAU TU NAM 2007 sua ngay 9-11_Bieu mau danh muc du an thuoc CTMTQG nam 2008_KH TPCP vung TNB (03-1-2012) 6" xfId="37428"/>
    <cellStyle name="T_DU AN TKQH VA CHUAN BI DAU TU NAM 2007 sua ngay 9-11_Bieu mau danh muc du an thuoc CTMTQG nam 2008_KH TPCP vung TNB (03-1-2012) 6 2" xfId="37429"/>
    <cellStyle name="T_DU AN TKQH VA CHUAN BI DAU TU NAM 2007 sua ngay 9-11_Bieu mau danh muc du an thuoc CTMTQG nam 2008_KH TPCP vung TNB (03-1-2012) 7" xfId="37430"/>
    <cellStyle name="T_DU AN TKQH VA CHUAN BI DAU TU NAM 2007 sua ngay 9-11_Bieu mau danh muc du an thuoc CTMTQG nam 2008_KH TPCP vung TNB (03-1-2012) 8" xfId="37431"/>
    <cellStyle name="T_DU AN TKQH VA CHUAN BI DAU TU NAM 2007 sua ngay 9-11_Du an khoi cong moi nam 2010" xfId="5401"/>
    <cellStyle name="T_DU AN TKQH VA CHUAN BI DAU TU NAM 2007 sua ngay 9-11_Du an khoi cong moi nam 2010 2" xfId="5402"/>
    <cellStyle name="T_DU AN TKQH VA CHUAN BI DAU TU NAM 2007 sua ngay 9-11_Du an khoi cong moi nam 2010 2 2" xfId="37432"/>
    <cellStyle name="T_DU AN TKQH VA CHUAN BI DAU TU NAM 2007 sua ngay 9-11_Du an khoi cong moi nam 2010 2 2 2" xfId="37433"/>
    <cellStyle name="T_DU AN TKQH VA CHUAN BI DAU TU NAM 2007 sua ngay 9-11_Du an khoi cong moi nam 2010 2 2 2 2" xfId="37434"/>
    <cellStyle name="T_DU AN TKQH VA CHUAN BI DAU TU NAM 2007 sua ngay 9-11_Du an khoi cong moi nam 2010 2 2 2 2 2" xfId="37435"/>
    <cellStyle name="T_DU AN TKQH VA CHUAN BI DAU TU NAM 2007 sua ngay 9-11_Du an khoi cong moi nam 2010 2 2 2 3" xfId="37436"/>
    <cellStyle name="T_DU AN TKQH VA CHUAN BI DAU TU NAM 2007 sua ngay 9-11_Du an khoi cong moi nam 2010 2 2 3" xfId="37437"/>
    <cellStyle name="T_DU AN TKQH VA CHUAN BI DAU TU NAM 2007 sua ngay 9-11_Du an khoi cong moi nam 2010 2 2 3 2" xfId="37438"/>
    <cellStyle name="T_DU AN TKQH VA CHUAN BI DAU TU NAM 2007 sua ngay 9-11_Du an khoi cong moi nam 2010 2 2 4" xfId="37439"/>
    <cellStyle name="T_DU AN TKQH VA CHUAN BI DAU TU NAM 2007 sua ngay 9-11_Du an khoi cong moi nam 2010 2 3" xfId="37440"/>
    <cellStyle name="T_DU AN TKQH VA CHUAN BI DAU TU NAM 2007 sua ngay 9-11_Du an khoi cong moi nam 2010 2 3 2" xfId="37441"/>
    <cellStyle name="T_DU AN TKQH VA CHUAN BI DAU TU NAM 2007 sua ngay 9-11_Du an khoi cong moi nam 2010 2 3 2 2" xfId="37442"/>
    <cellStyle name="T_DU AN TKQH VA CHUAN BI DAU TU NAM 2007 sua ngay 9-11_Du an khoi cong moi nam 2010 2 3 2 2 2" xfId="37443"/>
    <cellStyle name="T_DU AN TKQH VA CHUAN BI DAU TU NAM 2007 sua ngay 9-11_Du an khoi cong moi nam 2010 2 3 2 3" xfId="37444"/>
    <cellStyle name="T_DU AN TKQH VA CHUAN BI DAU TU NAM 2007 sua ngay 9-11_Du an khoi cong moi nam 2010 2 3 3" xfId="37445"/>
    <cellStyle name="T_DU AN TKQH VA CHUAN BI DAU TU NAM 2007 sua ngay 9-11_Du an khoi cong moi nam 2010 2 3 3 2" xfId="37446"/>
    <cellStyle name="T_DU AN TKQH VA CHUAN BI DAU TU NAM 2007 sua ngay 9-11_Du an khoi cong moi nam 2010 2 3 4" xfId="37447"/>
    <cellStyle name="T_DU AN TKQH VA CHUAN BI DAU TU NAM 2007 sua ngay 9-11_Du an khoi cong moi nam 2010 2 4" xfId="37448"/>
    <cellStyle name="T_DU AN TKQH VA CHUAN BI DAU TU NAM 2007 sua ngay 9-11_Du an khoi cong moi nam 2010 2 4 2" xfId="37449"/>
    <cellStyle name="T_DU AN TKQH VA CHUAN BI DAU TU NAM 2007 sua ngay 9-11_Du an khoi cong moi nam 2010 2 4 2 2" xfId="37450"/>
    <cellStyle name="T_DU AN TKQH VA CHUAN BI DAU TU NAM 2007 sua ngay 9-11_Du an khoi cong moi nam 2010 2 4 3" xfId="37451"/>
    <cellStyle name="T_DU AN TKQH VA CHUAN BI DAU TU NAM 2007 sua ngay 9-11_Du an khoi cong moi nam 2010 2 5" xfId="37452"/>
    <cellStyle name="T_DU AN TKQH VA CHUAN BI DAU TU NAM 2007 sua ngay 9-11_Du an khoi cong moi nam 2010 2 5 2" xfId="37453"/>
    <cellStyle name="T_DU AN TKQH VA CHUAN BI DAU TU NAM 2007 sua ngay 9-11_Du an khoi cong moi nam 2010 2 6" xfId="37454"/>
    <cellStyle name="T_DU AN TKQH VA CHUAN BI DAU TU NAM 2007 sua ngay 9-11_Du an khoi cong moi nam 2010 2 7" xfId="37455"/>
    <cellStyle name="T_DU AN TKQH VA CHUAN BI DAU TU NAM 2007 sua ngay 9-11_Du an khoi cong moi nam 2010 3" xfId="37456"/>
    <cellStyle name="T_DU AN TKQH VA CHUAN BI DAU TU NAM 2007 sua ngay 9-11_Du an khoi cong moi nam 2010 3 2" xfId="37457"/>
    <cellStyle name="T_DU AN TKQH VA CHUAN BI DAU TU NAM 2007 sua ngay 9-11_Du an khoi cong moi nam 2010 3 2 2" xfId="37458"/>
    <cellStyle name="T_DU AN TKQH VA CHUAN BI DAU TU NAM 2007 sua ngay 9-11_Du an khoi cong moi nam 2010 3 2 2 2" xfId="37459"/>
    <cellStyle name="T_DU AN TKQH VA CHUAN BI DAU TU NAM 2007 sua ngay 9-11_Du an khoi cong moi nam 2010 3 2 3" xfId="37460"/>
    <cellStyle name="T_DU AN TKQH VA CHUAN BI DAU TU NAM 2007 sua ngay 9-11_Du an khoi cong moi nam 2010 3 3" xfId="37461"/>
    <cellStyle name="T_DU AN TKQH VA CHUAN BI DAU TU NAM 2007 sua ngay 9-11_Du an khoi cong moi nam 2010 3 3 2" xfId="37462"/>
    <cellStyle name="T_DU AN TKQH VA CHUAN BI DAU TU NAM 2007 sua ngay 9-11_Du an khoi cong moi nam 2010 3 4" xfId="37463"/>
    <cellStyle name="T_DU AN TKQH VA CHUAN BI DAU TU NAM 2007 sua ngay 9-11_Du an khoi cong moi nam 2010 4" xfId="37464"/>
    <cellStyle name="T_DU AN TKQH VA CHUAN BI DAU TU NAM 2007 sua ngay 9-11_Du an khoi cong moi nam 2010 4 2" xfId="37465"/>
    <cellStyle name="T_DU AN TKQH VA CHUAN BI DAU TU NAM 2007 sua ngay 9-11_Du an khoi cong moi nam 2010 4 2 2" xfId="37466"/>
    <cellStyle name="T_DU AN TKQH VA CHUAN BI DAU TU NAM 2007 sua ngay 9-11_Du an khoi cong moi nam 2010 4 2 2 2" xfId="37467"/>
    <cellStyle name="T_DU AN TKQH VA CHUAN BI DAU TU NAM 2007 sua ngay 9-11_Du an khoi cong moi nam 2010 4 2 3" xfId="37468"/>
    <cellStyle name="T_DU AN TKQH VA CHUAN BI DAU TU NAM 2007 sua ngay 9-11_Du an khoi cong moi nam 2010 4 3" xfId="37469"/>
    <cellStyle name="T_DU AN TKQH VA CHUAN BI DAU TU NAM 2007 sua ngay 9-11_Du an khoi cong moi nam 2010 4 3 2" xfId="37470"/>
    <cellStyle name="T_DU AN TKQH VA CHUAN BI DAU TU NAM 2007 sua ngay 9-11_Du an khoi cong moi nam 2010 4 4" xfId="37471"/>
    <cellStyle name="T_DU AN TKQH VA CHUAN BI DAU TU NAM 2007 sua ngay 9-11_Du an khoi cong moi nam 2010 5" xfId="37472"/>
    <cellStyle name="T_DU AN TKQH VA CHUAN BI DAU TU NAM 2007 sua ngay 9-11_Du an khoi cong moi nam 2010 5 2" xfId="37473"/>
    <cellStyle name="T_DU AN TKQH VA CHUAN BI DAU TU NAM 2007 sua ngay 9-11_Du an khoi cong moi nam 2010 5 2 2" xfId="37474"/>
    <cellStyle name="T_DU AN TKQH VA CHUAN BI DAU TU NAM 2007 sua ngay 9-11_Du an khoi cong moi nam 2010 5 3" xfId="37475"/>
    <cellStyle name="T_DU AN TKQH VA CHUAN BI DAU TU NAM 2007 sua ngay 9-11_Du an khoi cong moi nam 2010 6" xfId="37476"/>
    <cellStyle name="T_DU AN TKQH VA CHUAN BI DAU TU NAM 2007 sua ngay 9-11_Du an khoi cong moi nam 2010 6 2" xfId="37477"/>
    <cellStyle name="T_DU AN TKQH VA CHUAN BI DAU TU NAM 2007 sua ngay 9-11_Du an khoi cong moi nam 2010 7" xfId="37478"/>
    <cellStyle name="T_DU AN TKQH VA CHUAN BI DAU TU NAM 2007 sua ngay 9-11_Du an khoi cong moi nam 2010 8" xfId="37479"/>
    <cellStyle name="T_DU AN TKQH VA CHUAN BI DAU TU NAM 2007 sua ngay 9-11_Du an khoi cong moi nam 2010_!1 1 bao cao giao KH ve HTCMT vung TNB   12-12-2011" xfId="5403"/>
    <cellStyle name="T_DU AN TKQH VA CHUAN BI DAU TU NAM 2007 sua ngay 9-11_Du an khoi cong moi nam 2010_!1 1 bao cao giao KH ve HTCMT vung TNB   12-12-2011 2" xfId="5404"/>
    <cellStyle name="T_DU AN TKQH VA CHUAN BI DAU TU NAM 2007 sua ngay 9-11_Du an khoi cong moi nam 2010_!1 1 bao cao giao KH ve HTCMT vung TNB   12-12-2011 2 2" xfId="37480"/>
    <cellStyle name="T_DU AN TKQH VA CHUAN BI DAU TU NAM 2007 sua ngay 9-11_Du an khoi cong moi nam 2010_!1 1 bao cao giao KH ve HTCMT vung TNB   12-12-2011 2 2 2" xfId="37481"/>
    <cellStyle name="T_DU AN TKQH VA CHUAN BI DAU TU NAM 2007 sua ngay 9-11_Du an khoi cong moi nam 2010_!1 1 bao cao giao KH ve HTCMT vung TNB   12-12-2011 2 2 2 2" xfId="37482"/>
    <cellStyle name="T_DU AN TKQH VA CHUAN BI DAU TU NAM 2007 sua ngay 9-11_Du an khoi cong moi nam 2010_!1 1 bao cao giao KH ve HTCMT vung TNB   12-12-2011 2 2 2 2 2" xfId="37483"/>
    <cellStyle name="T_DU AN TKQH VA CHUAN BI DAU TU NAM 2007 sua ngay 9-11_Du an khoi cong moi nam 2010_!1 1 bao cao giao KH ve HTCMT vung TNB   12-12-2011 2 2 2 3" xfId="37484"/>
    <cellStyle name="T_DU AN TKQH VA CHUAN BI DAU TU NAM 2007 sua ngay 9-11_Du an khoi cong moi nam 2010_!1 1 bao cao giao KH ve HTCMT vung TNB   12-12-2011 2 2 3" xfId="37485"/>
    <cellStyle name="T_DU AN TKQH VA CHUAN BI DAU TU NAM 2007 sua ngay 9-11_Du an khoi cong moi nam 2010_!1 1 bao cao giao KH ve HTCMT vung TNB   12-12-2011 2 2 3 2" xfId="37486"/>
    <cellStyle name="T_DU AN TKQH VA CHUAN BI DAU TU NAM 2007 sua ngay 9-11_Du an khoi cong moi nam 2010_!1 1 bao cao giao KH ve HTCMT vung TNB   12-12-2011 2 2 4" xfId="37487"/>
    <cellStyle name="T_DU AN TKQH VA CHUAN BI DAU TU NAM 2007 sua ngay 9-11_Du an khoi cong moi nam 2010_!1 1 bao cao giao KH ve HTCMT vung TNB   12-12-2011 2 3" xfId="37488"/>
    <cellStyle name="T_DU AN TKQH VA CHUAN BI DAU TU NAM 2007 sua ngay 9-11_Du an khoi cong moi nam 2010_!1 1 bao cao giao KH ve HTCMT vung TNB   12-12-2011 2 3 2" xfId="37489"/>
    <cellStyle name="T_DU AN TKQH VA CHUAN BI DAU TU NAM 2007 sua ngay 9-11_Du an khoi cong moi nam 2010_!1 1 bao cao giao KH ve HTCMT vung TNB   12-12-2011 2 3 2 2" xfId="37490"/>
    <cellStyle name="T_DU AN TKQH VA CHUAN BI DAU TU NAM 2007 sua ngay 9-11_Du an khoi cong moi nam 2010_!1 1 bao cao giao KH ve HTCMT vung TNB   12-12-2011 2 3 2 2 2" xfId="37491"/>
    <cellStyle name="T_DU AN TKQH VA CHUAN BI DAU TU NAM 2007 sua ngay 9-11_Du an khoi cong moi nam 2010_!1 1 bao cao giao KH ve HTCMT vung TNB   12-12-2011 2 3 2 3" xfId="37492"/>
    <cellStyle name="T_DU AN TKQH VA CHUAN BI DAU TU NAM 2007 sua ngay 9-11_Du an khoi cong moi nam 2010_!1 1 bao cao giao KH ve HTCMT vung TNB   12-12-2011 2 3 3" xfId="37493"/>
    <cellStyle name="T_DU AN TKQH VA CHUAN BI DAU TU NAM 2007 sua ngay 9-11_Du an khoi cong moi nam 2010_!1 1 bao cao giao KH ve HTCMT vung TNB   12-12-2011 2 3 3 2" xfId="37494"/>
    <cellStyle name="T_DU AN TKQH VA CHUAN BI DAU TU NAM 2007 sua ngay 9-11_Du an khoi cong moi nam 2010_!1 1 bao cao giao KH ve HTCMT vung TNB   12-12-2011 2 3 4" xfId="37495"/>
    <cellStyle name="T_DU AN TKQH VA CHUAN BI DAU TU NAM 2007 sua ngay 9-11_Du an khoi cong moi nam 2010_!1 1 bao cao giao KH ve HTCMT vung TNB   12-12-2011 2 4" xfId="37496"/>
    <cellStyle name="T_DU AN TKQH VA CHUAN BI DAU TU NAM 2007 sua ngay 9-11_Du an khoi cong moi nam 2010_!1 1 bao cao giao KH ve HTCMT vung TNB   12-12-2011 2 4 2" xfId="37497"/>
    <cellStyle name="T_DU AN TKQH VA CHUAN BI DAU TU NAM 2007 sua ngay 9-11_Du an khoi cong moi nam 2010_!1 1 bao cao giao KH ve HTCMT vung TNB   12-12-2011 2 4 2 2" xfId="37498"/>
    <cellStyle name="T_DU AN TKQH VA CHUAN BI DAU TU NAM 2007 sua ngay 9-11_Du an khoi cong moi nam 2010_!1 1 bao cao giao KH ve HTCMT vung TNB   12-12-2011 2 4 3" xfId="37499"/>
    <cellStyle name="T_DU AN TKQH VA CHUAN BI DAU TU NAM 2007 sua ngay 9-11_Du an khoi cong moi nam 2010_!1 1 bao cao giao KH ve HTCMT vung TNB   12-12-2011 2 5" xfId="37500"/>
    <cellStyle name="T_DU AN TKQH VA CHUAN BI DAU TU NAM 2007 sua ngay 9-11_Du an khoi cong moi nam 2010_!1 1 bao cao giao KH ve HTCMT vung TNB   12-12-2011 2 5 2" xfId="37501"/>
    <cellStyle name="T_DU AN TKQH VA CHUAN BI DAU TU NAM 2007 sua ngay 9-11_Du an khoi cong moi nam 2010_!1 1 bao cao giao KH ve HTCMT vung TNB   12-12-2011 2 6" xfId="37502"/>
    <cellStyle name="T_DU AN TKQH VA CHUAN BI DAU TU NAM 2007 sua ngay 9-11_Du an khoi cong moi nam 2010_!1 1 bao cao giao KH ve HTCMT vung TNB   12-12-2011 2 7" xfId="37503"/>
    <cellStyle name="T_DU AN TKQH VA CHUAN BI DAU TU NAM 2007 sua ngay 9-11_Du an khoi cong moi nam 2010_!1 1 bao cao giao KH ve HTCMT vung TNB   12-12-2011 3" xfId="37504"/>
    <cellStyle name="T_DU AN TKQH VA CHUAN BI DAU TU NAM 2007 sua ngay 9-11_Du an khoi cong moi nam 2010_!1 1 bao cao giao KH ve HTCMT vung TNB   12-12-2011 3 2" xfId="37505"/>
    <cellStyle name="T_DU AN TKQH VA CHUAN BI DAU TU NAM 2007 sua ngay 9-11_Du an khoi cong moi nam 2010_!1 1 bao cao giao KH ve HTCMT vung TNB   12-12-2011 3 2 2" xfId="37506"/>
    <cellStyle name="T_DU AN TKQH VA CHUAN BI DAU TU NAM 2007 sua ngay 9-11_Du an khoi cong moi nam 2010_!1 1 bao cao giao KH ve HTCMT vung TNB   12-12-2011 3 2 2 2" xfId="37507"/>
    <cellStyle name="T_DU AN TKQH VA CHUAN BI DAU TU NAM 2007 sua ngay 9-11_Du an khoi cong moi nam 2010_!1 1 bao cao giao KH ve HTCMT vung TNB   12-12-2011 3 2 3" xfId="37508"/>
    <cellStyle name="T_DU AN TKQH VA CHUAN BI DAU TU NAM 2007 sua ngay 9-11_Du an khoi cong moi nam 2010_!1 1 bao cao giao KH ve HTCMT vung TNB   12-12-2011 3 3" xfId="37509"/>
    <cellStyle name="T_DU AN TKQH VA CHUAN BI DAU TU NAM 2007 sua ngay 9-11_Du an khoi cong moi nam 2010_!1 1 bao cao giao KH ve HTCMT vung TNB   12-12-2011 3 3 2" xfId="37510"/>
    <cellStyle name="T_DU AN TKQH VA CHUAN BI DAU TU NAM 2007 sua ngay 9-11_Du an khoi cong moi nam 2010_!1 1 bao cao giao KH ve HTCMT vung TNB   12-12-2011 3 4" xfId="37511"/>
    <cellStyle name="T_DU AN TKQH VA CHUAN BI DAU TU NAM 2007 sua ngay 9-11_Du an khoi cong moi nam 2010_!1 1 bao cao giao KH ve HTCMT vung TNB   12-12-2011 4" xfId="37512"/>
    <cellStyle name="T_DU AN TKQH VA CHUAN BI DAU TU NAM 2007 sua ngay 9-11_Du an khoi cong moi nam 2010_!1 1 bao cao giao KH ve HTCMT vung TNB   12-12-2011 4 2" xfId="37513"/>
    <cellStyle name="T_DU AN TKQH VA CHUAN BI DAU TU NAM 2007 sua ngay 9-11_Du an khoi cong moi nam 2010_!1 1 bao cao giao KH ve HTCMT vung TNB   12-12-2011 4 2 2" xfId="37514"/>
    <cellStyle name="T_DU AN TKQH VA CHUAN BI DAU TU NAM 2007 sua ngay 9-11_Du an khoi cong moi nam 2010_!1 1 bao cao giao KH ve HTCMT vung TNB   12-12-2011 4 2 2 2" xfId="37515"/>
    <cellStyle name="T_DU AN TKQH VA CHUAN BI DAU TU NAM 2007 sua ngay 9-11_Du an khoi cong moi nam 2010_!1 1 bao cao giao KH ve HTCMT vung TNB   12-12-2011 4 2 3" xfId="37516"/>
    <cellStyle name="T_DU AN TKQH VA CHUAN BI DAU TU NAM 2007 sua ngay 9-11_Du an khoi cong moi nam 2010_!1 1 bao cao giao KH ve HTCMT vung TNB   12-12-2011 4 3" xfId="37517"/>
    <cellStyle name="T_DU AN TKQH VA CHUAN BI DAU TU NAM 2007 sua ngay 9-11_Du an khoi cong moi nam 2010_!1 1 bao cao giao KH ve HTCMT vung TNB   12-12-2011 4 3 2" xfId="37518"/>
    <cellStyle name="T_DU AN TKQH VA CHUAN BI DAU TU NAM 2007 sua ngay 9-11_Du an khoi cong moi nam 2010_!1 1 bao cao giao KH ve HTCMT vung TNB   12-12-2011 4 4" xfId="37519"/>
    <cellStyle name="T_DU AN TKQH VA CHUAN BI DAU TU NAM 2007 sua ngay 9-11_Du an khoi cong moi nam 2010_!1 1 bao cao giao KH ve HTCMT vung TNB   12-12-2011 5" xfId="37520"/>
    <cellStyle name="T_DU AN TKQH VA CHUAN BI DAU TU NAM 2007 sua ngay 9-11_Du an khoi cong moi nam 2010_!1 1 bao cao giao KH ve HTCMT vung TNB   12-12-2011 5 2" xfId="37521"/>
    <cellStyle name="T_DU AN TKQH VA CHUAN BI DAU TU NAM 2007 sua ngay 9-11_Du an khoi cong moi nam 2010_!1 1 bao cao giao KH ve HTCMT vung TNB   12-12-2011 5 2 2" xfId="37522"/>
    <cellStyle name="T_DU AN TKQH VA CHUAN BI DAU TU NAM 2007 sua ngay 9-11_Du an khoi cong moi nam 2010_!1 1 bao cao giao KH ve HTCMT vung TNB   12-12-2011 5 3" xfId="37523"/>
    <cellStyle name="T_DU AN TKQH VA CHUAN BI DAU TU NAM 2007 sua ngay 9-11_Du an khoi cong moi nam 2010_!1 1 bao cao giao KH ve HTCMT vung TNB   12-12-2011 6" xfId="37524"/>
    <cellStyle name="T_DU AN TKQH VA CHUAN BI DAU TU NAM 2007 sua ngay 9-11_Du an khoi cong moi nam 2010_!1 1 bao cao giao KH ve HTCMT vung TNB   12-12-2011 6 2" xfId="37525"/>
    <cellStyle name="T_DU AN TKQH VA CHUAN BI DAU TU NAM 2007 sua ngay 9-11_Du an khoi cong moi nam 2010_!1 1 bao cao giao KH ve HTCMT vung TNB   12-12-2011 7" xfId="37526"/>
    <cellStyle name="T_DU AN TKQH VA CHUAN BI DAU TU NAM 2007 sua ngay 9-11_Du an khoi cong moi nam 2010_!1 1 bao cao giao KH ve HTCMT vung TNB   12-12-2011 8" xfId="37527"/>
    <cellStyle name="T_DU AN TKQH VA CHUAN BI DAU TU NAM 2007 sua ngay 9-11_Du an khoi cong moi nam 2010_KH TPCP vung TNB (03-1-2012)" xfId="5405"/>
    <cellStyle name="T_DU AN TKQH VA CHUAN BI DAU TU NAM 2007 sua ngay 9-11_Du an khoi cong moi nam 2010_KH TPCP vung TNB (03-1-2012) 2" xfId="5406"/>
    <cellStyle name="T_DU AN TKQH VA CHUAN BI DAU TU NAM 2007 sua ngay 9-11_Du an khoi cong moi nam 2010_KH TPCP vung TNB (03-1-2012) 2 2" xfId="37528"/>
    <cellStyle name="T_DU AN TKQH VA CHUAN BI DAU TU NAM 2007 sua ngay 9-11_Du an khoi cong moi nam 2010_KH TPCP vung TNB (03-1-2012) 2 2 2" xfId="37529"/>
    <cellStyle name="T_DU AN TKQH VA CHUAN BI DAU TU NAM 2007 sua ngay 9-11_Du an khoi cong moi nam 2010_KH TPCP vung TNB (03-1-2012) 2 2 2 2" xfId="37530"/>
    <cellStyle name="T_DU AN TKQH VA CHUAN BI DAU TU NAM 2007 sua ngay 9-11_Du an khoi cong moi nam 2010_KH TPCP vung TNB (03-1-2012) 2 2 2 2 2" xfId="37531"/>
    <cellStyle name="T_DU AN TKQH VA CHUAN BI DAU TU NAM 2007 sua ngay 9-11_Du an khoi cong moi nam 2010_KH TPCP vung TNB (03-1-2012) 2 2 2 3" xfId="37532"/>
    <cellStyle name="T_DU AN TKQH VA CHUAN BI DAU TU NAM 2007 sua ngay 9-11_Du an khoi cong moi nam 2010_KH TPCP vung TNB (03-1-2012) 2 2 3" xfId="37533"/>
    <cellStyle name="T_DU AN TKQH VA CHUAN BI DAU TU NAM 2007 sua ngay 9-11_Du an khoi cong moi nam 2010_KH TPCP vung TNB (03-1-2012) 2 2 3 2" xfId="37534"/>
    <cellStyle name="T_DU AN TKQH VA CHUAN BI DAU TU NAM 2007 sua ngay 9-11_Du an khoi cong moi nam 2010_KH TPCP vung TNB (03-1-2012) 2 2 4" xfId="37535"/>
    <cellStyle name="T_DU AN TKQH VA CHUAN BI DAU TU NAM 2007 sua ngay 9-11_Du an khoi cong moi nam 2010_KH TPCP vung TNB (03-1-2012) 2 3" xfId="37536"/>
    <cellStyle name="T_DU AN TKQH VA CHUAN BI DAU TU NAM 2007 sua ngay 9-11_Du an khoi cong moi nam 2010_KH TPCP vung TNB (03-1-2012) 2 3 2" xfId="37537"/>
    <cellStyle name="T_DU AN TKQH VA CHUAN BI DAU TU NAM 2007 sua ngay 9-11_Du an khoi cong moi nam 2010_KH TPCP vung TNB (03-1-2012) 2 3 2 2" xfId="37538"/>
    <cellStyle name="T_DU AN TKQH VA CHUAN BI DAU TU NAM 2007 sua ngay 9-11_Du an khoi cong moi nam 2010_KH TPCP vung TNB (03-1-2012) 2 3 2 2 2" xfId="37539"/>
    <cellStyle name="T_DU AN TKQH VA CHUAN BI DAU TU NAM 2007 sua ngay 9-11_Du an khoi cong moi nam 2010_KH TPCP vung TNB (03-1-2012) 2 3 2 3" xfId="37540"/>
    <cellStyle name="T_DU AN TKQH VA CHUAN BI DAU TU NAM 2007 sua ngay 9-11_Du an khoi cong moi nam 2010_KH TPCP vung TNB (03-1-2012) 2 3 3" xfId="37541"/>
    <cellStyle name="T_DU AN TKQH VA CHUAN BI DAU TU NAM 2007 sua ngay 9-11_Du an khoi cong moi nam 2010_KH TPCP vung TNB (03-1-2012) 2 3 3 2" xfId="37542"/>
    <cellStyle name="T_DU AN TKQH VA CHUAN BI DAU TU NAM 2007 sua ngay 9-11_Du an khoi cong moi nam 2010_KH TPCP vung TNB (03-1-2012) 2 3 4" xfId="37543"/>
    <cellStyle name="T_DU AN TKQH VA CHUAN BI DAU TU NAM 2007 sua ngay 9-11_Du an khoi cong moi nam 2010_KH TPCP vung TNB (03-1-2012) 2 4" xfId="37544"/>
    <cellStyle name="T_DU AN TKQH VA CHUAN BI DAU TU NAM 2007 sua ngay 9-11_Du an khoi cong moi nam 2010_KH TPCP vung TNB (03-1-2012) 2 4 2" xfId="37545"/>
    <cellStyle name="T_DU AN TKQH VA CHUAN BI DAU TU NAM 2007 sua ngay 9-11_Du an khoi cong moi nam 2010_KH TPCP vung TNB (03-1-2012) 2 4 2 2" xfId="37546"/>
    <cellStyle name="T_DU AN TKQH VA CHUAN BI DAU TU NAM 2007 sua ngay 9-11_Du an khoi cong moi nam 2010_KH TPCP vung TNB (03-1-2012) 2 4 3" xfId="37547"/>
    <cellStyle name="T_DU AN TKQH VA CHUAN BI DAU TU NAM 2007 sua ngay 9-11_Du an khoi cong moi nam 2010_KH TPCP vung TNB (03-1-2012) 2 5" xfId="37548"/>
    <cellStyle name="T_DU AN TKQH VA CHUAN BI DAU TU NAM 2007 sua ngay 9-11_Du an khoi cong moi nam 2010_KH TPCP vung TNB (03-1-2012) 2 5 2" xfId="37549"/>
    <cellStyle name="T_DU AN TKQH VA CHUAN BI DAU TU NAM 2007 sua ngay 9-11_Du an khoi cong moi nam 2010_KH TPCP vung TNB (03-1-2012) 2 6" xfId="37550"/>
    <cellStyle name="T_DU AN TKQH VA CHUAN BI DAU TU NAM 2007 sua ngay 9-11_Du an khoi cong moi nam 2010_KH TPCP vung TNB (03-1-2012) 2 7" xfId="37551"/>
    <cellStyle name="T_DU AN TKQH VA CHUAN BI DAU TU NAM 2007 sua ngay 9-11_Du an khoi cong moi nam 2010_KH TPCP vung TNB (03-1-2012) 3" xfId="37552"/>
    <cellStyle name="T_DU AN TKQH VA CHUAN BI DAU TU NAM 2007 sua ngay 9-11_Du an khoi cong moi nam 2010_KH TPCP vung TNB (03-1-2012) 3 2" xfId="37553"/>
    <cellStyle name="T_DU AN TKQH VA CHUAN BI DAU TU NAM 2007 sua ngay 9-11_Du an khoi cong moi nam 2010_KH TPCP vung TNB (03-1-2012) 3 2 2" xfId="37554"/>
    <cellStyle name="T_DU AN TKQH VA CHUAN BI DAU TU NAM 2007 sua ngay 9-11_Du an khoi cong moi nam 2010_KH TPCP vung TNB (03-1-2012) 3 2 2 2" xfId="37555"/>
    <cellStyle name="T_DU AN TKQH VA CHUAN BI DAU TU NAM 2007 sua ngay 9-11_Du an khoi cong moi nam 2010_KH TPCP vung TNB (03-1-2012) 3 2 3" xfId="37556"/>
    <cellStyle name="T_DU AN TKQH VA CHUAN BI DAU TU NAM 2007 sua ngay 9-11_Du an khoi cong moi nam 2010_KH TPCP vung TNB (03-1-2012) 3 3" xfId="37557"/>
    <cellStyle name="T_DU AN TKQH VA CHUAN BI DAU TU NAM 2007 sua ngay 9-11_Du an khoi cong moi nam 2010_KH TPCP vung TNB (03-1-2012) 3 3 2" xfId="37558"/>
    <cellStyle name="T_DU AN TKQH VA CHUAN BI DAU TU NAM 2007 sua ngay 9-11_Du an khoi cong moi nam 2010_KH TPCP vung TNB (03-1-2012) 3 4" xfId="37559"/>
    <cellStyle name="T_DU AN TKQH VA CHUAN BI DAU TU NAM 2007 sua ngay 9-11_Du an khoi cong moi nam 2010_KH TPCP vung TNB (03-1-2012) 4" xfId="37560"/>
    <cellStyle name="T_DU AN TKQH VA CHUAN BI DAU TU NAM 2007 sua ngay 9-11_Du an khoi cong moi nam 2010_KH TPCP vung TNB (03-1-2012) 4 2" xfId="37561"/>
    <cellStyle name="T_DU AN TKQH VA CHUAN BI DAU TU NAM 2007 sua ngay 9-11_Du an khoi cong moi nam 2010_KH TPCP vung TNB (03-1-2012) 4 2 2" xfId="37562"/>
    <cellStyle name="T_DU AN TKQH VA CHUAN BI DAU TU NAM 2007 sua ngay 9-11_Du an khoi cong moi nam 2010_KH TPCP vung TNB (03-1-2012) 4 2 2 2" xfId="37563"/>
    <cellStyle name="T_DU AN TKQH VA CHUAN BI DAU TU NAM 2007 sua ngay 9-11_Du an khoi cong moi nam 2010_KH TPCP vung TNB (03-1-2012) 4 2 3" xfId="37564"/>
    <cellStyle name="T_DU AN TKQH VA CHUAN BI DAU TU NAM 2007 sua ngay 9-11_Du an khoi cong moi nam 2010_KH TPCP vung TNB (03-1-2012) 4 3" xfId="37565"/>
    <cellStyle name="T_DU AN TKQH VA CHUAN BI DAU TU NAM 2007 sua ngay 9-11_Du an khoi cong moi nam 2010_KH TPCP vung TNB (03-1-2012) 4 3 2" xfId="37566"/>
    <cellStyle name="T_DU AN TKQH VA CHUAN BI DAU TU NAM 2007 sua ngay 9-11_Du an khoi cong moi nam 2010_KH TPCP vung TNB (03-1-2012) 4 4" xfId="37567"/>
    <cellStyle name="T_DU AN TKQH VA CHUAN BI DAU TU NAM 2007 sua ngay 9-11_Du an khoi cong moi nam 2010_KH TPCP vung TNB (03-1-2012) 5" xfId="37568"/>
    <cellStyle name="T_DU AN TKQH VA CHUAN BI DAU TU NAM 2007 sua ngay 9-11_Du an khoi cong moi nam 2010_KH TPCP vung TNB (03-1-2012) 5 2" xfId="37569"/>
    <cellStyle name="T_DU AN TKQH VA CHUAN BI DAU TU NAM 2007 sua ngay 9-11_Du an khoi cong moi nam 2010_KH TPCP vung TNB (03-1-2012) 5 2 2" xfId="37570"/>
    <cellStyle name="T_DU AN TKQH VA CHUAN BI DAU TU NAM 2007 sua ngay 9-11_Du an khoi cong moi nam 2010_KH TPCP vung TNB (03-1-2012) 5 3" xfId="37571"/>
    <cellStyle name="T_DU AN TKQH VA CHUAN BI DAU TU NAM 2007 sua ngay 9-11_Du an khoi cong moi nam 2010_KH TPCP vung TNB (03-1-2012) 6" xfId="37572"/>
    <cellStyle name="T_DU AN TKQH VA CHUAN BI DAU TU NAM 2007 sua ngay 9-11_Du an khoi cong moi nam 2010_KH TPCP vung TNB (03-1-2012) 6 2" xfId="37573"/>
    <cellStyle name="T_DU AN TKQH VA CHUAN BI DAU TU NAM 2007 sua ngay 9-11_Du an khoi cong moi nam 2010_KH TPCP vung TNB (03-1-2012) 7" xfId="37574"/>
    <cellStyle name="T_DU AN TKQH VA CHUAN BI DAU TU NAM 2007 sua ngay 9-11_Du an khoi cong moi nam 2010_KH TPCP vung TNB (03-1-2012) 8" xfId="37575"/>
    <cellStyle name="T_DU AN TKQH VA CHUAN BI DAU TU NAM 2007 sua ngay 9-11_Ket qua phan bo von nam 2008" xfId="5407"/>
    <cellStyle name="T_DU AN TKQH VA CHUAN BI DAU TU NAM 2007 sua ngay 9-11_Ket qua phan bo von nam 2008 2" xfId="5408"/>
    <cellStyle name="T_DU AN TKQH VA CHUAN BI DAU TU NAM 2007 sua ngay 9-11_Ket qua phan bo von nam 2008 2 2" xfId="37576"/>
    <cellStyle name="T_DU AN TKQH VA CHUAN BI DAU TU NAM 2007 sua ngay 9-11_Ket qua phan bo von nam 2008 2 2 2" xfId="37577"/>
    <cellStyle name="T_DU AN TKQH VA CHUAN BI DAU TU NAM 2007 sua ngay 9-11_Ket qua phan bo von nam 2008 2 2 2 2" xfId="37578"/>
    <cellStyle name="T_DU AN TKQH VA CHUAN BI DAU TU NAM 2007 sua ngay 9-11_Ket qua phan bo von nam 2008 2 2 2 2 2" xfId="37579"/>
    <cellStyle name="T_DU AN TKQH VA CHUAN BI DAU TU NAM 2007 sua ngay 9-11_Ket qua phan bo von nam 2008 2 2 2 3" xfId="37580"/>
    <cellStyle name="T_DU AN TKQH VA CHUAN BI DAU TU NAM 2007 sua ngay 9-11_Ket qua phan bo von nam 2008 2 2 3" xfId="37581"/>
    <cellStyle name="T_DU AN TKQH VA CHUAN BI DAU TU NAM 2007 sua ngay 9-11_Ket qua phan bo von nam 2008 2 2 3 2" xfId="37582"/>
    <cellStyle name="T_DU AN TKQH VA CHUAN BI DAU TU NAM 2007 sua ngay 9-11_Ket qua phan bo von nam 2008 2 2 4" xfId="37583"/>
    <cellStyle name="T_DU AN TKQH VA CHUAN BI DAU TU NAM 2007 sua ngay 9-11_Ket qua phan bo von nam 2008 2 3" xfId="37584"/>
    <cellStyle name="T_DU AN TKQH VA CHUAN BI DAU TU NAM 2007 sua ngay 9-11_Ket qua phan bo von nam 2008 2 3 2" xfId="37585"/>
    <cellStyle name="T_DU AN TKQH VA CHUAN BI DAU TU NAM 2007 sua ngay 9-11_Ket qua phan bo von nam 2008 2 3 2 2" xfId="37586"/>
    <cellStyle name="T_DU AN TKQH VA CHUAN BI DAU TU NAM 2007 sua ngay 9-11_Ket qua phan bo von nam 2008 2 3 2 2 2" xfId="37587"/>
    <cellStyle name="T_DU AN TKQH VA CHUAN BI DAU TU NAM 2007 sua ngay 9-11_Ket qua phan bo von nam 2008 2 3 2 3" xfId="37588"/>
    <cellStyle name="T_DU AN TKQH VA CHUAN BI DAU TU NAM 2007 sua ngay 9-11_Ket qua phan bo von nam 2008 2 3 3" xfId="37589"/>
    <cellStyle name="T_DU AN TKQH VA CHUAN BI DAU TU NAM 2007 sua ngay 9-11_Ket qua phan bo von nam 2008 2 3 3 2" xfId="37590"/>
    <cellStyle name="T_DU AN TKQH VA CHUAN BI DAU TU NAM 2007 sua ngay 9-11_Ket qua phan bo von nam 2008 2 3 4" xfId="37591"/>
    <cellStyle name="T_DU AN TKQH VA CHUAN BI DAU TU NAM 2007 sua ngay 9-11_Ket qua phan bo von nam 2008 2 4" xfId="37592"/>
    <cellStyle name="T_DU AN TKQH VA CHUAN BI DAU TU NAM 2007 sua ngay 9-11_Ket qua phan bo von nam 2008 2 4 2" xfId="37593"/>
    <cellStyle name="T_DU AN TKQH VA CHUAN BI DAU TU NAM 2007 sua ngay 9-11_Ket qua phan bo von nam 2008 2 4 2 2" xfId="37594"/>
    <cellStyle name="T_DU AN TKQH VA CHUAN BI DAU TU NAM 2007 sua ngay 9-11_Ket qua phan bo von nam 2008 2 4 3" xfId="37595"/>
    <cellStyle name="T_DU AN TKQH VA CHUAN BI DAU TU NAM 2007 sua ngay 9-11_Ket qua phan bo von nam 2008 2 5" xfId="37596"/>
    <cellStyle name="T_DU AN TKQH VA CHUAN BI DAU TU NAM 2007 sua ngay 9-11_Ket qua phan bo von nam 2008 2 5 2" xfId="37597"/>
    <cellStyle name="T_DU AN TKQH VA CHUAN BI DAU TU NAM 2007 sua ngay 9-11_Ket qua phan bo von nam 2008 2 6" xfId="37598"/>
    <cellStyle name="T_DU AN TKQH VA CHUAN BI DAU TU NAM 2007 sua ngay 9-11_Ket qua phan bo von nam 2008 2 7" xfId="37599"/>
    <cellStyle name="T_DU AN TKQH VA CHUAN BI DAU TU NAM 2007 sua ngay 9-11_Ket qua phan bo von nam 2008 3" xfId="37600"/>
    <cellStyle name="T_DU AN TKQH VA CHUAN BI DAU TU NAM 2007 sua ngay 9-11_Ket qua phan bo von nam 2008 3 2" xfId="37601"/>
    <cellStyle name="T_DU AN TKQH VA CHUAN BI DAU TU NAM 2007 sua ngay 9-11_Ket qua phan bo von nam 2008 3 2 2" xfId="37602"/>
    <cellStyle name="T_DU AN TKQH VA CHUAN BI DAU TU NAM 2007 sua ngay 9-11_Ket qua phan bo von nam 2008 3 2 2 2" xfId="37603"/>
    <cellStyle name="T_DU AN TKQH VA CHUAN BI DAU TU NAM 2007 sua ngay 9-11_Ket qua phan bo von nam 2008 3 2 3" xfId="37604"/>
    <cellStyle name="T_DU AN TKQH VA CHUAN BI DAU TU NAM 2007 sua ngay 9-11_Ket qua phan bo von nam 2008 3 3" xfId="37605"/>
    <cellStyle name="T_DU AN TKQH VA CHUAN BI DAU TU NAM 2007 sua ngay 9-11_Ket qua phan bo von nam 2008 3 3 2" xfId="37606"/>
    <cellStyle name="T_DU AN TKQH VA CHUAN BI DAU TU NAM 2007 sua ngay 9-11_Ket qua phan bo von nam 2008 3 4" xfId="37607"/>
    <cellStyle name="T_DU AN TKQH VA CHUAN BI DAU TU NAM 2007 sua ngay 9-11_Ket qua phan bo von nam 2008 4" xfId="37608"/>
    <cellStyle name="T_DU AN TKQH VA CHUAN BI DAU TU NAM 2007 sua ngay 9-11_Ket qua phan bo von nam 2008 4 2" xfId="37609"/>
    <cellStyle name="T_DU AN TKQH VA CHUAN BI DAU TU NAM 2007 sua ngay 9-11_Ket qua phan bo von nam 2008 4 2 2" xfId="37610"/>
    <cellStyle name="T_DU AN TKQH VA CHUAN BI DAU TU NAM 2007 sua ngay 9-11_Ket qua phan bo von nam 2008 4 2 2 2" xfId="37611"/>
    <cellStyle name="T_DU AN TKQH VA CHUAN BI DAU TU NAM 2007 sua ngay 9-11_Ket qua phan bo von nam 2008 4 2 3" xfId="37612"/>
    <cellStyle name="T_DU AN TKQH VA CHUAN BI DAU TU NAM 2007 sua ngay 9-11_Ket qua phan bo von nam 2008 4 3" xfId="37613"/>
    <cellStyle name="T_DU AN TKQH VA CHUAN BI DAU TU NAM 2007 sua ngay 9-11_Ket qua phan bo von nam 2008 4 3 2" xfId="37614"/>
    <cellStyle name="T_DU AN TKQH VA CHUAN BI DAU TU NAM 2007 sua ngay 9-11_Ket qua phan bo von nam 2008 4 4" xfId="37615"/>
    <cellStyle name="T_DU AN TKQH VA CHUAN BI DAU TU NAM 2007 sua ngay 9-11_Ket qua phan bo von nam 2008 5" xfId="37616"/>
    <cellStyle name="T_DU AN TKQH VA CHUAN BI DAU TU NAM 2007 sua ngay 9-11_Ket qua phan bo von nam 2008 5 2" xfId="37617"/>
    <cellStyle name="T_DU AN TKQH VA CHUAN BI DAU TU NAM 2007 sua ngay 9-11_Ket qua phan bo von nam 2008 5 2 2" xfId="37618"/>
    <cellStyle name="T_DU AN TKQH VA CHUAN BI DAU TU NAM 2007 sua ngay 9-11_Ket qua phan bo von nam 2008 5 3" xfId="37619"/>
    <cellStyle name="T_DU AN TKQH VA CHUAN BI DAU TU NAM 2007 sua ngay 9-11_Ket qua phan bo von nam 2008 6" xfId="37620"/>
    <cellStyle name="T_DU AN TKQH VA CHUAN BI DAU TU NAM 2007 sua ngay 9-11_Ket qua phan bo von nam 2008 6 2" xfId="37621"/>
    <cellStyle name="T_DU AN TKQH VA CHUAN BI DAU TU NAM 2007 sua ngay 9-11_Ket qua phan bo von nam 2008 7" xfId="37622"/>
    <cellStyle name="T_DU AN TKQH VA CHUAN BI DAU TU NAM 2007 sua ngay 9-11_Ket qua phan bo von nam 2008 8" xfId="37623"/>
    <cellStyle name="T_DU AN TKQH VA CHUAN BI DAU TU NAM 2007 sua ngay 9-11_Ket qua phan bo von nam 2008_!1 1 bao cao giao KH ve HTCMT vung TNB   12-12-2011" xfId="5409"/>
    <cellStyle name="T_DU AN TKQH VA CHUAN BI DAU TU NAM 2007 sua ngay 9-11_Ket qua phan bo von nam 2008_!1 1 bao cao giao KH ve HTCMT vung TNB   12-12-2011 2" xfId="5410"/>
    <cellStyle name="T_DU AN TKQH VA CHUAN BI DAU TU NAM 2007 sua ngay 9-11_Ket qua phan bo von nam 2008_!1 1 bao cao giao KH ve HTCMT vung TNB   12-12-2011 2 2" xfId="37624"/>
    <cellStyle name="T_DU AN TKQH VA CHUAN BI DAU TU NAM 2007 sua ngay 9-11_Ket qua phan bo von nam 2008_!1 1 bao cao giao KH ve HTCMT vung TNB   12-12-2011 2 2 2" xfId="37625"/>
    <cellStyle name="T_DU AN TKQH VA CHUAN BI DAU TU NAM 2007 sua ngay 9-11_Ket qua phan bo von nam 2008_!1 1 bao cao giao KH ve HTCMT vung TNB   12-12-2011 2 2 2 2" xfId="37626"/>
    <cellStyle name="T_DU AN TKQH VA CHUAN BI DAU TU NAM 2007 sua ngay 9-11_Ket qua phan bo von nam 2008_!1 1 bao cao giao KH ve HTCMT vung TNB   12-12-2011 2 2 2 2 2" xfId="37627"/>
    <cellStyle name="T_DU AN TKQH VA CHUAN BI DAU TU NAM 2007 sua ngay 9-11_Ket qua phan bo von nam 2008_!1 1 bao cao giao KH ve HTCMT vung TNB   12-12-2011 2 2 2 2 2 2" xfId="37628"/>
    <cellStyle name="T_DU AN TKQH VA CHUAN BI DAU TU NAM 2007 sua ngay 9-11_Ket qua phan bo von nam 2008_!1 1 bao cao giao KH ve HTCMT vung TNB   12-12-2011 2 2 2 2 3" xfId="37629"/>
    <cellStyle name="T_DU AN TKQH VA CHUAN BI DAU TU NAM 2007 sua ngay 9-11_Ket qua phan bo von nam 2008_!1 1 bao cao giao KH ve HTCMT vung TNB   12-12-2011 2 2 2 3" xfId="37630"/>
    <cellStyle name="T_DU AN TKQH VA CHUAN BI DAU TU NAM 2007 sua ngay 9-11_Ket qua phan bo von nam 2008_!1 1 bao cao giao KH ve HTCMT vung TNB   12-12-2011 2 2 2 3 2" xfId="37631"/>
    <cellStyle name="T_DU AN TKQH VA CHUAN BI DAU TU NAM 2007 sua ngay 9-11_Ket qua phan bo von nam 2008_!1 1 bao cao giao KH ve HTCMT vung TNB   12-12-2011 2 2 2 4" xfId="37632"/>
    <cellStyle name="T_DU AN TKQH VA CHUAN BI DAU TU NAM 2007 sua ngay 9-11_Ket qua phan bo von nam 2008_!1 1 bao cao giao KH ve HTCMT vung TNB   12-12-2011 2 2 3" xfId="37633"/>
    <cellStyle name="T_DU AN TKQH VA CHUAN BI DAU TU NAM 2007 sua ngay 9-11_Ket qua phan bo von nam 2008_!1 1 bao cao giao KH ve HTCMT vung TNB   12-12-2011 2 2 3 2" xfId="37634"/>
    <cellStyle name="T_DU AN TKQH VA CHUAN BI DAU TU NAM 2007 sua ngay 9-11_Ket qua phan bo von nam 2008_!1 1 bao cao giao KH ve HTCMT vung TNB   12-12-2011 2 2 3 2 2" xfId="37635"/>
    <cellStyle name="T_DU AN TKQH VA CHUAN BI DAU TU NAM 2007 sua ngay 9-11_Ket qua phan bo von nam 2008_!1 1 bao cao giao KH ve HTCMT vung TNB   12-12-2011 2 2 3 2 2 2" xfId="37636"/>
    <cellStyle name="T_DU AN TKQH VA CHUAN BI DAU TU NAM 2007 sua ngay 9-11_Ket qua phan bo von nam 2008_!1 1 bao cao giao KH ve HTCMT vung TNB   12-12-2011 2 2 3 2 3" xfId="37637"/>
    <cellStyle name="T_DU AN TKQH VA CHUAN BI DAU TU NAM 2007 sua ngay 9-11_Ket qua phan bo von nam 2008_!1 1 bao cao giao KH ve HTCMT vung TNB   12-12-2011 2 2 3 3" xfId="37638"/>
    <cellStyle name="T_DU AN TKQH VA CHUAN BI DAU TU NAM 2007 sua ngay 9-11_Ket qua phan bo von nam 2008_!1 1 bao cao giao KH ve HTCMT vung TNB   12-12-2011 2 2 3 3 2" xfId="37639"/>
    <cellStyle name="T_DU AN TKQH VA CHUAN BI DAU TU NAM 2007 sua ngay 9-11_Ket qua phan bo von nam 2008_!1 1 bao cao giao KH ve HTCMT vung TNB   12-12-2011 2 2 3 4" xfId="37640"/>
    <cellStyle name="T_DU AN TKQH VA CHUAN BI DAU TU NAM 2007 sua ngay 9-11_Ket qua phan bo von nam 2008_!1 1 bao cao giao KH ve HTCMT vung TNB   12-12-2011 2 2 4" xfId="37641"/>
    <cellStyle name="T_DU AN TKQH VA CHUAN BI DAU TU NAM 2007 sua ngay 9-11_Ket qua phan bo von nam 2008_!1 1 bao cao giao KH ve HTCMT vung TNB   12-12-2011 2 2 4 2" xfId="37642"/>
    <cellStyle name="T_DU AN TKQH VA CHUAN BI DAU TU NAM 2007 sua ngay 9-11_Ket qua phan bo von nam 2008_!1 1 bao cao giao KH ve HTCMT vung TNB   12-12-2011 2 2 4 2 2" xfId="37643"/>
    <cellStyle name="T_DU AN TKQH VA CHUAN BI DAU TU NAM 2007 sua ngay 9-11_Ket qua phan bo von nam 2008_!1 1 bao cao giao KH ve HTCMT vung TNB   12-12-2011 2 2 4 3" xfId="37644"/>
    <cellStyle name="T_DU AN TKQH VA CHUAN BI DAU TU NAM 2007 sua ngay 9-11_Ket qua phan bo von nam 2008_!1 1 bao cao giao KH ve HTCMT vung TNB   12-12-2011 2 2 5" xfId="37645"/>
    <cellStyle name="T_DU AN TKQH VA CHUAN BI DAU TU NAM 2007 sua ngay 9-11_Ket qua phan bo von nam 2008_!1 1 bao cao giao KH ve HTCMT vung TNB   12-12-2011 2 2 5 2" xfId="37646"/>
    <cellStyle name="T_DU AN TKQH VA CHUAN BI DAU TU NAM 2007 sua ngay 9-11_Ket qua phan bo von nam 2008_!1 1 bao cao giao KH ve HTCMT vung TNB   12-12-2011 2 2 6" xfId="37647"/>
    <cellStyle name="T_DU AN TKQH VA CHUAN BI DAU TU NAM 2007 sua ngay 9-11_Ket qua phan bo von nam 2008_!1 1 bao cao giao KH ve HTCMT vung TNB   12-12-2011 2 3" xfId="37648"/>
    <cellStyle name="T_DU AN TKQH VA CHUAN BI DAU TU NAM 2007 sua ngay 9-11_Ket qua phan bo von nam 2008_!1 1 bao cao giao KH ve HTCMT vung TNB   12-12-2011 2 3 2" xfId="37649"/>
    <cellStyle name="T_DU AN TKQH VA CHUAN BI DAU TU NAM 2007 sua ngay 9-11_Ket qua phan bo von nam 2008_!1 1 bao cao giao KH ve HTCMT vung TNB   12-12-2011 2 3 2 2" xfId="37650"/>
    <cellStyle name="T_DU AN TKQH VA CHUAN BI DAU TU NAM 2007 sua ngay 9-11_Ket qua phan bo von nam 2008_!1 1 bao cao giao KH ve HTCMT vung TNB   12-12-2011 2 3 2 2 2" xfId="37651"/>
    <cellStyle name="T_DU AN TKQH VA CHUAN BI DAU TU NAM 2007 sua ngay 9-11_Ket qua phan bo von nam 2008_!1 1 bao cao giao KH ve HTCMT vung TNB   12-12-2011 2 3 2 3" xfId="37652"/>
    <cellStyle name="T_DU AN TKQH VA CHUAN BI DAU TU NAM 2007 sua ngay 9-11_Ket qua phan bo von nam 2008_!1 1 bao cao giao KH ve HTCMT vung TNB   12-12-2011 2 3 3" xfId="37653"/>
    <cellStyle name="T_DU AN TKQH VA CHUAN BI DAU TU NAM 2007 sua ngay 9-11_Ket qua phan bo von nam 2008_!1 1 bao cao giao KH ve HTCMT vung TNB   12-12-2011 2 3 3 2" xfId="37654"/>
    <cellStyle name="T_DU AN TKQH VA CHUAN BI DAU TU NAM 2007 sua ngay 9-11_Ket qua phan bo von nam 2008_!1 1 bao cao giao KH ve HTCMT vung TNB   12-12-2011 2 3 4" xfId="37655"/>
    <cellStyle name="T_DU AN TKQH VA CHUAN BI DAU TU NAM 2007 sua ngay 9-11_Ket qua phan bo von nam 2008_!1 1 bao cao giao KH ve HTCMT vung TNB   12-12-2011 2 4" xfId="37656"/>
    <cellStyle name="T_DU AN TKQH VA CHUAN BI DAU TU NAM 2007 sua ngay 9-11_Ket qua phan bo von nam 2008_!1 1 bao cao giao KH ve HTCMT vung TNB   12-12-2011 2 4 2" xfId="37657"/>
    <cellStyle name="T_DU AN TKQH VA CHUAN BI DAU TU NAM 2007 sua ngay 9-11_Ket qua phan bo von nam 2008_!1 1 bao cao giao KH ve HTCMT vung TNB   12-12-2011 2 4 2 2" xfId="37658"/>
    <cellStyle name="T_DU AN TKQH VA CHUAN BI DAU TU NAM 2007 sua ngay 9-11_Ket qua phan bo von nam 2008_!1 1 bao cao giao KH ve HTCMT vung TNB   12-12-2011 2 4 2 2 2" xfId="37659"/>
    <cellStyle name="T_DU AN TKQH VA CHUAN BI DAU TU NAM 2007 sua ngay 9-11_Ket qua phan bo von nam 2008_!1 1 bao cao giao KH ve HTCMT vung TNB   12-12-2011 2 4 2 3" xfId="37660"/>
    <cellStyle name="T_DU AN TKQH VA CHUAN BI DAU TU NAM 2007 sua ngay 9-11_Ket qua phan bo von nam 2008_!1 1 bao cao giao KH ve HTCMT vung TNB   12-12-2011 2 4 3" xfId="37661"/>
    <cellStyle name="T_DU AN TKQH VA CHUAN BI DAU TU NAM 2007 sua ngay 9-11_Ket qua phan bo von nam 2008_!1 1 bao cao giao KH ve HTCMT vung TNB   12-12-2011 2 4 3 2" xfId="37662"/>
    <cellStyle name="T_DU AN TKQH VA CHUAN BI DAU TU NAM 2007 sua ngay 9-11_Ket qua phan bo von nam 2008_!1 1 bao cao giao KH ve HTCMT vung TNB   12-12-2011 2 4 4" xfId="37663"/>
    <cellStyle name="T_DU AN TKQH VA CHUAN BI DAU TU NAM 2007 sua ngay 9-11_Ket qua phan bo von nam 2008_!1 1 bao cao giao KH ve HTCMT vung TNB   12-12-2011 2 5" xfId="37664"/>
    <cellStyle name="T_DU AN TKQH VA CHUAN BI DAU TU NAM 2007 sua ngay 9-11_Ket qua phan bo von nam 2008_!1 1 bao cao giao KH ve HTCMT vung TNB   12-12-2011 2 5 2" xfId="37665"/>
    <cellStyle name="T_DU AN TKQH VA CHUAN BI DAU TU NAM 2007 sua ngay 9-11_Ket qua phan bo von nam 2008_!1 1 bao cao giao KH ve HTCMT vung TNB   12-12-2011 2 5 2 2" xfId="37666"/>
    <cellStyle name="T_DU AN TKQH VA CHUAN BI DAU TU NAM 2007 sua ngay 9-11_Ket qua phan bo von nam 2008_!1 1 bao cao giao KH ve HTCMT vung TNB   12-12-2011 2 5 3" xfId="37667"/>
    <cellStyle name="T_DU AN TKQH VA CHUAN BI DAU TU NAM 2007 sua ngay 9-11_Ket qua phan bo von nam 2008_!1 1 bao cao giao KH ve HTCMT vung TNB   12-12-2011 2 6" xfId="37668"/>
    <cellStyle name="T_DU AN TKQH VA CHUAN BI DAU TU NAM 2007 sua ngay 9-11_Ket qua phan bo von nam 2008_!1 1 bao cao giao KH ve HTCMT vung TNB   12-12-2011 2 6 2" xfId="37669"/>
    <cellStyle name="T_DU AN TKQH VA CHUAN BI DAU TU NAM 2007 sua ngay 9-11_Ket qua phan bo von nam 2008_!1 1 bao cao giao KH ve HTCMT vung TNB   12-12-2011 2 7" xfId="37670"/>
    <cellStyle name="T_DU AN TKQH VA CHUAN BI DAU TU NAM 2007 sua ngay 9-11_Ket qua phan bo von nam 2008_!1 1 bao cao giao KH ve HTCMT vung TNB   12-12-2011 2 8" xfId="37671"/>
    <cellStyle name="T_DU AN TKQH VA CHUAN BI DAU TU NAM 2007 sua ngay 9-11_Ket qua phan bo von nam 2008_!1 1 bao cao giao KH ve HTCMT vung TNB   12-12-2011 3" xfId="37672"/>
    <cellStyle name="T_DU AN TKQH VA CHUAN BI DAU TU NAM 2007 sua ngay 9-11_Ket qua phan bo von nam 2008_!1 1 bao cao giao KH ve HTCMT vung TNB   12-12-2011 3 2" xfId="37673"/>
    <cellStyle name="T_DU AN TKQH VA CHUAN BI DAU TU NAM 2007 sua ngay 9-11_Ket qua phan bo von nam 2008_!1 1 bao cao giao KH ve HTCMT vung TNB   12-12-2011 3 2 2" xfId="37674"/>
    <cellStyle name="T_DU AN TKQH VA CHUAN BI DAU TU NAM 2007 sua ngay 9-11_Ket qua phan bo von nam 2008_!1 1 bao cao giao KH ve HTCMT vung TNB   12-12-2011 3 2 2 2" xfId="37675"/>
    <cellStyle name="T_DU AN TKQH VA CHUAN BI DAU TU NAM 2007 sua ngay 9-11_Ket qua phan bo von nam 2008_!1 1 bao cao giao KH ve HTCMT vung TNB   12-12-2011 3 2 2 2 2" xfId="37676"/>
    <cellStyle name="T_DU AN TKQH VA CHUAN BI DAU TU NAM 2007 sua ngay 9-11_Ket qua phan bo von nam 2008_!1 1 bao cao giao KH ve HTCMT vung TNB   12-12-2011 3 2 2 3" xfId="37677"/>
    <cellStyle name="T_DU AN TKQH VA CHUAN BI DAU TU NAM 2007 sua ngay 9-11_Ket qua phan bo von nam 2008_!1 1 bao cao giao KH ve HTCMT vung TNB   12-12-2011 3 2 3" xfId="37678"/>
    <cellStyle name="T_DU AN TKQH VA CHUAN BI DAU TU NAM 2007 sua ngay 9-11_Ket qua phan bo von nam 2008_!1 1 bao cao giao KH ve HTCMT vung TNB   12-12-2011 3 2 3 2" xfId="37679"/>
    <cellStyle name="T_DU AN TKQH VA CHUAN BI DAU TU NAM 2007 sua ngay 9-11_Ket qua phan bo von nam 2008_!1 1 bao cao giao KH ve HTCMT vung TNB   12-12-2011 3 2 4" xfId="37680"/>
    <cellStyle name="T_DU AN TKQH VA CHUAN BI DAU TU NAM 2007 sua ngay 9-11_Ket qua phan bo von nam 2008_!1 1 bao cao giao KH ve HTCMT vung TNB   12-12-2011 3 3" xfId="37681"/>
    <cellStyle name="T_DU AN TKQH VA CHUAN BI DAU TU NAM 2007 sua ngay 9-11_Ket qua phan bo von nam 2008_!1 1 bao cao giao KH ve HTCMT vung TNB   12-12-2011 3 3 2" xfId="37682"/>
    <cellStyle name="T_DU AN TKQH VA CHUAN BI DAU TU NAM 2007 sua ngay 9-11_Ket qua phan bo von nam 2008_!1 1 bao cao giao KH ve HTCMT vung TNB   12-12-2011 3 3 2 2" xfId="37683"/>
    <cellStyle name="T_DU AN TKQH VA CHUAN BI DAU TU NAM 2007 sua ngay 9-11_Ket qua phan bo von nam 2008_!1 1 bao cao giao KH ve HTCMT vung TNB   12-12-2011 3 3 2 2 2" xfId="37684"/>
    <cellStyle name="T_DU AN TKQH VA CHUAN BI DAU TU NAM 2007 sua ngay 9-11_Ket qua phan bo von nam 2008_!1 1 bao cao giao KH ve HTCMT vung TNB   12-12-2011 3 3 2 3" xfId="37685"/>
    <cellStyle name="T_DU AN TKQH VA CHUAN BI DAU TU NAM 2007 sua ngay 9-11_Ket qua phan bo von nam 2008_!1 1 bao cao giao KH ve HTCMT vung TNB   12-12-2011 3 3 3" xfId="37686"/>
    <cellStyle name="T_DU AN TKQH VA CHUAN BI DAU TU NAM 2007 sua ngay 9-11_Ket qua phan bo von nam 2008_!1 1 bao cao giao KH ve HTCMT vung TNB   12-12-2011 3 3 3 2" xfId="37687"/>
    <cellStyle name="T_DU AN TKQH VA CHUAN BI DAU TU NAM 2007 sua ngay 9-11_Ket qua phan bo von nam 2008_!1 1 bao cao giao KH ve HTCMT vung TNB   12-12-2011 3 3 4" xfId="37688"/>
    <cellStyle name="T_DU AN TKQH VA CHUAN BI DAU TU NAM 2007 sua ngay 9-11_Ket qua phan bo von nam 2008_!1 1 bao cao giao KH ve HTCMT vung TNB   12-12-2011 3 4" xfId="37689"/>
    <cellStyle name="T_DU AN TKQH VA CHUAN BI DAU TU NAM 2007 sua ngay 9-11_Ket qua phan bo von nam 2008_!1 1 bao cao giao KH ve HTCMT vung TNB   12-12-2011 3 4 2" xfId="37690"/>
    <cellStyle name="T_DU AN TKQH VA CHUAN BI DAU TU NAM 2007 sua ngay 9-11_Ket qua phan bo von nam 2008_!1 1 bao cao giao KH ve HTCMT vung TNB   12-12-2011 3 4 2 2" xfId="37691"/>
    <cellStyle name="T_DU AN TKQH VA CHUAN BI DAU TU NAM 2007 sua ngay 9-11_Ket qua phan bo von nam 2008_!1 1 bao cao giao KH ve HTCMT vung TNB   12-12-2011 3 4 3" xfId="37692"/>
    <cellStyle name="T_DU AN TKQH VA CHUAN BI DAU TU NAM 2007 sua ngay 9-11_Ket qua phan bo von nam 2008_!1 1 bao cao giao KH ve HTCMT vung TNB   12-12-2011 3 5" xfId="37693"/>
    <cellStyle name="T_DU AN TKQH VA CHUAN BI DAU TU NAM 2007 sua ngay 9-11_Ket qua phan bo von nam 2008_!1 1 bao cao giao KH ve HTCMT vung TNB   12-12-2011 3 5 2" xfId="37694"/>
    <cellStyle name="T_DU AN TKQH VA CHUAN BI DAU TU NAM 2007 sua ngay 9-11_Ket qua phan bo von nam 2008_!1 1 bao cao giao KH ve HTCMT vung TNB   12-12-2011 3 6" xfId="37695"/>
    <cellStyle name="T_DU AN TKQH VA CHUAN BI DAU TU NAM 2007 sua ngay 9-11_Ket qua phan bo von nam 2008_!1 1 bao cao giao KH ve HTCMT vung TNB   12-12-2011 4" xfId="37696"/>
    <cellStyle name="T_DU AN TKQH VA CHUAN BI DAU TU NAM 2007 sua ngay 9-11_Ket qua phan bo von nam 2008_!1 1 bao cao giao KH ve HTCMT vung TNB   12-12-2011 4 2" xfId="37697"/>
    <cellStyle name="T_DU AN TKQH VA CHUAN BI DAU TU NAM 2007 sua ngay 9-11_Ket qua phan bo von nam 2008_!1 1 bao cao giao KH ve HTCMT vung TNB   12-12-2011 4 2 2" xfId="37698"/>
    <cellStyle name="T_DU AN TKQH VA CHUAN BI DAU TU NAM 2007 sua ngay 9-11_Ket qua phan bo von nam 2008_!1 1 bao cao giao KH ve HTCMT vung TNB   12-12-2011 4 2 2 2" xfId="37699"/>
    <cellStyle name="T_DU AN TKQH VA CHUAN BI DAU TU NAM 2007 sua ngay 9-11_Ket qua phan bo von nam 2008_!1 1 bao cao giao KH ve HTCMT vung TNB   12-12-2011 4 2 3" xfId="37700"/>
    <cellStyle name="T_DU AN TKQH VA CHUAN BI DAU TU NAM 2007 sua ngay 9-11_Ket qua phan bo von nam 2008_!1 1 bao cao giao KH ve HTCMT vung TNB   12-12-2011 4 3" xfId="37701"/>
    <cellStyle name="T_DU AN TKQH VA CHUAN BI DAU TU NAM 2007 sua ngay 9-11_Ket qua phan bo von nam 2008_!1 1 bao cao giao KH ve HTCMT vung TNB   12-12-2011 4 3 2" xfId="37702"/>
    <cellStyle name="T_DU AN TKQH VA CHUAN BI DAU TU NAM 2007 sua ngay 9-11_Ket qua phan bo von nam 2008_!1 1 bao cao giao KH ve HTCMT vung TNB   12-12-2011 4 4" xfId="37703"/>
    <cellStyle name="T_DU AN TKQH VA CHUAN BI DAU TU NAM 2007 sua ngay 9-11_Ket qua phan bo von nam 2008_!1 1 bao cao giao KH ve HTCMT vung TNB   12-12-2011 5" xfId="37704"/>
    <cellStyle name="T_DU AN TKQH VA CHUAN BI DAU TU NAM 2007 sua ngay 9-11_Ket qua phan bo von nam 2008_!1 1 bao cao giao KH ve HTCMT vung TNB   12-12-2011 5 2" xfId="37705"/>
    <cellStyle name="T_DU AN TKQH VA CHUAN BI DAU TU NAM 2007 sua ngay 9-11_Ket qua phan bo von nam 2008_!1 1 bao cao giao KH ve HTCMT vung TNB   12-12-2011 5 2 2" xfId="37706"/>
    <cellStyle name="T_DU AN TKQH VA CHUAN BI DAU TU NAM 2007 sua ngay 9-11_Ket qua phan bo von nam 2008_!1 1 bao cao giao KH ve HTCMT vung TNB   12-12-2011 5 2 2 2" xfId="37707"/>
    <cellStyle name="T_DU AN TKQH VA CHUAN BI DAU TU NAM 2007 sua ngay 9-11_Ket qua phan bo von nam 2008_!1 1 bao cao giao KH ve HTCMT vung TNB   12-12-2011 5 2 3" xfId="37708"/>
    <cellStyle name="T_DU AN TKQH VA CHUAN BI DAU TU NAM 2007 sua ngay 9-11_Ket qua phan bo von nam 2008_!1 1 bao cao giao KH ve HTCMT vung TNB   12-12-2011 5 3" xfId="37709"/>
    <cellStyle name="T_DU AN TKQH VA CHUAN BI DAU TU NAM 2007 sua ngay 9-11_Ket qua phan bo von nam 2008_!1 1 bao cao giao KH ve HTCMT vung TNB   12-12-2011 5 3 2" xfId="37710"/>
    <cellStyle name="T_DU AN TKQH VA CHUAN BI DAU TU NAM 2007 sua ngay 9-11_Ket qua phan bo von nam 2008_!1 1 bao cao giao KH ve HTCMT vung TNB   12-12-2011 5 4" xfId="37711"/>
    <cellStyle name="T_DU AN TKQH VA CHUAN BI DAU TU NAM 2007 sua ngay 9-11_Ket qua phan bo von nam 2008_!1 1 bao cao giao KH ve HTCMT vung TNB   12-12-2011 6" xfId="37712"/>
    <cellStyle name="T_DU AN TKQH VA CHUAN BI DAU TU NAM 2007 sua ngay 9-11_Ket qua phan bo von nam 2008_!1 1 bao cao giao KH ve HTCMT vung TNB   12-12-2011 6 2" xfId="37713"/>
    <cellStyle name="T_DU AN TKQH VA CHUAN BI DAU TU NAM 2007 sua ngay 9-11_Ket qua phan bo von nam 2008_!1 1 bao cao giao KH ve HTCMT vung TNB   12-12-2011 6 2 2" xfId="37714"/>
    <cellStyle name="T_DU AN TKQH VA CHUAN BI DAU TU NAM 2007 sua ngay 9-11_Ket qua phan bo von nam 2008_!1 1 bao cao giao KH ve HTCMT vung TNB   12-12-2011 6 3" xfId="37715"/>
    <cellStyle name="T_DU AN TKQH VA CHUAN BI DAU TU NAM 2007 sua ngay 9-11_Ket qua phan bo von nam 2008_!1 1 bao cao giao KH ve HTCMT vung TNB   12-12-2011 7" xfId="37716"/>
    <cellStyle name="T_DU AN TKQH VA CHUAN BI DAU TU NAM 2007 sua ngay 9-11_Ket qua phan bo von nam 2008_!1 1 bao cao giao KH ve HTCMT vung TNB   12-12-2011 7 2" xfId="37717"/>
    <cellStyle name="T_DU AN TKQH VA CHUAN BI DAU TU NAM 2007 sua ngay 9-11_Ket qua phan bo von nam 2008_!1 1 bao cao giao KH ve HTCMT vung TNB   12-12-2011 8" xfId="37718"/>
    <cellStyle name="T_DU AN TKQH VA CHUAN BI DAU TU NAM 2007 sua ngay 9-11_Ket qua phan bo von nam 2008_!1 1 bao cao giao KH ve HTCMT vung TNB   12-12-2011 9" xfId="37719"/>
    <cellStyle name="T_DU AN TKQH VA CHUAN BI DAU TU NAM 2007 sua ngay 9-11_Ket qua phan bo von nam 2008_KH TPCP vung TNB (03-1-2012)" xfId="5411"/>
    <cellStyle name="T_DU AN TKQH VA CHUAN BI DAU TU NAM 2007 sua ngay 9-11_Ket qua phan bo von nam 2008_KH TPCP vung TNB (03-1-2012) 2" xfId="5412"/>
    <cellStyle name="T_DU AN TKQH VA CHUAN BI DAU TU NAM 2007 sua ngay 9-11_Ket qua phan bo von nam 2008_KH TPCP vung TNB (03-1-2012) 2 2" xfId="37720"/>
    <cellStyle name="T_DU AN TKQH VA CHUAN BI DAU TU NAM 2007 sua ngay 9-11_Ket qua phan bo von nam 2008_KH TPCP vung TNB (03-1-2012) 2 2 2" xfId="37721"/>
    <cellStyle name="T_DU AN TKQH VA CHUAN BI DAU TU NAM 2007 sua ngay 9-11_Ket qua phan bo von nam 2008_KH TPCP vung TNB (03-1-2012) 2 2 2 2" xfId="37722"/>
    <cellStyle name="T_DU AN TKQH VA CHUAN BI DAU TU NAM 2007 sua ngay 9-11_Ket qua phan bo von nam 2008_KH TPCP vung TNB (03-1-2012) 2 2 2 2 2" xfId="37723"/>
    <cellStyle name="T_DU AN TKQH VA CHUAN BI DAU TU NAM 2007 sua ngay 9-11_Ket qua phan bo von nam 2008_KH TPCP vung TNB (03-1-2012) 2 2 2 2 2 2" xfId="37724"/>
    <cellStyle name="T_DU AN TKQH VA CHUAN BI DAU TU NAM 2007 sua ngay 9-11_Ket qua phan bo von nam 2008_KH TPCP vung TNB (03-1-2012) 2 2 2 2 3" xfId="37725"/>
    <cellStyle name="T_DU AN TKQH VA CHUAN BI DAU TU NAM 2007 sua ngay 9-11_Ket qua phan bo von nam 2008_KH TPCP vung TNB (03-1-2012) 2 2 2 3" xfId="37726"/>
    <cellStyle name="T_DU AN TKQH VA CHUAN BI DAU TU NAM 2007 sua ngay 9-11_Ket qua phan bo von nam 2008_KH TPCP vung TNB (03-1-2012) 2 2 2 3 2" xfId="37727"/>
    <cellStyle name="T_DU AN TKQH VA CHUAN BI DAU TU NAM 2007 sua ngay 9-11_Ket qua phan bo von nam 2008_KH TPCP vung TNB (03-1-2012) 2 2 2 4" xfId="37728"/>
    <cellStyle name="T_DU AN TKQH VA CHUAN BI DAU TU NAM 2007 sua ngay 9-11_Ket qua phan bo von nam 2008_KH TPCP vung TNB (03-1-2012) 2 2 3" xfId="37729"/>
    <cellStyle name="T_DU AN TKQH VA CHUAN BI DAU TU NAM 2007 sua ngay 9-11_Ket qua phan bo von nam 2008_KH TPCP vung TNB (03-1-2012) 2 2 3 2" xfId="37730"/>
    <cellStyle name="T_DU AN TKQH VA CHUAN BI DAU TU NAM 2007 sua ngay 9-11_Ket qua phan bo von nam 2008_KH TPCP vung TNB (03-1-2012) 2 2 3 2 2" xfId="37731"/>
    <cellStyle name="T_DU AN TKQH VA CHUAN BI DAU TU NAM 2007 sua ngay 9-11_Ket qua phan bo von nam 2008_KH TPCP vung TNB (03-1-2012) 2 2 3 2 2 2" xfId="37732"/>
    <cellStyle name="T_DU AN TKQH VA CHUAN BI DAU TU NAM 2007 sua ngay 9-11_Ket qua phan bo von nam 2008_KH TPCP vung TNB (03-1-2012) 2 2 3 2 3" xfId="37733"/>
    <cellStyle name="T_DU AN TKQH VA CHUAN BI DAU TU NAM 2007 sua ngay 9-11_Ket qua phan bo von nam 2008_KH TPCP vung TNB (03-1-2012) 2 2 3 3" xfId="37734"/>
    <cellStyle name="T_DU AN TKQH VA CHUAN BI DAU TU NAM 2007 sua ngay 9-11_Ket qua phan bo von nam 2008_KH TPCP vung TNB (03-1-2012) 2 2 3 3 2" xfId="37735"/>
    <cellStyle name="T_DU AN TKQH VA CHUAN BI DAU TU NAM 2007 sua ngay 9-11_Ket qua phan bo von nam 2008_KH TPCP vung TNB (03-1-2012) 2 2 3 4" xfId="37736"/>
    <cellStyle name="T_DU AN TKQH VA CHUAN BI DAU TU NAM 2007 sua ngay 9-11_Ket qua phan bo von nam 2008_KH TPCP vung TNB (03-1-2012) 2 2 4" xfId="37737"/>
    <cellStyle name="T_DU AN TKQH VA CHUAN BI DAU TU NAM 2007 sua ngay 9-11_Ket qua phan bo von nam 2008_KH TPCP vung TNB (03-1-2012) 2 2 4 2" xfId="37738"/>
    <cellStyle name="T_DU AN TKQH VA CHUAN BI DAU TU NAM 2007 sua ngay 9-11_Ket qua phan bo von nam 2008_KH TPCP vung TNB (03-1-2012) 2 2 4 2 2" xfId="37739"/>
    <cellStyle name="T_DU AN TKQH VA CHUAN BI DAU TU NAM 2007 sua ngay 9-11_Ket qua phan bo von nam 2008_KH TPCP vung TNB (03-1-2012) 2 2 4 3" xfId="37740"/>
    <cellStyle name="T_DU AN TKQH VA CHUAN BI DAU TU NAM 2007 sua ngay 9-11_Ket qua phan bo von nam 2008_KH TPCP vung TNB (03-1-2012) 2 2 5" xfId="37741"/>
    <cellStyle name="T_DU AN TKQH VA CHUAN BI DAU TU NAM 2007 sua ngay 9-11_Ket qua phan bo von nam 2008_KH TPCP vung TNB (03-1-2012) 2 2 5 2" xfId="37742"/>
    <cellStyle name="T_DU AN TKQH VA CHUAN BI DAU TU NAM 2007 sua ngay 9-11_Ket qua phan bo von nam 2008_KH TPCP vung TNB (03-1-2012) 2 2 6" xfId="37743"/>
    <cellStyle name="T_DU AN TKQH VA CHUAN BI DAU TU NAM 2007 sua ngay 9-11_Ket qua phan bo von nam 2008_KH TPCP vung TNB (03-1-2012) 2 3" xfId="37744"/>
    <cellStyle name="T_DU AN TKQH VA CHUAN BI DAU TU NAM 2007 sua ngay 9-11_Ket qua phan bo von nam 2008_KH TPCP vung TNB (03-1-2012) 2 3 2" xfId="37745"/>
    <cellStyle name="T_DU AN TKQH VA CHUAN BI DAU TU NAM 2007 sua ngay 9-11_Ket qua phan bo von nam 2008_KH TPCP vung TNB (03-1-2012) 2 3 2 2" xfId="37746"/>
    <cellStyle name="T_DU AN TKQH VA CHUAN BI DAU TU NAM 2007 sua ngay 9-11_Ket qua phan bo von nam 2008_KH TPCP vung TNB (03-1-2012) 2 3 2 2 2" xfId="37747"/>
    <cellStyle name="T_DU AN TKQH VA CHUAN BI DAU TU NAM 2007 sua ngay 9-11_Ket qua phan bo von nam 2008_KH TPCP vung TNB (03-1-2012) 2 3 2 3" xfId="37748"/>
    <cellStyle name="T_DU AN TKQH VA CHUAN BI DAU TU NAM 2007 sua ngay 9-11_Ket qua phan bo von nam 2008_KH TPCP vung TNB (03-1-2012) 2 3 3" xfId="37749"/>
    <cellStyle name="T_DU AN TKQH VA CHUAN BI DAU TU NAM 2007 sua ngay 9-11_Ket qua phan bo von nam 2008_KH TPCP vung TNB (03-1-2012) 2 3 3 2" xfId="37750"/>
    <cellStyle name="T_DU AN TKQH VA CHUAN BI DAU TU NAM 2007 sua ngay 9-11_Ket qua phan bo von nam 2008_KH TPCP vung TNB (03-1-2012) 2 3 4" xfId="37751"/>
    <cellStyle name="T_DU AN TKQH VA CHUAN BI DAU TU NAM 2007 sua ngay 9-11_Ket qua phan bo von nam 2008_KH TPCP vung TNB (03-1-2012) 2 4" xfId="37752"/>
    <cellStyle name="T_DU AN TKQH VA CHUAN BI DAU TU NAM 2007 sua ngay 9-11_Ket qua phan bo von nam 2008_KH TPCP vung TNB (03-1-2012) 2 4 2" xfId="37753"/>
    <cellStyle name="T_DU AN TKQH VA CHUAN BI DAU TU NAM 2007 sua ngay 9-11_Ket qua phan bo von nam 2008_KH TPCP vung TNB (03-1-2012) 2 4 2 2" xfId="37754"/>
    <cellStyle name="T_DU AN TKQH VA CHUAN BI DAU TU NAM 2007 sua ngay 9-11_Ket qua phan bo von nam 2008_KH TPCP vung TNB (03-1-2012) 2 4 2 2 2" xfId="37755"/>
    <cellStyle name="T_DU AN TKQH VA CHUAN BI DAU TU NAM 2007 sua ngay 9-11_Ket qua phan bo von nam 2008_KH TPCP vung TNB (03-1-2012) 2 4 2 3" xfId="37756"/>
    <cellStyle name="T_DU AN TKQH VA CHUAN BI DAU TU NAM 2007 sua ngay 9-11_Ket qua phan bo von nam 2008_KH TPCP vung TNB (03-1-2012) 2 4 3" xfId="37757"/>
    <cellStyle name="T_DU AN TKQH VA CHUAN BI DAU TU NAM 2007 sua ngay 9-11_Ket qua phan bo von nam 2008_KH TPCP vung TNB (03-1-2012) 2 4 3 2" xfId="37758"/>
    <cellStyle name="T_DU AN TKQH VA CHUAN BI DAU TU NAM 2007 sua ngay 9-11_Ket qua phan bo von nam 2008_KH TPCP vung TNB (03-1-2012) 2 4 4" xfId="37759"/>
    <cellStyle name="T_DU AN TKQH VA CHUAN BI DAU TU NAM 2007 sua ngay 9-11_Ket qua phan bo von nam 2008_KH TPCP vung TNB (03-1-2012) 2 5" xfId="37760"/>
    <cellStyle name="T_DU AN TKQH VA CHUAN BI DAU TU NAM 2007 sua ngay 9-11_Ket qua phan bo von nam 2008_KH TPCP vung TNB (03-1-2012) 2 5 2" xfId="37761"/>
    <cellStyle name="T_DU AN TKQH VA CHUAN BI DAU TU NAM 2007 sua ngay 9-11_Ket qua phan bo von nam 2008_KH TPCP vung TNB (03-1-2012) 2 5 2 2" xfId="37762"/>
    <cellStyle name="T_DU AN TKQH VA CHUAN BI DAU TU NAM 2007 sua ngay 9-11_Ket qua phan bo von nam 2008_KH TPCP vung TNB (03-1-2012) 2 5 3" xfId="37763"/>
    <cellStyle name="T_DU AN TKQH VA CHUAN BI DAU TU NAM 2007 sua ngay 9-11_Ket qua phan bo von nam 2008_KH TPCP vung TNB (03-1-2012) 2 6" xfId="37764"/>
    <cellStyle name="T_DU AN TKQH VA CHUAN BI DAU TU NAM 2007 sua ngay 9-11_Ket qua phan bo von nam 2008_KH TPCP vung TNB (03-1-2012) 2 6 2" xfId="37765"/>
    <cellStyle name="T_DU AN TKQH VA CHUAN BI DAU TU NAM 2007 sua ngay 9-11_Ket qua phan bo von nam 2008_KH TPCP vung TNB (03-1-2012) 2 7" xfId="37766"/>
    <cellStyle name="T_DU AN TKQH VA CHUAN BI DAU TU NAM 2007 sua ngay 9-11_Ket qua phan bo von nam 2008_KH TPCP vung TNB (03-1-2012) 2 8" xfId="37767"/>
    <cellStyle name="T_DU AN TKQH VA CHUAN BI DAU TU NAM 2007 sua ngay 9-11_Ket qua phan bo von nam 2008_KH TPCP vung TNB (03-1-2012) 3" xfId="37768"/>
    <cellStyle name="T_DU AN TKQH VA CHUAN BI DAU TU NAM 2007 sua ngay 9-11_Ket qua phan bo von nam 2008_KH TPCP vung TNB (03-1-2012) 3 2" xfId="37769"/>
    <cellStyle name="T_DU AN TKQH VA CHUAN BI DAU TU NAM 2007 sua ngay 9-11_Ket qua phan bo von nam 2008_KH TPCP vung TNB (03-1-2012) 3 2 2" xfId="37770"/>
    <cellStyle name="T_DU AN TKQH VA CHUAN BI DAU TU NAM 2007 sua ngay 9-11_Ket qua phan bo von nam 2008_KH TPCP vung TNB (03-1-2012) 3 2 2 2" xfId="37771"/>
    <cellStyle name="T_DU AN TKQH VA CHUAN BI DAU TU NAM 2007 sua ngay 9-11_Ket qua phan bo von nam 2008_KH TPCP vung TNB (03-1-2012) 3 2 2 2 2" xfId="37772"/>
    <cellStyle name="T_DU AN TKQH VA CHUAN BI DAU TU NAM 2007 sua ngay 9-11_Ket qua phan bo von nam 2008_KH TPCP vung TNB (03-1-2012) 3 2 2 3" xfId="37773"/>
    <cellStyle name="T_DU AN TKQH VA CHUAN BI DAU TU NAM 2007 sua ngay 9-11_Ket qua phan bo von nam 2008_KH TPCP vung TNB (03-1-2012) 3 2 3" xfId="37774"/>
    <cellStyle name="T_DU AN TKQH VA CHUAN BI DAU TU NAM 2007 sua ngay 9-11_Ket qua phan bo von nam 2008_KH TPCP vung TNB (03-1-2012) 3 2 3 2" xfId="37775"/>
    <cellStyle name="T_DU AN TKQH VA CHUAN BI DAU TU NAM 2007 sua ngay 9-11_Ket qua phan bo von nam 2008_KH TPCP vung TNB (03-1-2012) 3 2 4" xfId="37776"/>
    <cellStyle name="T_DU AN TKQH VA CHUAN BI DAU TU NAM 2007 sua ngay 9-11_Ket qua phan bo von nam 2008_KH TPCP vung TNB (03-1-2012) 3 3" xfId="37777"/>
    <cellStyle name="T_DU AN TKQH VA CHUAN BI DAU TU NAM 2007 sua ngay 9-11_Ket qua phan bo von nam 2008_KH TPCP vung TNB (03-1-2012) 3 3 2" xfId="37778"/>
    <cellStyle name="T_DU AN TKQH VA CHUAN BI DAU TU NAM 2007 sua ngay 9-11_Ket qua phan bo von nam 2008_KH TPCP vung TNB (03-1-2012) 3 3 2 2" xfId="37779"/>
    <cellStyle name="T_DU AN TKQH VA CHUAN BI DAU TU NAM 2007 sua ngay 9-11_Ket qua phan bo von nam 2008_KH TPCP vung TNB (03-1-2012) 3 3 2 2 2" xfId="37780"/>
    <cellStyle name="T_DU AN TKQH VA CHUAN BI DAU TU NAM 2007 sua ngay 9-11_Ket qua phan bo von nam 2008_KH TPCP vung TNB (03-1-2012) 3 3 2 3" xfId="37781"/>
    <cellStyle name="T_DU AN TKQH VA CHUAN BI DAU TU NAM 2007 sua ngay 9-11_Ket qua phan bo von nam 2008_KH TPCP vung TNB (03-1-2012) 3 3 3" xfId="37782"/>
    <cellStyle name="T_DU AN TKQH VA CHUAN BI DAU TU NAM 2007 sua ngay 9-11_Ket qua phan bo von nam 2008_KH TPCP vung TNB (03-1-2012) 3 3 3 2" xfId="37783"/>
    <cellStyle name="T_DU AN TKQH VA CHUAN BI DAU TU NAM 2007 sua ngay 9-11_Ket qua phan bo von nam 2008_KH TPCP vung TNB (03-1-2012) 3 3 4" xfId="37784"/>
    <cellStyle name="T_DU AN TKQH VA CHUAN BI DAU TU NAM 2007 sua ngay 9-11_Ket qua phan bo von nam 2008_KH TPCP vung TNB (03-1-2012) 3 4" xfId="37785"/>
    <cellStyle name="T_DU AN TKQH VA CHUAN BI DAU TU NAM 2007 sua ngay 9-11_Ket qua phan bo von nam 2008_KH TPCP vung TNB (03-1-2012) 3 4 2" xfId="37786"/>
    <cellStyle name="T_DU AN TKQH VA CHUAN BI DAU TU NAM 2007 sua ngay 9-11_Ket qua phan bo von nam 2008_KH TPCP vung TNB (03-1-2012) 3 4 2 2" xfId="37787"/>
    <cellStyle name="T_DU AN TKQH VA CHUAN BI DAU TU NAM 2007 sua ngay 9-11_Ket qua phan bo von nam 2008_KH TPCP vung TNB (03-1-2012) 3 4 3" xfId="37788"/>
    <cellStyle name="T_DU AN TKQH VA CHUAN BI DAU TU NAM 2007 sua ngay 9-11_Ket qua phan bo von nam 2008_KH TPCP vung TNB (03-1-2012) 3 5" xfId="37789"/>
    <cellStyle name="T_DU AN TKQH VA CHUAN BI DAU TU NAM 2007 sua ngay 9-11_Ket qua phan bo von nam 2008_KH TPCP vung TNB (03-1-2012) 3 5 2" xfId="37790"/>
    <cellStyle name="T_DU AN TKQH VA CHUAN BI DAU TU NAM 2007 sua ngay 9-11_Ket qua phan bo von nam 2008_KH TPCP vung TNB (03-1-2012) 3 6" xfId="37791"/>
    <cellStyle name="T_DU AN TKQH VA CHUAN BI DAU TU NAM 2007 sua ngay 9-11_Ket qua phan bo von nam 2008_KH TPCP vung TNB (03-1-2012) 4" xfId="37792"/>
    <cellStyle name="T_DU AN TKQH VA CHUAN BI DAU TU NAM 2007 sua ngay 9-11_Ket qua phan bo von nam 2008_KH TPCP vung TNB (03-1-2012) 4 2" xfId="37793"/>
    <cellStyle name="T_DU AN TKQH VA CHUAN BI DAU TU NAM 2007 sua ngay 9-11_Ket qua phan bo von nam 2008_KH TPCP vung TNB (03-1-2012) 4 2 2" xfId="37794"/>
    <cellStyle name="T_DU AN TKQH VA CHUAN BI DAU TU NAM 2007 sua ngay 9-11_Ket qua phan bo von nam 2008_KH TPCP vung TNB (03-1-2012) 4 2 2 2" xfId="37795"/>
    <cellStyle name="T_DU AN TKQH VA CHUAN BI DAU TU NAM 2007 sua ngay 9-11_Ket qua phan bo von nam 2008_KH TPCP vung TNB (03-1-2012) 4 2 3" xfId="37796"/>
    <cellStyle name="T_DU AN TKQH VA CHUAN BI DAU TU NAM 2007 sua ngay 9-11_Ket qua phan bo von nam 2008_KH TPCP vung TNB (03-1-2012) 4 3" xfId="37797"/>
    <cellStyle name="T_DU AN TKQH VA CHUAN BI DAU TU NAM 2007 sua ngay 9-11_Ket qua phan bo von nam 2008_KH TPCP vung TNB (03-1-2012) 4 3 2" xfId="37798"/>
    <cellStyle name="T_DU AN TKQH VA CHUAN BI DAU TU NAM 2007 sua ngay 9-11_Ket qua phan bo von nam 2008_KH TPCP vung TNB (03-1-2012) 4 4" xfId="37799"/>
    <cellStyle name="T_DU AN TKQH VA CHUAN BI DAU TU NAM 2007 sua ngay 9-11_Ket qua phan bo von nam 2008_KH TPCP vung TNB (03-1-2012) 5" xfId="37800"/>
    <cellStyle name="T_DU AN TKQH VA CHUAN BI DAU TU NAM 2007 sua ngay 9-11_Ket qua phan bo von nam 2008_KH TPCP vung TNB (03-1-2012) 5 2" xfId="37801"/>
    <cellStyle name="T_DU AN TKQH VA CHUAN BI DAU TU NAM 2007 sua ngay 9-11_Ket qua phan bo von nam 2008_KH TPCP vung TNB (03-1-2012) 5 2 2" xfId="37802"/>
    <cellStyle name="T_DU AN TKQH VA CHUAN BI DAU TU NAM 2007 sua ngay 9-11_Ket qua phan bo von nam 2008_KH TPCP vung TNB (03-1-2012) 5 2 2 2" xfId="37803"/>
    <cellStyle name="T_DU AN TKQH VA CHUAN BI DAU TU NAM 2007 sua ngay 9-11_Ket qua phan bo von nam 2008_KH TPCP vung TNB (03-1-2012) 5 2 3" xfId="37804"/>
    <cellStyle name="T_DU AN TKQH VA CHUAN BI DAU TU NAM 2007 sua ngay 9-11_Ket qua phan bo von nam 2008_KH TPCP vung TNB (03-1-2012) 5 3" xfId="37805"/>
    <cellStyle name="T_DU AN TKQH VA CHUAN BI DAU TU NAM 2007 sua ngay 9-11_Ket qua phan bo von nam 2008_KH TPCP vung TNB (03-1-2012) 5 3 2" xfId="37806"/>
    <cellStyle name="T_DU AN TKQH VA CHUAN BI DAU TU NAM 2007 sua ngay 9-11_Ket qua phan bo von nam 2008_KH TPCP vung TNB (03-1-2012) 5 4" xfId="37807"/>
    <cellStyle name="T_DU AN TKQH VA CHUAN BI DAU TU NAM 2007 sua ngay 9-11_Ket qua phan bo von nam 2008_KH TPCP vung TNB (03-1-2012) 6" xfId="37808"/>
    <cellStyle name="T_DU AN TKQH VA CHUAN BI DAU TU NAM 2007 sua ngay 9-11_Ket qua phan bo von nam 2008_KH TPCP vung TNB (03-1-2012) 6 2" xfId="37809"/>
    <cellStyle name="T_DU AN TKQH VA CHUAN BI DAU TU NAM 2007 sua ngay 9-11_Ket qua phan bo von nam 2008_KH TPCP vung TNB (03-1-2012) 6 2 2" xfId="37810"/>
    <cellStyle name="T_DU AN TKQH VA CHUAN BI DAU TU NAM 2007 sua ngay 9-11_Ket qua phan bo von nam 2008_KH TPCP vung TNB (03-1-2012) 6 3" xfId="37811"/>
    <cellStyle name="T_DU AN TKQH VA CHUAN BI DAU TU NAM 2007 sua ngay 9-11_Ket qua phan bo von nam 2008_KH TPCP vung TNB (03-1-2012) 7" xfId="37812"/>
    <cellStyle name="T_DU AN TKQH VA CHUAN BI DAU TU NAM 2007 sua ngay 9-11_Ket qua phan bo von nam 2008_KH TPCP vung TNB (03-1-2012) 7 2" xfId="37813"/>
    <cellStyle name="T_DU AN TKQH VA CHUAN BI DAU TU NAM 2007 sua ngay 9-11_Ket qua phan bo von nam 2008_KH TPCP vung TNB (03-1-2012) 8" xfId="37814"/>
    <cellStyle name="T_DU AN TKQH VA CHUAN BI DAU TU NAM 2007 sua ngay 9-11_Ket qua phan bo von nam 2008_KH TPCP vung TNB (03-1-2012) 9" xfId="37815"/>
    <cellStyle name="T_DU AN TKQH VA CHUAN BI DAU TU NAM 2007 sua ngay 9-11_KH TPCP vung TNB (03-1-2012)" xfId="5413"/>
    <cellStyle name="T_DU AN TKQH VA CHUAN BI DAU TU NAM 2007 sua ngay 9-11_KH TPCP vung TNB (03-1-2012) 2" xfId="5414"/>
    <cellStyle name="T_DU AN TKQH VA CHUAN BI DAU TU NAM 2007 sua ngay 9-11_KH TPCP vung TNB (03-1-2012) 2 2" xfId="37816"/>
    <cellStyle name="T_DU AN TKQH VA CHUAN BI DAU TU NAM 2007 sua ngay 9-11_KH TPCP vung TNB (03-1-2012) 2 2 2" xfId="37817"/>
    <cellStyle name="T_DU AN TKQH VA CHUAN BI DAU TU NAM 2007 sua ngay 9-11_KH TPCP vung TNB (03-1-2012) 2 2 2 2" xfId="37818"/>
    <cellStyle name="T_DU AN TKQH VA CHUAN BI DAU TU NAM 2007 sua ngay 9-11_KH TPCP vung TNB (03-1-2012) 2 2 2 2 2" xfId="37819"/>
    <cellStyle name="T_DU AN TKQH VA CHUAN BI DAU TU NAM 2007 sua ngay 9-11_KH TPCP vung TNB (03-1-2012) 2 2 2 2 2 2" xfId="37820"/>
    <cellStyle name="T_DU AN TKQH VA CHUAN BI DAU TU NAM 2007 sua ngay 9-11_KH TPCP vung TNB (03-1-2012) 2 2 2 2 3" xfId="37821"/>
    <cellStyle name="T_DU AN TKQH VA CHUAN BI DAU TU NAM 2007 sua ngay 9-11_KH TPCP vung TNB (03-1-2012) 2 2 2 3" xfId="37822"/>
    <cellStyle name="T_DU AN TKQH VA CHUAN BI DAU TU NAM 2007 sua ngay 9-11_KH TPCP vung TNB (03-1-2012) 2 2 2 3 2" xfId="37823"/>
    <cellStyle name="T_DU AN TKQH VA CHUAN BI DAU TU NAM 2007 sua ngay 9-11_KH TPCP vung TNB (03-1-2012) 2 2 2 4" xfId="37824"/>
    <cellStyle name="T_DU AN TKQH VA CHUAN BI DAU TU NAM 2007 sua ngay 9-11_KH TPCP vung TNB (03-1-2012) 2 2 3" xfId="37825"/>
    <cellStyle name="T_DU AN TKQH VA CHUAN BI DAU TU NAM 2007 sua ngay 9-11_KH TPCP vung TNB (03-1-2012) 2 2 3 2" xfId="37826"/>
    <cellStyle name="T_DU AN TKQH VA CHUAN BI DAU TU NAM 2007 sua ngay 9-11_KH TPCP vung TNB (03-1-2012) 2 2 3 2 2" xfId="37827"/>
    <cellStyle name="T_DU AN TKQH VA CHUAN BI DAU TU NAM 2007 sua ngay 9-11_KH TPCP vung TNB (03-1-2012) 2 2 3 2 2 2" xfId="37828"/>
    <cellStyle name="T_DU AN TKQH VA CHUAN BI DAU TU NAM 2007 sua ngay 9-11_KH TPCP vung TNB (03-1-2012) 2 2 3 2 3" xfId="37829"/>
    <cellStyle name="T_DU AN TKQH VA CHUAN BI DAU TU NAM 2007 sua ngay 9-11_KH TPCP vung TNB (03-1-2012) 2 2 3 3" xfId="37830"/>
    <cellStyle name="T_DU AN TKQH VA CHUAN BI DAU TU NAM 2007 sua ngay 9-11_KH TPCP vung TNB (03-1-2012) 2 2 3 3 2" xfId="37831"/>
    <cellStyle name="T_DU AN TKQH VA CHUAN BI DAU TU NAM 2007 sua ngay 9-11_KH TPCP vung TNB (03-1-2012) 2 2 3 4" xfId="37832"/>
    <cellStyle name="T_DU AN TKQH VA CHUAN BI DAU TU NAM 2007 sua ngay 9-11_KH TPCP vung TNB (03-1-2012) 2 2 4" xfId="37833"/>
    <cellStyle name="T_DU AN TKQH VA CHUAN BI DAU TU NAM 2007 sua ngay 9-11_KH TPCP vung TNB (03-1-2012) 2 2 4 2" xfId="37834"/>
    <cellStyle name="T_DU AN TKQH VA CHUAN BI DAU TU NAM 2007 sua ngay 9-11_KH TPCP vung TNB (03-1-2012) 2 2 4 2 2" xfId="37835"/>
    <cellStyle name="T_DU AN TKQH VA CHUAN BI DAU TU NAM 2007 sua ngay 9-11_KH TPCP vung TNB (03-1-2012) 2 2 4 3" xfId="37836"/>
    <cellStyle name="T_DU AN TKQH VA CHUAN BI DAU TU NAM 2007 sua ngay 9-11_KH TPCP vung TNB (03-1-2012) 2 2 5" xfId="37837"/>
    <cellStyle name="T_DU AN TKQH VA CHUAN BI DAU TU NAM 2007 sua ngay 9-11_KH TPCP vung TNB (03-1-2012) 2 2 5 2" xfId="37838"/>
    <cellStyle name="T_DU AN TKQH VA CHUAN BI DAU TU NAM 2007 sua ngay 9-11_KH TPCP vung TNB (03-1-2012) 2 2 6" xfId="37839"/>
    <cellStyle name="T_DU AN TKQH VA CHUAN BI DAU TU NAM 2007 sua ngay 9-11_KH TPCP vung TNB (03-1-2012) 2 3" xfId="37840"/>
    <cellStyle name="T_DU AN TKQH VA CHUAN BI DAU TU NAM 2007 sua ngay 9-11_KH TPCP vung TNB (03-1-2012) 2 3 2" xfId="37841"/>
    <cellStyle name="T_DU AN TKQH VA CHUAN BI DAU TU NAM 2007 sua ngay 9-11_KH TPCP vung TNB (03-1-2012) 2 3 2 2" xfId="37842"/>
    <cellStyle name="T_DU AN TKQH VA CHUAN BI DAU TU NAM 2007 sua ngay 9-11_KH TPCP vung TNB (03-1-2012) 2 3 2 2 2" xfId="37843"/>
    <cellStyle name="T_DU AN TKQH VA CHUAN BI DAU TU NAM 2007 sua ngay 9-11_KH TPCP vung TNB (03-1-2012) 2 3 2 3" xfId="37844"/>
    <cellStyle name="T_DU AN TKQH VA CHUAN BI DAU TU NAM 2007 sua ngay 9-11_KH TPCP vung TNB (03-1-2012) 2 3 3" xfId="37845"/>
    <cellStyle name="T_DU AN TKQH VA CHUAN BI DAU TU NAM 2007 sua ngay 9-11_KH TPCP vung TNB (03-1-2012) 2 3 3 2" xfId="37846"/>
    <cellStyle name="T_DU AN TKQH VA CHUAN BI DAU TU NAM 2007 sua ngay 9-11_KH TPCP vung TNB (03-1-2012) 2 3 4" xfId="37847"/>
    <cellStyle name="T_DU AN TKQH VA CHUAN BI DAU TU NAM 2007 sua ngay 9-11_KH TPCP vung TNB (03-1-2012) 2 4" xfId="37848"/>
    <cellStyle name="T_DU AN TKQH VA CHUAN BI DAU TU NAM 2007 sua ngay 9-11_KH TPCP vung TNB (03-1-2012) 2 4 2" xfId="37849"/>
    <cellStyle name="T_DU AN TKQH VA CHUAN BI DAU TU NAM 2007 sua ngay 9-11_KH TPCP vung TNB (03-1-2012) 2 4 2 2" xfId="37850"/>
    <cellStyle name="T_DU AN TKQH VA CHUAN BI DAU TU NAM 2007 sua ngay 9-11_KH TPCP vung TNB (03-1-2012) 2 4 2 2 2" xfId="37851"/>
    <cellStyle name="T_DU AN TKQH VA CHUAN BI DAU TU NAM 2007 sua ngay 9-11_KH TPCP vung TNB (03-1-2012) 2 4 2 3" xfId="37852"/>
    <cellStyle name="T_DU AN TKQH VA CHUAN BI DAU TU NAM 2007 sua ngay 9-11_KH TPCP vung TNB (03-1-2012) 2 4 3" xfId="37853"/>
    <cellStyle name="T_DU AN TKQH VA CHUAN BI DAU TU NAM 2007 sua ngay 9-11_KH TPCP vung TNB (03-1-2012) 2 4 3 2" xfId="37854"/>
    <cellStyle name="T_DU AN TKQH VA CHUAN BI DAU TU NAM 2007 sua ngay 9-11_KH TPCP vung TNB (03-1-2012) 2 4 4" xfId="37855"/>
    <cellStyle name="T_DU AN TKQH VA CHUAN BI DAU TU NAM 2007 sua ngay 9-11_KH TPCP vung TNB (03-1-2012) 2 5" xfId="37856"/>
    <cellStyle name="T_DU AN TKQH VA CHUAN BI DAU TU NAM 2007 sua ngay 9-11_KH TPCP vung TNB (03-1-2012) 2 5 2" xfId="37857"/>
    <cellStyle name="T_DU AN TKQH VA CHUAN BI DAU TU NAM 2007 sua ngay 9-11_KH TPCP vung TNB (03-1-2012) 2 5 2 2" xfId="37858"/>
    <cellStyle name="T_DU AN TKQH VA CHUAN BI DAU TU NAM 2007 sua ngay 9-11_KH TPCP vung TNB (03-1-2012) 2 5 3" xfId="37859"/>
    <cellStyle name="T_DU AN TKQH VA CHUAN BI DAU TU NAM 2007 sua ngay 9-11_KH TPCP vung TNB (03-1-2012) 2 6" xfId="37860"/>
    <cellStyle name="T_DU AN TKQH VA CHUAN BI DAU TU NAM 2007 sua ngay 9-11_KH TPCP vung TNB (03-1-2012) 2 6 2" xfId="37861"/>
    <cellStyle name="T_DU AN TKQH VA CHUAN BI DAU TU NAM 2007 sua ngay 9-11_KH TPCP vung TNB (03-1-2012) 2 7" xfId="37862"/>
    <cellStyle name="T_DU AN TKQH VA CHUAN BI DAU TU NAM 2007 sua ngay 9-11_KH TPCP vung TNB (03-1-2012) 2 8" xfId="37863"/>
    <cellStyle name="T_DU AN TKQH VA CHUAN BI DAU TU NAM 2007 sua ngay 9-11_KH TPCP vung TNB (03-1-2012) 3" xfId="37864"/>
    <cellStyle name="T_DU AN TKQH VA CHUAN BI DAU TU NAM 2007 sua ngay 9-11_KH TPCP vung TNB (03-1-2012) 3 2" xfId="37865"/>
    <cellStyle name="T_DU AN TKQH VA CHUAN BI DAU TU NAM 2007 sua ngay 9-11_KH TPCP vung TNB (03-1-2012) 3 2 2" xfId="37866"/>
    <cellStyle name="T_DU AN TKQH VA CHUAN BI DAU TU NAM 2007 sua ngay 9-11_KH TPCP vung TNB (03-1-2012) 3 2 2 2" xfId="37867"/>
    <cellStyle name="T_DU AN TKQH VA CHUAN BI DAU TU NAM 2007 sua ngay 9-11_KH TPCP vung TNB (03-1-2012) 3 2 2 2 2" xfId="37868"/>
    <cellStyle name="T_DU AN TKQH VA CHUAN BI DAU TU NAM 2007 sua ngay 9-11_KH TPCP vung TNB (03-1-2012) 3 2 2 3" xfId="37869"/>
    <cellStyle name="T_DU AN TKQH VA CHUAN BI DAU TU NAM 2007 sua ngay 9-11_KH TPCP vung TNB (03-1-2012) 3 2 3" xfId="37870"/>
    <cellStyle name="T_DU AN TKQH VA CHUAN BI DAU TU NAM 2007 sua ngay 9-11_KH TPCP vung TNB (03-1-2012) 3 2 3 2" xfId="37871"/>
    <cellStyle name="T_DU AN TKQH VA CHUAN BI DAU TU NAM 2007 sua ngay 9-11_KH TPCP vung TNB (03-1-2012) 3 2 4" xfId="37872"/>
    <cellStyle name="T_DU AN TKQH VA CHUAN BI DAU TU NAM 2007 sua ngay 9-11_KH TPCP vung TNB (03-1-2012) 3 3" xfId="37873"/>
    <cellStyle name="T_DU AN TKQH VA CHUAN BI DAU TU NAM 2007 sua ngay 9-11_KH TPCP vung TNB (03-1-2012) 3 3 2" xfId="37874"/>
    <cellStyle name="T_DU AN TKQH VA CHUAN BI DAU TU NAM 2007 sua ngay 9-11_KH TPCP vung TNB (03-1-2012) 3 3 2 2" xfId="37875"/>
    <cellStyle name="T_DU AN TKQH VA CHUAN BI DAU TU NAM 2007 sua ngay 9-11_KH TPCP vung TNB (03-1-2012) 3 3 2 2 2" xfId="37876"/>
    <cellStyle name="T_DU AN TKQH VA CHUAN BI DAU TU NAM 2007 sua ngay 9-11_KH TPCP vung TNB (03-1-2012) 3 3 2 3" xfId="37877"/>
    <cellStyle name="T_DU AN TKQH VA CHUAN BI DAU TU NAM 2007 sua ngay 9-11_KH TPCP vung TNB (03-1-2012) 3 3 3" xfId="37878"/>
    <cellStyle name="T_DU AN TKQH VA CHUAN BI DAU TU NAM 2007 sua ngay 9-11_KH TPCP vung TNB (03-1-2012) 3 3 3 2" xfId="37879"/>
    <cellStyle name="T_DU AN TKQH VA CHUAN BI DAU TU NAM 2007 sua ngay 9-11_KH TPCP vung TNB (03-1-2012) 3 3 4" xfId="37880"/>
    <cellStyle name="T_DU AN TKQH VA CHUAN BI DAU TU NAM 2007 sua ngay 9-11_KH TPCP vung TNB (03-1-2012) 3 4" xfId="37881"/>
    <cellStyle name="T_DU AN TKQH VA CHUAN BI DAU TU NAM 2007 sua ngay 9-11_KH TPCP vung TNB (03-1-2012) 3 4 2" xfId="37882"/>
    <cellStyle name="T_DU AN TKQH VA CHUAN BI DAU TU NAM 2007 sua ngay 9-11_KH TPCP vung TNB (03-1-2012) 3 4 2 2" xfId="37883"/>
    <cellStyle name="T_DU AN TKQH VA CHUAN BI DAU TU NAM 2007 sua ngay 9-11_KH TPCP vung TNB (03-1-2012) 3 4 3" xfId="37884"/>
    <cellStyle name="T_DU AN TKQH VA CHUAN BI DAU TU NAM 2007 sua ngay 9-11_KH TPCP vung TNB (03-1-2012) 3 5" xfId="37885"/>
    <cellStyle name="T_DU AN TKQH VA CHUAN BI DAU TU NAM 2007 sua ngay 9-11_KH TPCP vung TNB (03-1-2012) 3 5 2" xfId="37886"/>
    <cellStyle name="T_DU AN TKQH VA CHUAN BI DAU TU NAM 2007 sua ngay 9-11_KH TPCP vung TNB (03-1-2012) 3 6" xfId="37887"/>
    <cellStyle name="T_DU AN TKQH VA CHUAN BI DAU TU NAM 2007 sua ngay 9-11_KH TPCP vung TNB (03-1-2012) 4" xfId="37888"/>
    <cellStyle name="T_DU AN TKQH VA CHUAN BI DAU TU NAM 2007 sua ngay 9-11_KH TPCP vung TNB (03-1-2012) 4 2" xfId="37889"/>
    <cellStyle name="T_DU AN TKQH VA CHUAN BI DAU TU NAM 2007 sua ngay 9-11_KH TPCP vung TNB (03-1-2012) 4 2 2" xfId="37890"/>
    <cellStyle name="T_DU AN TKQH VA CHUAN BI DAU TU NAM 2007 sua ngay 9-11_KH TPCP vung TNB (03-1-2012) 4 2 2 2" xfId="37891"/>
    <cellStyle name="T_DU AN TKQH VA CHUAN BI DAU TU NAM 2007 sua ngay 9-11_KH TPCP vung TNB (03-1-2012) 4 2 3" xfId="37892"/>
    <cellStyle name="T_DU AN TKQH VA CHUAN BI DAU TU NAM 2007 sua ngay 9-11_KH TPCP vung TNB (03-1-2012) 4 3" xfId="37893"/>
    <cellStyle name="T_DU AN TKQH VA CHUAN BI DAU TU NAM 2007 sua ngay 9-11_KH TPCP vung TNB (03-1-2012) 4 3 2" xfId="37894"/>
    <cellStyle name="T_DU AN TKQH VA CHUAN BI DAU TU NAM 2007 sua ngay 9-11_KH TPCP vung TNB (03-1-2012) 4 4" xfId="37895"/>
    <cellStyle name="T_DU AN TKQH VA CHUAN BI DAU TU NAM 2007 sua ngay 9-11_KH TPCP vung TNB (03-1-2012) 5" xfId="37896"/>
    <cellStyle name="T_DU AN TKQH VA CHUAN BI DAU TU NAM 2007 sua ngay 9-11_KH TPCP vung TNB (03-1-2012) 5 2" xfId="37897"/>
    <cellStyle name="T_DU AN TKQH VA CHUAN BI DAU TU NAM 2007 sua ngay 9-11_KH TPCP vung TNB (03-1-2012) 5 2 2" xfId="37898"/>
    <cellStyle name="T_DU AN TKQH VA CHUAN BI DAU TU NAM 2007 sua ngay 9-11_KH TPCP vung TNB (03-1-2012) 5 2 2 2" xfId="37899"/>
    <cellStyle name="T_DU AN TKQH VA CHUAN BI DAU TU NAM 2007 sua ngay 9-11_KH TPCP vung TNB (03-1-2012) 5 2 3" xfId="37900"/>
    <cellStyle name="T_DU AN TKQH VA CHUAN BI DAU TU NAM 2007 sua ngay 9-11_KH TPCP vung TNB (03-1-2012) 5 3" xfId="37901"/>
    <cellStyle name="T_DU AN TKQH VA CHUAN BI DAU TU NAM 2007 sua ngay 9-11_KH TPCP vung TNB (03-1-2012) 5 3 2" xfId="37902"/>
    <cellStyle name="T_DU AN TKQH VA CHUAN BI DAU TU NAM 2007 sua ngay 9-11_KH TPCP vung TNB (03-1-2012) 5 4" xfId="37903"/>
    <cellStyle name="T_DU AN TKQH VA CHUAN BI DAU TU NAM 2007 sua ngay 9-11_KH TPCP vung TNB (03-1-2012) 6" xfId="37904"/>
    <cellStyle name="T_DU AN TKQH VA CHUAN BI DAU TU NAM 2007 sua ngay 9-11_KH TPCP vung TNB (03-1-2012) 6 2" xfId="37905"/>
    <cellStyle name="T_DU AN TKQH VA CHUAN BI DAU TU NAM 2007 sua ngay 9-11_KH TPCP vung TNB (03-1-2012) 6 2 2" xfId="37906"/>
    <cellStyle name="T_DU AN TKQH VA CHUAN BI DAU TU NAM 2007 sua ngay 9-11_KH TPCP vung TNB (03-1-2012) 6 3" xfId="37907"/>
    <cellStyle name="T_DU AN TKQH VA CHUAN BI DAU TU NAM 2007 sua ngay 9-11_KH TPCP vung TNB (03-1-2012) 7" xfId="37908"/>
    <cellStyle name="T_DU AN TKQH VA CHUAN BI DAU TU NAM 2007 sua ngay 9-11_KH TPCP vung TNB (03-1-2012) 7 2" xfId="37909"/>
    <cellStyle name="T_DU AN TKQH VA CHUAN BI DAU TU NAM 2007 sua ngay 9-11_KH TPCP vung TNB (03-1-2012) 8" xfId="37910"/>
    <cellStyle name="T_DU AN TKQH VA CHUAN BI DAU TU NAM 2007 sua ngay 9-11_KH TPCP vung TNB (03-1-2012) 9" xfId="37911"/>
    <cellStyle name="T_DU AN TKQH VA CHUAN BI DAU TU NAM 2007 sua ngay 9-11_KH XDCB_2008 lan 2 sua ngay 10-11" xfId="5415"/>
    <cellStyle name="T_DU AN TKQH VA CHUAN BI DAU TU NAM 2007 sua ngay 9-11_KH XDCB_2008 lan 2 sua ngay 10-11 2" xfId="5416"/>
    <cellStyle name="T_DU AN TKQH VA CHUAN BI DAU TU NAM 2007 sua ngay 9-11_KH XDCB_2008 lan 2 sua ngay 10-11 2 2" xfId="37912"/>
    <cellStyle name="T_DU AN TKQH VA CHUAN BI DAU TU NAM 2007 sua ngay 9-11_KH XDCB_2008 lan 2 sua ngay 10-11 2 2 2" xfId="37913"/>
    <cellStyle name="T_DU AN TKQH VA CHUAN BI DAU TU NAM 2007 sua ngay 9-11_KH XDCB_2008 lan 2 sua ngay 10-11 2 2 2 2" xfId="37914"/>
    <cellStyle name="T_DU AN TKQH VA CHUAN BI DAU TU NAM 2007 sua ngay 9-11_KH XDCB_2008 lan 2 sua ngay 10-11 2 2 2 2 2" xfId="37915"/>
    <cellStyle name="T_DU AN TKQH VA CHUAN BI DAU TU NAM 2007 sua ngay 9-11_KH XDCB_2008 lan 2 sua ngay 10-11 2 2 2 2 2 2" xfId="37916"/>
    <cellStyle name="T_DU AN TKQH VA CHUAN BI DAU TU NAM 2007 sua ngay 9-11_KH XDCB_2008 lan 2 sua ngay 10-11 2 2 2 2 3" xfId="37917"/>
    <cellStyle name="T_DU AN TKQH VA CHUAN BI DAU TU NAM 2007 sua ngay 9-11_KH XDCB_2008 lan 2 sua ngay 10-11 2 2 2 3" xfId="37918"/>
    <cellStyle name="T_DU AN TKQH VA CHUAN BI DAU TU NAM 2007 sua ngay 9-11_KH XDCB_2008 lan 2 sua ngay 10-11 2 2 2 3 2" xfId="37919"/>
    <cellStyle name="T_DU AN TKQH VA CHUAN BI DAU TU NAM 2007 sua ngay 9-11_KH XDCB_2008 lan 2 sua ngay 10-11 2 2 2 4" xfId="37920"/>
    <cellStyle name="T_DU AN TKQH VA CHUAN BI DAU TU NAM 2007 sua ngay 9-11_KH XDCB_2008 lan 2 sua ngay 10-11 2 2 3" xfId="37921"/>
    <cellStyle name="T_DU AN TKQH VA CHUAN BI DAU TU NAM 2007 sua ngay 9-11_KH XDCB_2008 lan 2 sua ngay 10-11 2 2 3 2" xfId="37922"/>
    <cellStyle name="T_DU AN TKQH VA CHUAN BI DAU TU NAM 2007 sua ngay 9-11_KH XDCB_2008 lan 2 sua ngay 10-11 2 2 3 2 2" xfId="37923"/>
    <cellStyle name="T_DU AN TKQH VA CHUAN BI DAU TU NAM 2007 sua ngay 9-11_KH XDCB_2008 lan 2 sua ngay 10-11 2 2 3 2 2 2" xfId="37924"/>
    <cellStyle name="T_DU AN TKQH VA CHUAN BI DAU TU NAM 2007 sua ngay 9-11_KH XDCB_2008 lan 2 sua ngay 10-11 2 2 3 2 3" xfId="37925"/>
    <cellStyle name="T_DU AN TKQH VA CHUAN BI DAU TU NAM 2007 sua ngay 9-11_KH XDCB_2008 lan 2 sua ngay 10-11 2 2 3 3" xfId="37926"/>
    <cellStyle name="T_DU AN TKQH VA CHUAN BI DAU TU NAM 2007 sua ngay 9-11_KH XDCB_2008 lan 2 sua ngay 10-11 2 2 3 3 2" xfId="37927"/>
    <cellStyle name="T_DU AN TKQH VA CHUAN BI DAU TU NAM 2007 sua ngay 9-11_KH XDCB_2008 lan 2 sua ngay 10-11 2 2 3 4" xfId="37928"/>
    <cellStyle name="T_DU AN TKQH VA CHUAN BI DAU TU NAM 2007 sua ngay 9-11_KH XDCB_2008 lan 2 sua ngay 10-11 2 2 4" xfId="37929"/>
    <cellStyle name="T_DU AN TKQH VA CHUAN BI DAU TU NAM 2007 sua ngay 9-11_KH XDCB_2008 lan 2 sua ngay 10-11 2 2 4 2" xfId="37930"/>
    <cellStyle name="T_DU AN TKQH VA CHUAN BI DAU TU NAM 2007 sua ngay 9-11_KH XDCB_2008 lan 2 sua ngay 10-11 2 2 4 2 2" xfId="37931"/>
    <cellStyle name="T_DU AN TKQH VA CHUAN BI DAU TU NAM 2007 sua ngay 9-11_KH XDCB_2008 lan 2 sua ngay 10-11 2 2 4 3" xfId="37932"/>
    <cellStyle name="T_DU AN TKQH VA CHUAN BI DAU TU NAM 2007 sua ngay 9-11_KH XDCB_2008 lan 2 sua ngay 10-11 2 2 5" xfId="37933"/>
    <cellStyle name="T_DU AN TKQH VA CHUAN BI DAU TU NAM 2007 sua ngay 9-11_KH XDCB_2008 lan 2 sua ngay 10-11 2 2 5 2" xfId="37934"/>
    <cellStyle name="T_DU AN TKQH VA CHUAN BI DAU TU NAM 2007 sua ngay 9-11_KH XDCB_2008 lan 2 sua ngay 10-11 2 2 6" xfId="37935"/>
    <cellStyle name="T_DU AN TKQH VA CHUAN BI DAU TU NAM 2007 sua ngay 9-11_KH XDCB_2008 lan 2 sua ngay 10-11 2 3" xfId="37936"/>
    <cellStyle name="T_DU AN TKQH VA CHUAN BI DAU TU NAM 2007 sua ngay 9-11_KH XDCB_2008 lan 2 sua ngay 10-11 2 3 2" xfId="37937"/>
    <cellStyle name="T_DU AN TKQH VA CHUAN BI DAU TU NAM 2007 sua ngay 9-11_KH XDCB_2008 lan 2 sua ngay 10-11 2 3 2 2" xfId="37938"/>
    <cellStyle name="T_DU AN TKQH VA CHUAN BI DAU TU NAM 2007 sua ngay 9-11_KH XDCB_2008 lan 2 sua ngay 10-11 2 3 2 2 2" xfId="37939"/>
    <cellStyle name="T_DU AN TKQH VA CHUAN BI DAU TU NAM 2007 sua ngay 9-11_KH XDCB_2008 lan 2 sua ngay 10-11 2 3 2 3" xfId="37940"/>
    <cellStyle name="T_DU AN TKQH VA CHUAN BI DAU TU NAM 2007 sua ngay 9-11_KH XDCB_2008 lan 2 sua ngay 10-11 2 3 3" xfId="37941"/>
    <cellStyle name="T_DU AN TKQH VA CHUAN BI DAU TU NAM 2007 sua ngay 9-11_KH XDCB_2008 lan 2 sua ngay 10-11 2 3 3 2" xfId="37942"/>
    <cellStyle name="T_DU AN TKQH VA CHUAN BI DAU TU NAM 2007 sua ngay 9-11_KH XDCB_2008 lan 2 sua ngay 10-11 2 3 4" xfId="37943"/>
    <cellStyle name="T_DU AN TKQH VA CHUAN BI DAU TU NAM 2007 sua ngay 9-11_KH XDCB_2008 lan 2 sua ngay 10-11 2 4" xfId="37944"/>
    <cellStyle name="T_DU AN TKQH VA CHUAN BI DAU TU NAM 2007 sua ngay 9-11_KH XDCB_2008 lan 2 sua ngay 10-11 2 4 2" xfId="37945"/>
    <cellStyle name="T_DU AN TKQH VA CHUAN BI DAU TU NAM 2007 sua ngay 9-11_KH XDCB_2008 lan 2 sua ngay 10-11 2 4 2 2" xfId="37946"/>
    <cellStyle name="T_DU AN TKQH VA CHUAN BI DAU TU NAM 2007 sua ngay 9-11_KH XDCB_2008 lan 2 sua ngay 10-11 2 4 2 2 2" xfId="37947"/>
    <cellStyle name="T_DU AN TKQH VA CHUAN BI DAU TU NAM 2007 sua ngay 9-11_KH XDCB_2008 lan 2 sua ngay 10-11 2 4 2 3" xfId="37948"/>
    <cellStyle name="T_DU AN TKQH VA CHUAN BI DAU TU NAM 2007 sua ngay 9-11_KH XDCB_2008 lan 2 sua ngay 10-11 2 4 3" xfId="37949"/>
    <cellStyle name="T_DU AN TKQH VA CHUAN BI DAU TU NAM 2007 sua ngay 9-11_KH XDCB_2008 lan 2 sua ngay 10-11 2 4 3 2" xfId="37950"/>
    <cellStyle name="T_DU AN TKQH VA CHUAN BI DAU TU NAM 2007 sua ngay 9-11_KH XDCB_2008 lan 2 sua ngay 10-11 2 4 4" xfId="37951"/>
    <cellStyle name="T_DU AN TKQH VA CHUAN BI DAU TU NAM 2007 sua ngay 9-11_KH XDCB_2008 lan 2 sua ngay 10-11 2 5" xfId="37952"/>
    <cellStyle name="T_DU AN TKQH VA CHUAN BI DAU TU NAM 2007 sua ngay 9-11_KH XDCB_2008 lan 2 sua ngay 10-11 2 5 2" xfId="37953"/>
    <cellStyle name="T_DU AN TKQH VA CHUAN BI DAU TU NAM 2007 sua ngay 9-11_KH XDCB_2008 lan 2 sua ngay 10-11 2 5 2 2" xfId="37954"/>
    <cellStyle name="T_DU AN TKQH VA CHUAN BI DAU TU NAM 2007 sua ngay 9-11_KH XDCB_2008 lan 2 sua ngay 10-11 2 5 3" xfId="37955"/>
    <cellStyle name="T_DU AN TKQH VA CHUAN BI DAU TU NAM 2007 sua ngay 9-11_KH XDCB_2008 lan 2 sua ngay 10-11 2 6" xfId="37956"/>
    <cellStyle name="T_DU AN TKQH VA CHUAN BI DAU TU NAM 2007 sua ngay 9-11_KH XDCB_2008 lan 2 sua ngay 10-11 2 6 2" xfId="37957"/>
    <cellStyle name="T_DU AN TKQH VA CHUAN BI DAU TU NAM 2007 sua ngay 9-11_KH XDCB_2008 lan 2 sua ngay 10-11 2 7" xfId="37958"/>
    <cellStyle name="T_DU AN TKQH VA CHUAN BI DAU TU NAM 2007 sua ngay 9-11_KH XDCB_2008 lan 2 sua ngay 10-11 2 8" xfId="37959"/>
    <cellStyle name="T_DU AN TKQH VA CHUAN BI DAU TU NAM 2007 sua ngay 9-11_KH XDCB_2008 lan 2 sua ngay 10-11 3" xfId="37960"/>
    <cellStyle name="T_DU AN TKQH VA CHUAN BI DAU TU NAM 2007 sua ngay 9-11_KH XDCB_2008 lan 2 sua ngay 10-11 3 2" xfId="37961"/>
    <cellStyle name="T_DU AN TKQH VA CHUAN BI DAU TU NAM 2007 sua ngay 9-11_KH XDCB_2008 lan 2 sua ngay 10-11 3 2 2" xfId="37962"/>
    <cellStyle name="T_DU AN TKQH VA CHUAN BI DAU TU NAM 2007 sua ngay 9-11_KH XDCB_2008 lan 2 sua ngay 10-11 3 2 2 2" xfId="37963"/>
    <cellStyle name="T_DU AN TKQH VA CHUAN BI DAU TU NAM 2007 sua ngay 9-11_KH XDCB_2008 lan 2 sua ngay 10-11 3 2 2 2 2" xfId="37964"/>
    <cellStyle name="T_DU AN TKQH VA CHUAN BI DAU TU NAM 2007 sua ngay 9-11_KH XDCB_2008 lan 2 sua ngay 10-11 3 2 2 3" xfId="37965"/>
    <cellStyle name="T_DU AN TKQH VA CHUAN BI DAU TU NAM 2007 sua ngay 9-11_KH XDCB_2008 lan 2 sua ngay 10-11 3 2 3" xfId="37966"/>
    <cellStyle name="T_DU AN TKQH VA CHUAN BI DAU TU NAM 2007 sua ngay 9-11_KH XDCB_2008 lan 2 sua ngay 10-11 3 2 3 2" xfId="37967"/>
    <cellStyle name="T_DU AN TKQH VA CHUAN BI DAU TU NAM 2007 sua ngay 9-11_KH XDCB_2008 lan 2 sua ngay 10-11 3 2 4" xfId="37968"/>
    <cellStyle name="T_DU AN TKQH VA CHUAN BI DAU TU NAM 2007 sua ngay 9-11_KH XDCB_2008 lan 2 sua ngay 10-11 3 3" xfId="37969"/>
    <cellStyle name="T_DU AN TKQH VA CHUAN BI DAU TU NAM 2007 sua ngay 9-11_KH XDCB_2008 lan 2 sua ngay 10-11 3 3 2" xfId="37970"/>
    <cellStyle name="T_DU AN TKQH VA CHUAN BI DAU TU NAM 2007 sua ngay 9-11_KH XDCB_2008 lan 2 sua ngay 10-11 3 3 2 2" xfId="37971"/>
    <cellStyle name="T_DU AN TKQH VA CHUAN BI DAU TU NAM 2007 sua ngay 9-11_KH XDCB_2008 lan 2 sua ngay 10-11 3 3 2 2 2" xfId="37972"/>
    <cellStyle name="T_DU AN TKQH VA CHUAN BI DAU TU NAM 2007 sua ngay 9-11_KH XDCB_2008 lan 2 sua ngay 10-11 3 3 2 3" xfId="37973"/>
    <cellStyle name="T_DU AN TKQH VA CHUAN BI DAU TU NAM 2007 sua ngay 9-11_KH XDCB_2008 lan 2 sua ngay 10-11 3 3 3" xfId="37974"/>
    <cellStyle name="T_DU AN TKQH VA CHUAN BI DAU TU NAM 2007 sua ngay 9-11_KH XDCB_2008 lan 2 sua ngay 10-11 3 3 3 2" xfId="37975"/>
    <cellStyle name="T_DU AN TKQH VA CHUAN BI DAU TU NAM 2007 sua ngay 9-11_KH XDCB_2008 lan 2 sua ngay 10-11 3 3 4" xfId="37976"/>
    <cellStyle name="T_DU AN TKQH VA CHUAN BI DAU TU NAM 2007 sua ngay 9-11_KH XDCB_2008 lan 2 sua ngay 10-11 3 4" xfId="37977"/>
    <cellStyle name="T_DU AN TKQH VA CHUAN BI DAU TU NAM 2007 sua ngay 9-11_KH XDCB_2008 lan 2 sua ngay 10-11 3 4 2" xfId="37978"/>
    <cellStyle name="T_DU AN TKQH VA CHUAN BI DAU TU NAM 2007 sua ngay 9-11_KH XDCB_2008 lan 2 sua ngay 10-11 3 4 2 2" xfId="37979"/>
    <cellStyle name="T_DU AN TKQH VA CHUAN BI DAU TU NAM 2007 sua ngay 9-11_KH XDCB_2008 lan 2 sua ngay 10-11 3 4 3" xfId="37980"/>
    <cellStyle name="T_DU AN TKQH VA CHUAN BI DAU TU NAM 2007 sua ngay 9-11_KH XDCB_2008 lan 2 sua ngay 10-11 3 5" xfId="37981"/>
    <cellStyle name="T_DU AN TKQH VA CHUAN BI DAU TU NAM 2007 sua ngay 9-11_KH XDCB_2008 lan 2 sua ngay 10-11 3 5 2" xfId="37982"/>
    <cellStyle name="T_DU AN TKQH VA CHUAN BI DAU TU NAM 2007 sua ngay 9-11_KH XDCB_2008 lan 2 sua ngay 10-11 3 6" xfId="37983"/>
    <cellStyle name="T_DU AN TKQH VA CHUAN BI DAU TU NAM 2007 sua ngay 9-11_KH XDCB_2008 lan 2 sua ngay 10-11 4" xfId="37984"/>
    <cellStyle name="T_DU AN TKQH VA CHUAN BI DAU TU NAM 2007 sua ngay 9-11_KH XDCB_2008 lan 2 sua ngay 10-11 4 2" xfId="37985"/>
    <cellStyle name="T_DU AN TKQH VA CHUAN BI DAU TU NAM 2007 sua ngay 9-11_KH XDCB_2008 lan 2 sua ngay 10-11 4 2 2" xfId="37986"/>
    <cellStyle name="T_DU AN TKQH VA CHUAN BI DAU TU NAM 2007 sua ngay 9-11_KH XDCB_2008 lan 2 sua ngay 10-11 4 2 2 2" xfId="37987"/>
    <cellStyle name="T_DU AN TKQH VA CHUAN BI DAU TU NAM 2007 sua ngay 9-11_KH XDCB_2008 lan 2 sua ngay 10-11 4 2 3" xfId="37988"/>
    <cellStyle name="T_DU AN TKQH VA CHUAN BI DAU TU NAM 2007 sua ngay 9-11_KH XDCB_2008 lan 2 sua ngay 10-11 4 3" xfId="37989"/>
    <cellStyle name="T_DU AN TKQH VA CHUAN BI DAU TU NAM 2007 sua ngay 9-11_KH XDCB_2008 lan 2 sua ngay 10-11 4 3 2" xfId="37990"/>
    <cellStyle name="T_DU AN TKQH VA CHUAN BI DAU TU NAM 2007 sua ngay 9-11_KH XDCB_2008 lan 2 sua ngay 10-11 4 4" xfId="37991"/>
    <cellStyle name="T_DU AN TKQH VA CHUAN BI DAU TU NAM 2007 sua ngay 9-11_KH XDCB_2008 lan 2 sua ngay 10-11 5" xfId="37992"/>
    <cellStyle name="T_DU AN TKQH VA CHUAN BI DAU TU NAM 2007 sua ngay 9-11_KH XDCB_2008 lan 2 sua ngay 10-11 5 2" xfId="37993"/>
    <cellStyle name="T_DU AN TKQH VA CHUAN BI DAU TU NAM 2007 sua ngay 9-11_KH XDCB_2008 lan 2 sua ngay 10-11 5 2 2" xfId="37994"/>
    <cellStyle name="T_DU AN TKQH VA CHUAN BI DAU TU NAM 2007 sua ngay 9-11_KH XDCB_2008 lan 2 sua ngay 10-11 5 2 2 2" xfId="37995"/>
    <cellStyle name="T_DU AN TKQH VA CHUAN BI DAU TU NAM 2007 sua ngay 9-11_KH XDCB_2008 lan 2 sua ngay 10-11 5 2 3" xfId="37996"/>
    <cellStyle name="T_DU AN TKQH VA CHUAN BI DAU TU NAM 2007 sua ngay 9-11_KH XDCB_2008 lan 2 sua ngay 10-11 5 3" xfId="37997"/>
    <cellStyle name="T_DU AN TKQH VA CHUAN BI DAU TU NAM 2007 sua ngay 9-11_KH XDCB_2008 lan 2 sua ngay 10-11 5 3 2" xfId="37998"/>
    <cellStyle name="T_DU AN TKQH VA CHUAN BI DAU TU NAM 2007 sua ngay 9-11_KH XDCB_2008 lan 2 sua ngay 10-11 5 4" xfId="37999"/>
    <cellStyle name="T_DU AN TKQH VA CHUAN BI DAU TU NAM 2007 sua ngay 9-11_KH XDCB_2008 lan 2 sua ngay 10-11 6" xfId="38000"/>
    <cellStyle name="T_DU AN TKQH VA CHUAN BI DAU TU NAM 2007 sua ngay 9-11_KH XDCB_2008 lan 2 sua ngay 10-11 6 2" xfId="38001"/>
    <cellStyle name="T_DU AN TKQH VA CHUAN BI DAU TU NAM 2007 sua ngay 9-11_KH XDCB_2008 lan 2 sua ngay 10-11 6 2 2" xfId="38002"/>
    <cellStyle name="T_DU AN TKQH VA CHUAN BI DAU TU NAM 2007 sua ngay 9-11_KH XDCB_2008 lan 2 sua ngay 10-11 6 3" xfId="38003"/>
    <cellStyle name="T_DU AN TKQH VA CHUAN BI DAU TU NAM 2007 sua ngay 9-11_KH XDCB_2008 lan 2 sua ngay 10-11 7" xfId="38004"/>
    <cellStyle name="T_DU AN TKQH VA CHUAN BI DAU TU NAM 2007 sua ngay 9-11_KH XDCB_2008 lan 2 sua ngay 10-11 7 2" xfId="38005"/>
    <cellStyle name="T_DU AN TKQH VA CHUAN BI DAU TU NAM 2007 sua ngay 9-11_KH XDCB_2008 lan 2 sua ngay 10-11 8" xfId="38006"/>
    <cellStyle name="T_DU AN TKQH VA CHUAN BI DAU TU NAM 2007 sua ngay 9-11_KH XDCB_2008 lan 2 sua ngay 10-11 9" xfId="38007"/>
    <cellStyle name="T_DU AN TKQH VA CHUAN BI DAU TU NAM 2007 sua ngay 9-11_KH XDCB_2008 lan 2 sua ngay 10-11_!1 1 bao cao giao KH ve HTCMT vung TNB   12-12-2011" xfId="5417"/>
    <cellStyle name="T_DU AN TKQH VA CHUAN BI DAU TU NAM 2007 sua ngay 9-11_KH XDCB_2008 lan 2 sua ngay 10-11_!1 1 bao cao giao KH ve HTCMT vung TNB   12-12-2011 2" xfId="5418"/>
    <cellStyle name="T_DU AN TKQH VA CHUAN BI DAU TU NAM 2007 sua ngay 9-11_KH XDCB_2008 lan 2 sua ngay 10-11_!1 1 bao cao giao KH ve HTCMT vung TNB   12-12-2011 2 2" xfId="38008"/>
    <cellStyle name="T_DU AN TKQH VA CHUAN BI DAU TU NAM 2007 sua ngay 9-11_KH XDCB_2008 lan 2 sua ngay 10-11_!1 1 bao cao giao KH ve HTCMT vung TNB   12-12-2011 2 2 2" xfId="38009"/>
    <cellStyle name="T_DU AN TKQH VA CHUAN BI DAU TU NAM 2007 sua ngay 9-11_KH XDCB_2008 lan 2 sua ngay 10-11_!1 1 bao cao giao KH ve HTCMT vung TNB   12-12-2011 2 2 2 2" xfId="38010"/>
    <cellStyle name="T_DU AN TKQH VA CHUAN BI DAU TU NAM 2007 sua ngay 9-11_KH XDCB_2008 lan 2 sua ngay 10-11_!1 1 bao cao giao KH ve HTCMT vung TNB   12-12-2011 2 2 2 2 2" xfId="38011"/>
    <cellStyle name="T_DU AN TKQH VA CHUAN BI DAU TU NAM 2007 sua ngay 9-11_KH XDCB_2008 lan 2 sua ngay 10-11_!1 1 bao cao giao KH ve HTCMT vung TNB   12-12-2011 2 2 2 2 2 2" xfId="38012"/>
    <cellStyle name="T_DU AN TKQH VA CHUAN BI DAU TU NAM 2007 sua ngay 9-11_KH XDCB_2008 lan 2 sua ngay 10-11_!1 1 bao cao giao KH ve HTCMT vung TNB   12-12-2011 2 2 2 2 3" xfId="38013"/>
    <cellStyle name="T_DU AN TKQH VA CHUAN BI DAU TU NAM 2007 sua ngay 9-11_KH XDCB_2008 lan 2 sua ngay 10-11_!1 1 bao cao giao KH ve HTCMT vung TNB   12-12-2011 2 2 2 3" xfId="38014"/>
    <cellStyle name="T_DU AN TKQH VA CHUAN BI DAU TU NAM 2007 sua ngay 9-11_KH XDCB_2008 lan 2 sua ngay 10-11_!1 1 bao cao giao KH ve HTCMT vung TNB   12-12-2011 2 2 2 3 2" xfId="38015"/>
    <cellStyle name="T_DU AN TKQH VA CHUAN BI DAU TU NAM 2007 sua ngay 9-11_KH XDCB_2008 lan 2 sua ngay 10-11_!1 1 bao cao giao KH ve HTCMT vung TNB   12-12-2011 2 2 2 4" xfId="38016"/>
    <cellStyle name="T_DU AN TKQH VA CHUAN BI DAU TU NAM 2007 sua ngay 9-11_KH XDCB_2008 lan 2 sua ngay 10-11_!1 1 bao cao giao KH ve HTCMT vung TNB   12-12-2011 2 2 3" xfId="38017"/>
    <cellStyle name="T_DU AN TKQH VA CHUAN BI DAU TU NAM 2007 sua ngay 9-11_KH XDCB_2008 lan 2 sua ngay 10-11_!1 1 bao cao giao KH ve HTCMT vung TNB   12-12-2011 2 2 3 2" xfId="38018"/>
    <cellStyle name="T_DU AN TKQH VA CHUAN BI DAU TU NAM 2007 sua ngay 9-11_KH XDCB_2008 lan 2 sua ngay 10-11_!1 1 bao cao giao KH ve HTCMT vung TNB   12-12-2011 2 2 3 2 2" xfId="38019"/>
    <cellStyle name="T_DU AN TKQH VA CHUAN BI DAU TU NAM 2007 sua ngay 9-11_KH XDCB_2008 lan 2 sua ngay 10-11_!1 1 bao cao giao KH ve HTCMT vung TNB   12-12-2011 2 2 3 2 2 2" xfId="38020"/>
    <cellStyle name="T_DU AN TKQH VA CHUAN BI DAU TU NAM 2007 sua ngay 9-11_KH XDCB_2008 lan 2 sua ngay 10-11_!1 1 bao cao giao KH ve HTCMT vung TNB   12-12-2011 2 2 3 2 3" xfId="38021"/>
    <cellStyle name="T_DU AN TKQH VA CHUAN BI DAU TU NAM 2007 sua ngay 9-11_KH XDCB_2008 lan 2 sua ngay 10-11_!1 1 bao cao giao KH ve HTCMT vung TNB   12-12-2011 2 2 3 3" xfId="38022"/>
    <cellStyle name="T_DU AN TKQH VA CHUAN BI DAU TU NAM 2007 sua ngay 9-11_KH XDCB_2008 lan 2 sua ngay 10-11_!1 1 bao cao giao KH ve HTCMT vung TNB   12-12-2011 2 2 3 3 2" xfId="38023"/>
    <cellStyle name="T_DU AN TKQH VA CHUAN BI DAU TU NAM 2007 sua ngay 9-11_KH XDCB_2008 lan 2 sua ngay 10-11_!1 1 bao cao giao KH ve HTCMT vung TNB   12-12-2011 2 2 3 4" xfId="38024"/>
    <cellStyle name="T_DU AN TKQH VA CHUAN BI DAU TU NAM 2007 sua ngay 9-11_KH XDCB_2008 lan 2 sua ngay 10-11_!1 1 bao cao giao KH ve HTCMT vung TNB   12-12-2011 2 2 4" xfId="38025"/>
    <cellStyle name="T_DU AN TKQH VA CHUAN BI DAU TU NAM 2007 sua ngay 9-11_KH XDCB_2008 lan 2 sua ngay 10-11_!1 1 bao cao giao KH ve HTCMT vung TNB   12-12-2011 2 2 4 2" xfId="38026"/>
    <cellStyle name="T_DU AN TKQH VA CHUAN BI DAU TU NAM 2007 sua ngay 9-11_KH XDCB_2008 lan 2 sua ngay 10-11_!1 1 bao cao giao KH ve HTCMT vung TNB   12-12-2011 2 2 4 2 2" xfId="38027"/>
    <cellStyle name="T_DU AN TKQH VA CHUAN BI DAU TU NAM 2007 sua ngay 9-11_KH XDCB_2008 lan 2 sua ngay 10-11_!1 1 bao cao giao KH ve HTCMT vung TNB   12-12-2011 2 2 4 3" xfId="38028"/>
    <cellStyle name="T_DU AN TKQH VA CHUAN BI DAU TU NAM 2007 sua ngay 9-11_KH XDCB_2008 lan 2 sua ngay 10-11_!1 1 bao cao giao KH ve HTCMT vung TNB   12-12-2011 2 2 5" xfId="38029"/>
    <cellStyle name="T_DU AN TKQH VA CHUAN BI DAU TU NAM 2007 sua ngay 9-11_KH XDCB_2008 lan 2 sua ngay 10-11_!1 1 bao cao giao KH ve HTCMT vung TNB   12-12-2011 2 2 5 2" xfId="38030"/>
    <cellStyle name="T_DU AN TKQH VA CHUAN BI DAU TU NAM 2007 sua ngay 9-11_KH XDCB_2008 lan 2 sua ngay 10-11_!1 1 bao cao giao KH ve HTCMT vung TNB   12-12-2011 2 2 6" xfId="38031"/>
    <cellStyle name="T_DU AN TKQH VA CHUAN BI DAU TU NAM 2007 sua ngay 9-11_KH XDCB_2008 lan 2 sua ngay 10-11_!1 1 bao cao giao KH ve HTCMT vung TNB   12-12-2011 2 3" xfId="38032"/>
    <cellStyle name="T_DU AN TKQH VA CHUAN BI DAU TU NAM 2007 sua ngay 9-11_KH XDCB_2008 lan 2 sua ngay 10-11_!1 1 bao cao giao KH ve HTCMT vung TNB   12-12-2011 2 3 2" xfId="38033"/>
    <cellStyle name="T_DU AN TKQH VA CHUAN BI DAU TU NAM 2007 sua ngay 9-11_KH XDCB_2008 lan 2 sua ngay 10-11_!1 1 bao cao giao KH ve HTCMT vung TNB   12-12-2011 2 3 2 2" xfId="38034"/>
    <cellStyle name="T_DU AN TKQH VA CHUAN BI DAU TU NAM 2007 sua ngay 9-11_KH XDCB_2008 lan 2 sua ngay 10-11_!1 1 bao cao giao KH ve HTCMT vung TNB   12-12-2011 2 3 2 2 2" xfId="38035"/>
    <cellStyle name="T_DU AN TKQH VA CHUAN BI DAU TU NAM 2007 sua ngay 9-11_KH XDCB_2008 lan 2 sua ngay 10-11_!1 1 bao cao giao KH ve HTCMT vung TNB   12-12-2011 2 3 2 3" xfId="38036"/>
    <cellStyle name="T_DU AN TKQH VA CHUAN BI DAU TU NAM 2007 sua ngay 9-11_KH XDCB_2008 lan 2 sua ngay 10-11_!1 1 bao cao giao KH ve HTCMT vung TNB   12-12-2011 2 3 3" xfId="38037"/>
    <cellStyle name="T_DU AN TKQH VA CHUAN BI DAU TU NAM 2007 sua ngay 9-11_KH XDCB_2008 lan 2 sua ngay 10-11_!1 1 bao cao giao KH ve HTCMT vung TNB   12-12-2011 2 3 3 2" xfId="38038"/>
    <cellStyle name="T_DU AN TKQH VA CHUAN BI DAU TU NAM 2007 sua ngay 9-11_KH XDCB_2008 lan 2 sua ngay 10-11_!1 1 bao cao giao KH ve HTCMT vung TNB   12-12-2011 2 3 4" xfId="38039"/>
    <cellStyle name="T_DU AN TKQH VA CHUAN BI DAU TU NAM 2007 sua ngay 9-11_KH XDCB_2008 lan 2 sua ngay 10-11_!1 1 bao cao giao KH ve HTCMT vung TNB   12-12-2011 2 4" xfId="38040"/>
    <cellStyle name="T_DU AN TKQH VA CHUAN BI DAU TU NAM 2007 sua ngay 9-11_KH XDCB_2008 lan 2 sua ngay 10-11_!1 1 bao cao giao KH ve HTCMT vung TNB   12-12-2011 2 4 2" xfId="38041"/>
    <cellStyle name="T_DU AN TKQH VA CHUAN BI DAU TU NAM 2007 sua ngay 9-11_KH XDCB_2008 lan 2 sua ngay 10-11_!1 1 bao cao giao KH ve HTCMT vung TNB   12-12-2011 2 4 2 2" xfId="38042"/>
    <cellStyle name="T_DU AN TKQH VA CHUAN BI DAU TU NAM 2007 sua ngay 9-11_KH XDCB_2008 lan 2 sua ngay 10-11_!1 1 bao cao giao KH ve HTCMT vung TNB   12-12-2011 2 4 2 2 2" xfId="38043"/>
    <cellStyle name="T_DU AN TKQH VA CHUAN BI DAU TU NAM 2007 sua ngay 9-11_KH XDCB_2008 lan 2 sua ngay 10-11_!1 1 bao cao giao KH ve HTCMT vung TNB   12-12-2011 2 4 2 3" xfId="38044"/>
    <cellStyle name="T_DU AN TKQH VA CHUAN BI DAU TU NAM 2007 sua ngay 9-11_KH XDCB_2008 lan 2 sua ngay 10-11_!1 1 bao cao giao KH ve HTCMT vung TNB   12-12-2011 2 4 3" xfId="38045"/>
    <cellStyle name="T_DU AN TKQH VA CHUAN BI DAU TU NAM 2007 sua ngay 9-11_KH XDCB_2008 lan 2 sua ngay 10-11_!1 1 bao cao giao KH ve HTCMT vung TNB   12-12-2011 2 4 3 2" xfId="38046"/>
    <cellStyle name="T_DU AN TKQH VA CHUAN BI DAU TU NAM 2007 sua ngay 9-11_KH XDCB_2008 lan 2 sua ngay 10-11_!1 1 bao cao giao KH ve HTCMT vung TNB   12-12-2011 2 4 4" xfId="38047"/>
    <cellStyle name="T_DU AN TKQH VA CHUAN BI DAU TU NAM 2007 sua ngay 9-11_KH XDCB_2008 lan 2 sua ngay 10-11_!1 1 bao cao giao KH ve HTCMT vung TNB   12-12-2011 2 5" xfId="38048"/>
    <cellStyle name="T_DU AN TKQH VA CHUAN BI DAU TU NAM 2007 sua ngay 9-11_KH XDCB_2008 lan 2 sua ngay 10-11_!1 1 bao cao giao KH ve HTCMT vung TNB   12-12-2011 2 5 2" xfId="38049"/>
    <cellStyle name="T_DU AN TKQH VA CHUAN BI DAU TU NAM 2007 sua ngay 9-11_KH XDCB_2008 lan 2 sua ngay 10-11_!1 1 bao cao giao KH ve HTCMT vung TNB   12-12-2011 2 5 2 2" xfId="38050"/>
    <cellStyle name="T_DU AN TKQH VA CHUAN BI DAU TU NAM 2007 sua ngay 9-11_KH XDCB_2008 lan 2 sua ngay 10-11_!1 1 bao cao giao KH ve HTCMT vung TNB   12-12-2011 2 5 3" xfId="38051"/>
    <cellStyle name="T_DU AN TKQH VA CHUAN BI DAU TU NAM 2007 sua ngay 9-11_KH XDCB_2008 lan 2 sua ngay 10-11_!1 1 bao cao giao KH ve HTCMT vung TNB   12-12-2011 2 6" xfId="38052"/>
    <cellStyle name="T_DU AN TKQH VA CHUAN BI DAU TU NAM 2007 sua ngay 9-11_KH XDCB_2008 lan 2 sua ngay 10-11_!1 1 bao cao giao KH ve HTCMT vung TNB   12-12-2011 2 6 2" xfId="38053"/>
    <cellStyle name="T_DU AN TKQH VA CHUAN BI DAU TU NAM 2007 sua ngay 9-11_KH XDCB_2008 lan 2 sua ngay 10-11_!1 1 bao cao giao KH ve HTCMT vung TNB   12-12-2011 2 7" xfId="38054"/>
    <cellStyle name="T_DU AN TKQH VA CHUAN BI DAU TU NAM 2007 sua ngay 9-11_KH XDCB_2008 lan 2 sua ngay 10-11_!1 1 bao cao giao KH ve HTCMT vung TNB   12-12-2011 2 8" xfId="38055"/>
    <cellStyle name="T_DU AN TKQH VA CHUAN BI DAU TU NAM 2007 sua ngay 9-11_KH XDCB_2008 lan 2 sua ngay 10-11_!1 1 bao cao giao KH ve HTCMT vung TNB   12-12-2011 3" xfId="38056"/>
    <cellStyle name="T_DU AN TKQH VA CHUAN BI DAU TU NAM 2007 sua ngay 9-11_KH XDCB_2008 lan 2 sua ngay 10-11_!1 1 bao cao giao KH ve HTCMT vung TNB   12-12-2011 3 2" xfId="38057"/>
    <cellStyle name="T_DU AN TKQH VA CHUAN BI DAU TU NAM 2007 sua ngay 9-11_KH XDCB_2008 lan 2 sua ngay 10-11_!1 1 bao cao giao KH ve HTCMT vung TNB   12-12-2011 3 2 2" xfId="38058"/>
    <cellStyle name="T_DU AN TKQH VA CHUAN BI DAU TU NAM 2007 sua ngay 9-11_KH XDCB_2008 lan 2 sua ngay 10-11_!1 1 bao cao giao KH ve HTCMT vung TNB   12-12-2011 3 2 2 2" xfId="38059"/>
    <cellStyle name="T_DU AN TKQH VA CHUAN BI DAU TU NAM 2007 sua ngay 9-11_KH XDCB_2008 lan 2 sua ngay 10-11_!1 1 bao cao giao KH ve HTCMT vung TNB   12-12-2011 3 2 2 2 2" xfId="38060"/>
    <cellStyle name="T_DU AN TKQH VA CHUAN BI DAU TU NAM 2007 sua ngay 9-11_KH XDCB_2008 lan 2 sua ngay 10-11_!1 1 bao cao giao KH ve HTCMT vung TNB   12-12-2011 3 2 2 3" xfId="38061"/>
    <cellStyle name="T_DU AN TKQH VA CHUAN BI DAU TU NAM 2007 sua ngay 9-11_KH XDCB_2008 lan 2 sua ngay 10-11_!1 1 bao cao giao KH ve HTCMT vung TNB   12-12-2011 3 2 3" xfId="38062"/>
    <cellStyle name="T_DU AN TKQH VA CHUAN BI DAU TU NAM 2007 sua ngay 9-11_KH XDCB_2008 lan 2 sua ngay 10-11_!1 1 bao cao giao KH ve HTCMT vung TNB   12-12-2011 3 2 3 2" xfId="38063"/>
    <cellStyle name="T_DU AN TKQH VA CHUAN BI DAU TU NAM 2007 sua ngay 9-11_KH XDCB_2008 lan 2 sua ngay 10-11_!1 1 bao cao giao KH ve HTCMT vung TNB   12-12-2011 3 2 4" xfId="38064"/>
    <cellStyle name="T_DU AN TKQH VA CHUAN BI DAU TU NAM 2007 sua ngay 9-11_KH XDCB_2008 lan 2 sua ngay 10-11_!1 1 bao cao giao KH ve HTCMT vung TNB   12-12-2011 3 3" xfId="38065"/>
    <cellStyle name="T_DU AN TKQH VA CHUAN BI DAU TU NAM 2007 sua ngay 9-11_KH XDCB_2008 lan 2 sua ngay 10-11_!1 1 bao cao giao KH ve HTCMT vung TNB   12-12-2011 3 3 2" xfId="38066"/>
    <cellStyle name="T_DU AN TKQH VA CHUAN BI DAU TU NAM 2007 sua ngay 9-11_KH XDCB_2008 lan 2 sua ngay 10-11_!1 1 bao cao giao KH ve HTCMT vung TNB   12-12-2011 3 3 2 2" xfId="38067"/>
    <cellStyle name="T_DU AN TKQH VA CHUAN BI DAU TU NAM 2007 sua ngay 9-11_KH XDCB_2008 lan 2 sua ngay 10-11_!1 1 bao cao giao KH ve HTCMT vung TNB   12-12-2011 3 3 2 2 2" xfId="38068"/>
    <cellStyle name="T_DU AN TKQH VA CHUAN BI DAU TU NAM 2007 sua ngay 9-11_KH XDCB_2008 lan 2 sua ngay 10-11_!1 1 bao cao giao KH ve HTCMT vung TNB   12-12-2011 3 3 2 3" xfId="38069"/>
    <cellStyle name="T_DU AN TKQH VA CHUAN BI DAU TU NAM 2007 sua ngay 9-11_KH XDCB_2008 lan 2 sua ngay 10-11_!1 1 bao cao giao KH ve HTCMT vung TNB   12-12-2011 3 3 3" xfId="38070"/>
    <cellStyle name="T_DU AN TKQH VA CHUAN BI DAU TU NAM 2007 sua ngay 9-11_KH XDCB_2008 lan 2 sua ngay 10-11_!1 1 bao cao giao KH ve HTCMT vung TNB   12-12-2011 3 3 3 2" xfId="38071"/>
    <cellStyle name="T_DU AN TKQH VA CHUAN BI DAU TU NAM 2007 sua ngay 9-11_KH XDCB_2008 lan 2 sua ngay 10-11_!1 1 bao cao giao KH ve HTCMT vung TNB   12-12-2011 3 3 4" xfId="38072"/>
    <cellStyle name="T_DU AN TKQH VA CHUAN BI DAU TU NAM 2007 sua ngay 9-11_KH XDCB_2008 lan 2 sua ngay 10-11_!1 1 bao cao giao KH ve HTCMT vung TNB   12-12-2011 3 4" xfId="38073"/>
    <cellStyle name="T_DU AN TKQH VA CHUAN BI DAU TU NAM 2007 sua ngay 9-11_KH XDCB_2008 lan 2 sua ngay 10-11_!1 1 bao cao giao KH ve HTCMT vung TNB   12-12-2011 3 4 2" xfId="38074"/>
    <cellStyle name="T_DU AN TKQH VA CHUAN BI DAU TU NAM 2007 sua ngay 9-11_KH XDCB_2008 lan 2 sua ngay 10-11_!1 1 bao cao giao KH ve HTCMT vung TNB   12-12-2011 3 4 2 2" xfId="38075"/>
    <cellStyle name="T_DU AN TKQH VA CHUAN BI DAU TU NAM 2007 sua ngay 9-11_KH XDCB_2008 lan 2 sua ngay 10-11_!1 1 bao cao giao KH ve HTCMT vung TNB   12-12-2011 3 4 3" xfId="38076"/>
    <cellStyle name="T_DU AN TKQH VA CHUAN BI DAU TU NAM 2007 sua ngay 9-11_KH XDCB_2008 lan 2 sua ngay 10-11_!1 1 bao cao giao KH ve HTCMT vung TNB   12-12-2011 3 5" xfId="38077"/>
    <cellStyle name="T_DU AN TKQH VA CHUAN BI DAU TU NAM 2007 sua ngay 9-11_KH XDCB_2008 lan 2 sua ngay 10-11_!1 1 bao cao giao KH ve HTCMT vung TNB   12-12-2011 3 5 2" xfId="38078"/>
    <cellStyle name="T_DU AN TKQH VA CHUAN BI DAU TU NAM 2007 sua ngay 9-11_KH XDCB_2008 lan 2 sua ngay 10-11_!1 1 bao cao giao KH ve HTCMT vung TNB   12-12-2011 3 6" xfId="38079"/>
    <cellStyle name="T_DU AN TKQH VA CHUAN BI DAU TU NAM 2007 sua ngay 9-11_KH XDCB_2008 lan 2 sua ngay 10-11_!1 1 bao cao giao KH ve HTCMT vung TNB   12-12-2011 4" xfId="38080"/>
    <cellStyle name="T_DU AN TKQH VA CHUAN BI DAU TU NAM 2007 sua ngay 9-11_KH XDCB_2008 lan 2 sua ngay 10-11_!1 1 bao cao giao KH ve HTCMT vung TNB   12-12-2011 4 2" xfId="38081"/>
    <cellStyle name="T_DU AN TKQH VA CHUAN BI DAU TU NAM 2007 sua ngay 9-11_KH XDCB_2008 lan 2 sua ngay 10-11_!1 1 bao cao giao KH ve HTCMT vung TNB   12-12-2011 4 2 2" xfId="38082"/>
    <cellStyle name="T_DU AN TKQH VA CHUAN BI DAU TU NAM 2007 sua ngay 9-11_KH XDCB_2008 lan 2 sua ngay 10-11_!1 1 bao cao giao KH ve HTCMT vung TNB   12-12-2011 4 2 2 2" xfId="38083"/>
    <cellStyle name="T_DU AN TKQH VA CHUAN BI DAU TU NAM 2007 sua ngay 9-11_KH XDCB_2008 lan 2 sua ngay 10-11_!1 1 bao cao giao KH ve HTCMT vung TNB   12-12-2011 4 2 3" xfId="38084"/>
    <cellStyle name="T_DU AN TKQH VA CHUAN BI DAU TU NAM 2007 sua ngay 9-11_KH XDCB_2008 lan 2 sua ngay 10-11_!1 1 bao cao giao KH ve HTCMT vung TNB   12-12-2011 4 3" xfId="38085"/>
    <cellStyle name="T_DU AN TKQH VA CHUAN BI DAU TU NAM 2007 sua ngay 9-11_KH XDCB_2008 lan 2 sua ngay 10-11_!1 1 bao cao giao KH ve HTCMT vung TNB   12-12-2011 4 3 2" xfId="38086"/>
    <cellStyle name="T_DU AN TKQH VA CHUAN BI DAU TU NAM 2007 sua ngay 9-11_KH XDCB_2008 lan 2 sua ngay 10-11_!1 1 bao cao giao KH ve HTCMT vung TNB   12-12-2011 4 4" xfId="38087"/>
    <cellStyle name="T_DU AN TKQH VA CHUAN BI DAU TU NAM 2007 sua ngay 9-11_KH XDCB_2008 lan 2 sua ngay 10-11_!1 1 bao cao giao KH ve HTCMT vung TNB   12-12-2011 5" xfId="38088"/>
    <cellStyle name="T_DU AN TKQH VA CHUAN BI DAU TU NAM 2007 sua ngay 9-11_KH XDCB_2008 lan 2 sua ngay 10-11_!1 1 bao cao giao KH ve HTCMT vung TNB   12-12-2011 5 2" xfId="38089"/>
    <cellStyle name="T_DU AN TKQH VA CHUAN BI DAU TU NAM 2007 sua ngay 9-11_KH XDCB_2008 lan 2 sua ngay 10-11_!1 1 bao cao giao KH ve HTCMT vung TNB   12-12-2011 5 2 2" xfId="38090"/>
    <cellStyle name="T_DU AN TKQH VA CHUAN BI DAU TU NAM 2007 sua ngay 9-11_KH XDCB_2008 lan 2 sua ngay 10-11_!1 1 bao cao giao KH ve HTCMT vung TNB   12-12-2011 5 2 2 2" xfId="38091"/>
    <cellStyle name="T_DU AN TKQH VA CHUAN BI DAU TU NAM 2007 sua ngay 9-11_KH XDCB_2008 lan 2 sua ngay 10-11_!1 1 bao cao giao KH ve HTCMT vung TNB   12-12-2011 5 2 3" xfId="38092"/>
    <cellStyle name="T_DU AN TKQH VA CHUAN BI DAU TU NAM 2007 sua ngay 9-11_KH XDCB_2008 lan 2 sua ngay 10-11_!1 1 bao cao giao KH ve HTCMT vung TNB   12-12-2011 5 3" xfId="38093"/>
    <cellStyle name="T_DU AN TKQH VA CHUAN BI DAU TU NAM 2007 sua ngay 9-11_KH XDCB_2008 lan 2 sua ngay 10-11_!1 1 bao cao giao KH ve HTCMT vung TNB   12-12-2011 5 3 2" xfId="38094"/>
    <cellStyle name="T_DU AN TKQH VA CHUAN BI DAU TU NAM 2007 sua ngay 9-11_KH XDCB_2008 lan 2 sua ngay 10-11_!1 1 bao cao giao KH ve HTCMT vung TNB   12-12-2011 5 4" xfId="38095"/>
    <cellStyle name="T_DU AN TKQH VA CHUAN BI DAU TU NAM 2007 sua ngay 9-11_KH XDCB_2008 lan 2 sua ngay 10-11_!1 1 bao cao giao KH ve HTCMT vung TNB   12-12-2011 6" xfId="38096"/>
    <cellStyle name="T_DU AN TKQH VA CHUAN BI DAU TU NAM 2007 sua ngay 9-11_KH XDCB_2008 lan 2 sua ngay 10-11_!1 1 bao cao giao KH ve HTCMT vung TNB   12-12-2011 6 2" xfId="38097"/>
    <cellStyle name="T_DU AN TKQH VA CHUAN BI DAU TU NAM 2007 sua ngay 9-11_KH XDCB_2008 lan 2 sua ngay 10-11_!1 1 bao cao giao KH ve HTCMT vung TNB   12-12-2011 6 2 2" xfId="38098"/>
    <cellStyle name="T_DU AN TKQH VA CHUAN BI DAU TU NAM 2007 sua ngay 9-11_KH XDCB_2008 lan 2 sua ngay 10-11_!1 1 bao cao giao KH ve HTCMT vung TNB   12-12-2011 6 3" xfId="38099"/>
    <cellStyle name="T_DU AN TKQH VA CHUAN BI DAU TU NAM 2007 sua ngay 9-11_KH XDCB_2008 lan 2 sua ngay 10-11_!1 1 bao cao giao KH ve HTCMT vung TNB   12-12-2011 7" xfId="38100"/>
    <cellStyle name="T_DU AN TKQH VA CHUAN BI DAU TU NAM 2007 sua ngay 9-11_KH XDCB_2008 lan 2 sua ngay 10-11_!1 1 bao cao giao KH ve HTCMT vung TNB   12-12-2011 7 2" xfId="38101"/>
    <cellStyle name="T_DU AN TKQH VA CHUAN BI DAU TU NAM 2007 sua ngay 9-11_KH XDCB_2008 lan 2 sua ngay 10-11_!1 1 bao cao giao KH ve HTCMT vung TNB   12-12-2011 8" xfId="38102"/>
    <cellStyle name="T_DU AN TKQH VA CHUAN BI DAU TU NAM 2007 sua ngay 9-11_KH XDCB_2008 lan 2 sua ngay 10-11_!1 1 bao cao giao KH ve HTCMT vung TNB   12-12-2011 9" xfId="38103"/>
    <cellStyle name="T_DU AN TKQH VA CHUAN BI DAU TU NAM 2007 sua ngay 9-11_KH XDCB_2008 lan 2 sua ngay 10-11_KH TPCP vung TNB (03-1-2012)" xfId="5419"/>
    <cellStyle name="T_DU AN TKQH VA CHUAN BI DAU TU NAM 2007 sua ngay 9-11_KH XDCB_2008 lan 2 sua ngay 10-11_KH TPCP vung TNB (03-1-2012) 2" xfId="5420"/>
    <cellStyle name="T_DU AN TKQH VA CHUAN BI DAU TU NAM 2007 sua ngay 9-11_KH XDCB_2008 lan 2 sua ngay 10-11_KH TPCP vung TNB (03-1-2012) 2 2" xfId="38104"/>
    <cellStyle name="T_DU AN TKQH VA CHUAN BI DAU TU NAM 2007 sua ngay 9-11_KH XDCB_2008 lan 2 sua ngay 10-11_KH TPCP vung TNB (03-1-2012) 2 2 2" xfId="38105"/>
    <cellStyle name="T_DU AN TKQH VA CHUAN BI DAU TU NAM 2007 sua ngay 9-11_KH XDCB_2008 lan 2 sua ngay 10-11_KH TPCP vung TNB (03-1-2012) 2 2 2 2" xfId="38106"/>
    <cellStyle name="T_DU AN TKQH VA CHUAN BI DAU TU NAM 2007 sua ngay 9-11_KH XDCB_2008 lan 2 sua ngay 10-11_KH TPCP vung TNB (03-1-2012) 2 2 2 2 2" xfId="38107"/>
    <cellStyle name="T_DU AN TKQH VA CHUAN BI DAU TU NAM 2007 sua ngay 9-11_KH XDCB_2008 lan 2 sua ngay 10-11_KH TPCP vung TNB (03-1-2012) 2 2 2 2 2 2" xfId="38108"/>
    <cellStyle name="T_DU AN TKQH VA CHUAN BI DAU TU NAM 2007 sua ngay 9-11_KH XDCB_2008 lan 2 sua ngay 10-11_KH TPCP vung TNB (03-1-2012) 2 2 2 2 3" xfId="38109"/>
    <cellStyle name="T_DU AN TKQH VA CHUAN BI DAU TU NAM 2007 sua ngay 9-11_KH XDCB_2008 lan 2 sua ngay 10-11_KH TPCP vung TNB (03-1-2012) 2 2 2 3" xfId="38110"/>
    <cellStyle name="T_DU AN TKQH VA CHUAN BI DAU TU NAM 2007 sua ngay 9-11_KH XDCB_2008 lan 2 sua ngay 10-11_KH TPCP vung TNB (03-1-2012) 2 2 2 3 2" xfId="38111"/>
    <cellStyle name="T_DU AN TKQH VA CHUAN BI DAU TU NAM 2007 sua ngay 9-11_KH XDCB_2008 lan 2 sua ngay 10-11_KH TPCP vung TNB (03-1-2012) 2 2 2 4" xfId="38112"/>
    <cellStyle name="T_DU AN TKQH VA CHUAN BI DAU TU NAM 2007 sua ngay 9-11_KH XDCB_2008 lan 2 sua ngay 10-11_KH TPCP vung TNB (03-1-2012) 2 2 3" xfId="38113"/>
    <cellStyle name="T_DU AN TKQH VA CHUAN BI DAU TU NAM 2007 sua ngay 9-11_KH XDCB_2008 lan 2 sua ngay 10-11_KH TPCP vung TNB (03-1-2012) 2 2 3 2" xfId="38114"/>
    <cellStyle name="T_DU AN TKQH VA CHUAN BI DAU TU NAM 2007 sua ngay 9-11_KH XDCB_2008 lan 2 sua ngay 10-11_KH TPCP vung TNB (03-1-2012) 2 2 3 2 2" xfId="38115"/>
    <cellStyle name="T_DU AN TKQH VA CHUAN BI DAU TU NAM 2007 sua ngay 9-11_KH XDCB_2008 lan 2 sua ngay 10-11_KH TPCP vung TNB (03-1-2012) 2 2 3 2 2 2" xfId="38116"/>
    <cellStyle name="T_DU AN TKQH VA CHUAN BI DAU TU NAM 2007 sua ngay 9-11_KH XDCB_2008 lan 2 sua ngay 10-11_KH TPCP vung TNB (03-1-2012) 2 2 3 2 3" xfId="38117"/>
    <cellStyle name="T_DU AN TKQH VA CHUAN BI DAU TU NAM 2007 sua ngay 9-11_KH XDCB_2008 lan 2 sua ngay 10-11_KH TPCP vung TNB (03-1-2012) 2 2 3 3" xfId="38118"/>
    <cellStyle name="T_DU AN TKQH VA CHUAN BI DAU TU NAM 2007 sua ngay 9-11_KH XDCB_2008 lan 2 sua ngay 10-11_KH TPCP vung TNB (03-1-2012) 2 2 3 3 2" xfId="38119"/>
    <cellStyle name="T_DU AN TKQH VA CHUAN BI DAU TU NAM 2007 sua ngay 9-11_KH XDCB_2008 lan 2 sua ngay 10-11_KH TPCP vung TNB (03-1-2012) 2 2 3 4" xfId="38120"/>
    <cellStyle name="T_DU AN TKQH VA CHUAN BI DAU TU NAM 2007 sua ngay 9-11_KH XDCB_2008 lan 2 sua ngay 10-11_KH TPCP vung TNB (03-1-2012) 2 2 4" xfId="38121"/>
    <cellStyle name="T_DU AN TKQH VA CHUAN BI DAU TU NAM 2007 sua ngay 9-11_KH XDCB_2008 lan 2 sua ngay 10-11_KH TPCP vung TNB (03-1-2012) 2 2 4 2" xfId="38122"/>
    <cellStyle name="T_DU AN TKQH VA CHUAN BI DAU TU NAM 2007 sua ngay 9-11_KH XDCB_2008 lan 2 sua ngay 10-11_KH TPCP vung TNB (03-1-2012) 2 2 4 2 2" xfId="38123"/>
    <cellStyle name="T_DU AN TKQH VA CHUAN BI DAU TU NAM 2007 sua ngay 9-11_KH XDCB_2008 lan 2 sua ngay 10-11_KH TPCP vung TNB (03-1-2012) 2 2 4 3" xfId="38124"/>
    <cellStyle name="T_DU AN TKQH VA CHUAN BI DAU TU NAM 2007 sua ngay 9-11_KH XDCB_2008 lan 2 sua ngay 10-11_KH TPCP vung TNB (03-1-2012) 2 2 5" xfId="38125"/>
    <cellStyle name="T_DU AN TKQH VA CHUAN BI DAU TU NAM 2007 sua ngay 9-11_KH XDCB_2008 lan 2 sua ngay 10-11_KH TPCP vung TNB (03-1-2012) 2 2 5 2" xfId="38126"/>
    <cellStyle name="T_DU AN TKQH VA CHUAN BI DAU TU NAM 2007 sua ngay 9-11_KH XDCB_2008 lan 2 sua ngay 10-11_KH TPCP vung TNB (03-1-2012) 2 2 6" xfId="38127"/>
    <cellStyle name="T_DU AN TKQH VA CHUAN BI DAU TU NAM 2007 sua ngay 9-11_KH XDCB_2008 lan 2 sua ngay 10-11_KH TPCP vung TNB (03-1-2012) 2 3" xfId="38128"/>
    <cellStyle name="T_DU AN TKQH VA CHUAN BI DAU TU NAM 2007 sua ngay 9-11_KH XDCB_2008 lan 2 sua ngay 10-11_KH TPCP vung TNB (03-1-2012) 2 3 2" xfId="38129"/>
    <cellStyle name="T_DU AN TKQH VA CHUAN BI DAU TU NAM 2007 sua ngay 9-11_KH XDCB_2008 lan 2 sua ngay 10-11_KH TPCP vung TNB (03-1-2012) 2 3 2 2" xfId="38130"/>
    <cellStyle name="T_DU AN TKQH VA CHUAN BI DAU TU NAM 2007 sua ngay 9-11_KH XDCB_2008 lan 2 sua ngay 10-11_KH TPCP vung TNB (03-1-2012) 2 3 2 2 2" xfId="38131"/>
    <cellStyle name="T_DU AN TKQH VA CHUAN BI DAU TU NAM 2007 sua ngay 9-11_KH XDCB_2008 lan 2 sua ngay 10-11_KH TPCP vung TNB (03-1-2012) 2 3 2 3" xfId="38132"/>
    <cellStyle name="T_DU AN TKQH VA CHUAN BI DAU TU NAM 2007 sua ngay 9-11_KH XDCB_2008 lan 2 sua ngay 10-11_KH TPCP vung TNB (03-1-2012) 2 3 3" xfId="38133"/>
    <cellStyle name="T_DU AN TKQH VA CHUAN BI DAU TU NAM 2007 sua ngay 9-11_KH XDCB_2008 lan 2 sua ngay 10-11_KH TPCP vung TNB (03-1-2012) 2 3 3 2" xfId="38134"/>
    <cellStyle name="T_DU AN TKQH VA CHUAN BI DAU TU NAM 2007 sua ngay 9-11_KH XDCB_2008 lan 2 sua ngay 10-11_KH TPCP vung TNB (03-1-2012) 2 3 4" xfId="38135"/>
    <cellStyle name="T_DU AN TKQH VA CHUAN BI DAU TU NAM 2007 sua ngay 9-11_KH XDCB_2008 lan 2 sua ngay 10-11_KH TPCP vung TNB (03-1-2012) 2 4" xfId="38136"/>
    <cellStyle name="T_DU AN TKQH VA CHUAN BI DAU TU NAM 2007 sua ngay 9-11_KH XDCB_2008 lan 2 sua ngay 10-11_KH TPCP vung TNB (03-1-2012) 2 4 2" xfId="38137"/>
    <cellStyle name="T_DU AN TKQH VA CHUAN BI DAU TU NAM 2007 sua ngay 9-11_KH XDCB_2008 lan 2 sua ngay 10-11_KH TPCP vung TNB (03-1-2012) 2 4 2 2" xfId="38138"/>
    <cellStyle name="T_DU AN TKQH VA CHUAN BI DAU TU NAM 2007 sua ngay 9-11_KH XDCB_2008 lan 2 sua ngay 10-11_KH TPCP vung TNB (03-1-2012) 2 4 2 2 2" xfId="38139"/>
    <cellStyle name="T_DU AN TKQH VA CHUAN BI DAU TU NAM 2007 sua ngay 9-11_KH XDCB_2008 lan 2 sua ngay 10-11_KH TPCP vung TNB (03-1-2012) 2 4 2 3" xfId="38140"/>
    <cellStyle name="T_DU AN TKQH VA CHUAN BI DAU TU NAM 2007 sua ngay 9-11_KH XDCB_2008 lan 2 sua ngay 10-11_KH TPCP vung TNB (03-1-2012) 2 4 3" xfId="38141"/>
    <cellStyle name="T_DU AN TKQH VA CHUAN BI DAU TU NAM 2007 sua ngay 9-11_KH XDCB_2008 lan 2 sua ngay 10-11_KH TPCP vung TNB (03-1-2012) 2 4 3 2" xfId="38142"/>
    <cellStyle name="T_DU AN TKQH VA CHUAN BI DAU TU NAM 2007 sua ngay 9-11_KH XDCB_2008 lan 2 sua ngay 10-11_KH TPCP vung TNB (03-1-2012) 2 4 4" xfId="38143"/>
    <cellStyle name="T_DU AN TKQH VA CHUAN BI DAU TU NAM 2007 sua ngay 9-11_KH XDCB_2008 lan 2 sua ngay 10-11_KH TPCP vung TNB (03-1-2012) 2 5" xfId="38144"/>
    <cellStyle name="T_DU AN TKQH VA CHUAN BI DAU TU NAM 2007 sua ngay 9-11_KH XDCB_2008 lan 2 sua ngay 10-11_KH TPCP vung TNB (03-1-2012) 2 5 2" xfId="38145"/>
    <cellStyle name="T_DU AN TKQH VA CHUAN BI DAU TU NAM 2007 sua ngay 9-11_KH XDCB_2008 lan 2 sua ngay 10-11_KH TPCP vung TNB (03-1-2012) 2 5 2 2" xfId="38146"/>
    <cellStyle name="T_DU AN TKQH VA CHUAN BI DAU TU NAM 2007 sua ngay 9-11_KH XDCB_2008 lan 2 sua ngay 10-11_KH TPCP vung TNB (03-1-2012) 2 5 3" xfId="38147"/>
    <cellStyle name="T_DU AN TKQH VA CHUAN BI DAU TU NAM 2007 sua ngay 9-11_KH XDCB_2008 lan 2 sua ngay 10-11_KH TPCP vung TNB (03-1-2012) 2 6" xfId="38148"/>
    <cellStyle name="T_DU AN TKQH VA CHUAN BI DAU TU NAM 2007 sua ngay 9-11_KH XDCB_2008 lan 2 sua ngay 10-11_KH TPCP vung TNB (03-1-2012) 2 6 2" xfId="38149"/>
    <cellStyle name="T_DU AN TKQH VA CHUAN BI DAU TU NAM 2007 sua ngay 9-11_KH XDCB_2008 lan 2 sua ngay 10-11_KH TPCP vung TNB (03-1-2012) 2 7" xfId="38150"/>
    <cellStyle name="T_DU AN TKQH VA CHUAN BI DAU TU NAM 2007 sua ngay 9-11_KH XDCB_2008 lan 2 sua ngay 10-11_KH TPCP vung TNB (03-1-2012) 2 8" xfId="38151"/>
    <cellStyle name="T_DU AN TKQH VA CHUAN BI DAU TU NAM 2007 sua ngay 9-11_KH XDCB_2008 lan 2 sua ngay 10-11_KH TPCP vung TNB (03-1-2012) 3" xfId="38152"/>
    <cellStyle name="T_DU AN TKQH VA CHUAN BI DAU TU NAM 2007 sua ngay 9-11_KH XDCB_2008 lan 2 sua ngay 10-11_KH TPCP vung TNB (03-1-2012) 3 2" xfId="38153"/>
    <cellStyle name="T_DU AN TKQH VA CHUAN BI DAU TU NAM 2007 sua ngay 9-11_KH XDCB_2008 lan 2 sua ngay 10-11_KH TPCP vung TNB (03-1-2012) 3 2 2" xfId="38154"/>
    <cellStyle name="T_DU AN TKQH VA CHUAN BI DAU TU NAM 2007 sua ngay 9-11_KH XDCB_2008 lan 2 sua ngay 10-11_KH TPCP vung TNB (03-1-2012) 3 2 2 2" xfId="38155"/>
    <cellStyle name="T_DU AN TKQH VA CHUAN BI DAU TU NAM 2007 sua ngay 9-11_KH XDCB_2008 lan 2 sua ngay 10-11_KH TPCP vung TNB (03-1-2012) 3 2 2 2 2" xfId="38156"/>
    <cellStyle name="T_DU AN TKQH VA CHUAN BI DAU TU NAM 2007 sua ngay 9-11_KH XDCB_2008 lan 2 sua ngay 10-11_KH TPCP vung TNB (03-1-2012) 3 2 2 3" xfId="38157"/>
    <cellStyle name="T_DU AN TKQH VA CHUAN BI DAU TU NAM 2007 sua ngay 9-11_KH XDCB_2008 lan 2 sua ngay 10-11_KH TPCP vung TNB (03-1-2012) 3 2 3" xfId="38158"/>
    <cellStyle name="T_DU AN TKQH VA CHUAN BI DAU TU NAM 2007 sua ngay 9-11_KH XDCB_2008 lan 2 sua ngay 10-11_KH TPCP vung TNB (03-1-2012) 3 2 3 2" xfId="38159"/>
    <cellStyle name="T_DU AN TKQH VA CHUAN BI DAU TU NAM 2007 sua ngay 9-11_KH XDCB_2008 lan 2 sua ngay 10-11_KH TPCP vung TNB (03-1-2012) 3 2 4" xfId="38160"/>
    <cellStyle name="T_DU AN TKQH VA CHUAN BI DAU TU NAM 2007 sua ngay 9-11_KH XDCB_2008 lan 2 sua ngay 10-11_KH TPCP vung TNB (03-1-2012) 3 3" xfId="38161"/>
    <cellStyle name="T_DU AN TKQH VA CHUAN BI DAU TU NAM 2007 sua ngay 9-11_KH XDCB_2008 lan 2 sua ngay 10-11_KH TPCP vung TNB (03-1-2012) 3 3 2" xfId="38162"/>
    <cellStyle name="T_DU AN TKQH VA CHUAN BI DAU TU NAM 2007 sua ngay 9-11_KH XDCB_2008 lan 2 sua ngay 10-11_KH TPCP vung TNB (03-1-2012) 3 3 2 2" xfId="38163"/>
    <cellStyle name="T_DU AN TKQH VA CHUAN BI DAU TU NAM 2007 sua ngay 9-11_KH XDCB_2008 lan 2 sua ngay 10-11_KH TPCP vung TNB (03-1-2012) 3 3 2 2 2" xfId="38164"/>
    <cellStyle name="T_DU AN TKQH VA CHUAN BI DAU TU NAM 2007 sua ngay 9-11_KH XDCB_2008 lan 2 sua ngay 10-11_KH TPCP vung TNB (03-1-2012) 3 3 2 3" xfId="38165"/>
    <cellStyle name="T_DU AN TKQH VA CHUAN BI DAU TU NAM 2007 sua ngay 9-11_KH XDCB_2008 lan 2 sua ngay 10-11_KH TPCP vung TNB (03-1-2012) 3 3 3" xfId="38166"/>
    <cellStyle name="T_DU AN TKQH VA CHUAN BI DAU TU NAM 2007 sua ngay 9-11_KH XDCB_2008 lan 2 sua ngay 10-11_KH TPCP vung TNB (03-1-2012) 3 3 3 2" xfId="38167"/>
    <cellStyle name="T_DU AN TKQH VA CHUAN BI DAU TU NAM 2007 sua ngay 9-11_KH XDCB_2008 lan 2 sua ngay 10-11_KH TPCP vung TNB (03-1-2012) 3 3 4" xfId="38168"/>
    <cellStyle name="T_DU AN TKQH VA CHUAN BI DAU TU NAM 2007 sua ngay 9-11_KH XDCB_2008 lan 2 sua ngay 10-11_KH TPCP vung TNB (03-1-2012) 3 4" xfId="38169"/>
    <cellStyle name="T_DU AN TKQH VA CHUAN BI DAU TU NAM 2007 sua ngay 9-11_KH XDCB_2008 lan 2 sua ngay 10-11_KH TPCP vung TNB (03-1-2012) 3 4 2" xfId="38170"/>
    <cellStyle name="T_DU AN TKQH VA CHUAN BI DAU TU NAM 2007 sua ngay 9-11_KH XDCB_2008 lan 2 sua ngay 10-11_KH TPCP vung TNB (03-1-2012) 3 4 2 2" xfId="38171"/>
    <cellStyle name="T_DU AN TKQH VA CHUAN BI DAU TU NAM 2007 sua ngay 9-11_KH XDCB_2008 lan 2 sua ngay 10-11_KH TPCP vung TNB (03-1-2012) 3 4 3" xfId="38172"/>
    <cellStyle name="T_DU AN TKQH VA CHUAN BI DAU TU NAM 2007 sua ngay 9-11_KH XDCB_2008 lan 2 sua ngay 10-11_KH TPCP vung TNB (03-1-2012) 3 5" xfId="38173"/>
    <cellStyle name="T_DU AN TKQH VA CHUAN BI DAU TU NAM 2007 sua ngay 9-11_KH XDCB_2008 lan 2 sua ngay 10-11_KH TPCP vung TNB (03-1-2012) 3 5 2" xfId="38174"/>
    <cellStyle name="T_DU AN TKQH VA CHUAN BI DAU TU NAM 2007 sua ngay 9-11_KH XDCB_2008 lan 2 sua ngay 10-11_KH TPCP vung TNB (03-1-2012) 3 6" xfId="38175"/>
    <cellStyle name="T_DU AN TKQH VA CHUAN BI DAU TU NAM 2007 sua ngay 9-11_KH XDCB_2008 lan 2 sua ngay 10-11_KH TPCP vung TNB (03-1-2012) 4" xfId="38176"/>
    <cellStyle name="T_DU AN TKQH VA CHUAN BI DAU TU NAM 2007 sua ngay 9-11_KH XDCB_2008 lan 2 sua ngay 10-11_KH TPCP vung TNB (03-1-2012) 4 2" xfId="38177"/>
    <cellStyle name="T_DU AN TKQH VA CHUAN BI DAU TU NAM 2007 sua ngay 9-11_KH XDCB_2008 lan 2 sua ngay 10-11_KH TPCP vung TNB (03-1-2012) 4 2 2" xfId="38178"/>
    <cellStyle name="T_DU AN TKQH VA CHUAN BI DAU TU NAM 2007 sua ngay 9-11_KH XDCB_2008 lan 2 sua ngay 10-11_KH TPCP vung TNB (03-1-2012) 4 2 2 2" xfId="38179"/>
    <cellStyle name="T_DU AN TKQH VA CHUAN BI DAU TU NAM 2007 sua ngay 9-11_KH XDCB_2008 lan 2 sua ngay 10-11_KH TPCP vung TNB (03-1-2012) 4 2 3" xfId="38180"/>
    <cellStyle name="T_DU AN TKQH VA CHUAN BI DAU TU NAM 2007 sua ngay 9-11_KH XDCB_2008 lan 2 sua ngay 10-11_KH TPCP vung TNB (03-1-2012) 4 3" xfId="38181"/>
    <cellStyle name="T_DU AN TKQH VA CHUAN BI DAU TU NAM 2007 sua ngay 9-11_KH XDCB_2008 lan 2 sua ngay 10-11_KH TPCP vung TNB (03-1-2012) 4 3 2" xfId="38182"/>
    <cellStyle name="T_DU AN TKQH VA CHUAN BI DAU TU NAM 2007 sua ngay 9-11_KH XDCB_2008 lan 2 sua ngay 10-11_KH TPCP vung TNB (03-1-2012) 4 4" xfId="38183"/>
    <cellStyle name="T_DU AN TKQH VA CHUAN BI DAU TU NAM 2007 sua ngay 9-11_KH XDCB_2008 lan 2 sua ngay 10-11_KH TPCP vung TNB (03-1-2012) 5" xfId="38184"/>
    <cellStyle name="T_DU AN TKQH VA CHUAN BI DAU TU NAM 2007 sua ngay 9-11_KH XDCB_2008 lan 2 sua ngay 10-11_KH TPCP vung TNB (03-1-2012) 5 2" xfId="38185"/>
    <cellStyle name="T_DU AN TKQH VA CHUAN BI DAU TU NAM 2007 sua ngay 9-11_KH XDCB_2008 lan 2 sua ngay 10-11_KH TPCP vung TNB (03-1-2012) 5 2 2" xfId="38186"/>
    <cellStyle name="T_DU AN TKQH VA CHUAN BI DAU TU NAM 2007 sua ngay 9-11_KH XDCB_2008 lan 2 sua ngay 10-11_KH TPCP vung TNB (03-1-2012) 5 2 2 2" xfId="38187"/>
    <cellStyle name="T_DU AN TKQH VA CHUAN BI DAU TU NAM 2007 sua ngay 9-11_KH XDCB_2008 lan 2 sua ngay 10-11_KH TPCP vung TNB (03-1-2012) 5 2 3" xfId="38188"/>
    <cellStyle name="T_DU AN TKQH VA CHUAN BI DAU TU NAM 2007 sua ngay 9-11_KH XDCB_2008 lan 2 sua ngay 10-11_KH TPCP vung TNB (03-1-2012) 5 3" xfId="38189"/>
    <cellStyle name="T_DU AN TKQH VA CHUAN BI DAU TU NAM 2007 sua ngay 9-11_KH XDCB_2008 lan 2 sua ngay 10-11_KH TPCP vung TNB (03-1-2012) 5 3 2" xfId="38190"/>
    <cellStyle name="T_DU AN TKQH VA CHUAN BI DAU TU NAM 2007 sua ngay 9-11_KH XDCB_2008 lan 2 sua ngay 10-11_KH TPCP vung TNB (03-1-2012) 5 4" xfId="38191"/>
    <cellStyle name="T_DU AN TKQH VA CHUAN BI DAU TU NAM 2007 sua ngay 9-11_KH XDCB_2008 lan 2 sua ngay 10-11_KH TPCP vung TNB (03-1-2012) 6" xfId="38192"/>
    <cellStyle name="T_DU AN TKQH VA CHUAN BI DAU TU NAM 2007 sua ngay 9-11_KH XDCB_2008 lan 2 sua ngay 10-11_KH TPCP vung TNB (03-1-2012) 6 2" xfId="38193"/>
    <cellStyle name="T_DU AN TKQH VA CHUAN BI DAU TU NAM 2007 sua ngay 9-11_KH XDCB_2008 lan 2 sua ngay 10-11_KH TPCP vung TNB (03-1-2012) 6 2 2" xfId="38194"/>
    <cellStyle name="T_DU AN TKQH VA CHUAN BI DAU TU NAM 2007 sua ngay 9-11_KH XDCB_2008 lan 2 sua ngay 10-11_KH TPCP vung TNB (03-1-2012) 6 3" xfId="38195"/>
    <cellStyle name="T_DU AN TKQH VA CHUAN BI DAU TU NAM 2007 sua ngay 9-11_KH XDCB_2008 lan 2 sua ngay 10-11_KH TPCP vung TNB (03-1-2012) 7" xfId="38196"/>
    <cellStyle name="T_DU AN TKQH VA CHUAN BI DAU TU NAM 2007 sua ngay 9-11_KH XDCB_2008 lan 2 sua ngay 10-11_KH TPCP vung TNB (03-1-2012) 7 2" xfId="38197"/>
    <cellStyle name="T_DU AN TKQH VA CHUAN BI DAU TU NAM 2007 sua ngay 9-11_KH XDCB_2008 lan 2 sua ngay 10-11_KH TPCP vung TNB (03-1-2012) 8" xfId="38198"/>
    <cellStyle name="T_DU AN TKQH VA CHUAN BI DAU TU NAM 2007 sua ngay 9-11_KH XDCB_2008 lan 2 sua ngay 10-11_KH TPCP vung TNB (03-1-2012) 9" xfId="38199"/>
    <cellStyle name="T_du toan dieu chinh  20-8-2006" xfId="5421"/>
    <cellStyle name="T_du toan dieu chinh  20-8-2006 2" xfId="5422"/>
    <cellStyle name="T_du toan dieu chinh  20-8-2006 2 2" xfId="38200"/>
    <cellStyle name="T_du toan dieu chinh  20-8-2006 2 2 2" xfId="38201"/>
    <cellStyle name="T_du toan dieu chinh  20-8-2006 2 2 2 2" xfId="38202"/>
    <cellStyle name="T_du toan dieu chinh  20-8-2006 2 2 2 2 2" xfId="38203"/>
    <cellStyle name="T_du toan dieu chinh  20-8-2006 2 2 2 2 2 2" xfId="38204"/>
    <cellStyle name="T_du toan dieu chinh  20-8-2006 2 2 2 2 3" xfId="38205"/>
    <cellStyle name="T_du toan dieu chinh  20-8-2006 2 2 2 3" xfId="38206"/>
    <cellStyle name="T_du toan dieu chinh  20-8-2006 2 2 2 3 2" xfId="38207"/>
    <cellStyle name="T_du toan dieu chinh  20-8-2006 2 2 2 4" xfId="38208"/>
    <cellStyle name="T_du toan dieu chinh  20-8-2006 2 2 3" xfId="38209"/>
    <cellStyle name="T_du toan dieu chinh  20-8-2006 2 2 3 2" xfId="38210"/>
    <cellStyle name="T_du toan dieu chinh  20-8-2006 2 2 3 2 2" xfId="38211"/>
    <cellStyle name="T_du toan dieu chinh  20-8-2006 2 2 3 2 2 2" xfId="38212"/>
    <cellStyle name="T_du toan dieu chinh  20-8-2006 2 2 3 2 3" xfId="38213"/>
    <cellStyle name="T_du toan dieu chinh  20-8-2006 2 2 3 3" xfId="38214"/>
    <cellStyle name="T_du toan dieu chinh  20-8-2006 2 2 3 3 2" xfId="38215"/>
    <cellStyle name="T_du toan dieu chinh  20-8-2006 2 2 3 4" xfId="38216"/>
    <cellStyle name="T_du toan dieu chinh  20-8-2006 2 2 4" xfId="38217"/>
    <cellStyle name="T_du toan dieu chinh  20-8-2006 2 2 4 2" xfId="38218"/>
    <cellStyle name="T_du toan dieu chinh  20-8-2006 2 2 4 2 2" xfId="38219"/>
    <cellStyle name="T_du toan dieu chinh  20-8-2006 2 2 4 3" xfId="38220"/>
    <cellStyle name="T_du toan dieu chinh  20-8-2006 2 2 5" xfId="38221"/>
    <cellStyle name="T_du toan dieu chinh  20-8-2006 2 2 5 2" xfId="38222"/>
    <cellStyle name="T_du toan dieu chinh  20-8-2006 2 2 6" xfId="38223"/>
    <cellStyle name="T_du toan dieu chinh  20-8-2006 2 3" xfId="38224"/>
    <cellStyle name="T_du toan dieu chinh  20-8-2006 2 3 2" xfId="38225"/>
    <cellStyle name="T_du toan dieu chinh  20-8-2006 2 3 2 2" xfId="38226"/>
    <cellStyle name="T_du toan dieu chinh  20-8-2006 2 3 2 2 2" xfId="38227"/>
    <cellStyle name="T_du toan dieu chinh  20-8-2006 2 3 2 3" xfId="38228"/>
    <cellStyle name="T_du toan dieu chinh  20-8-2006 2 3 3" xfId="38229"/>
    <cellStyle name="T_du toan dieu chinh  20-8-2006 2 3 3 2" xfId="38230"/>
    <cellStyle name="T_du toan dieu chinh  20-8-2006 2 3 4" xfId="38231"/>
    <cellStyle name="T_du toan dieu chinh  20-8-2006 2 4" xfId="38232"/>
    <cellStyle name="T_du toan dieu chinh  20-8-2006 2 4 2" xfId="38233"/>
    <cellStyle name="T_du toan dieu chinh  20-8-2006 2 4 2 2" xfId="38234"/>
    <cellStyle name="T_du toan dieu chinh  20-8-2006 2 4 2 2 2" xfId="38235"/>
    <cellStyle name="T_du toan dieu chinh  20-8-2006 2 4 2 3" xfId="38236"/>
    <cellStyle name="T_du toan dieu chinh  20-8-2006 2 4 3" xfId="38237"/>
    <cellStyle name="T_du toan dieu chinh  20-8-2006 2 4 3 2" xfId="38238"/>
    <cellStyle name="T_du toan dieu chinh  20-8-2006 2 4 4" xfId="38239"/>
    <cellStyle name="T_du toan dieu chinh  20-8-2006 2 5" xfId="38240"/>
    <cellStyle name="T_du toan dieu chinh  20-8-2006 2 5 2" xfId="38241"/>
    <cellStyle name="T_du toan dieu chinh  20-8-2006 2 5 2 2" xfId="38242"/>
    <cellStyle name="T_du toan dieu chinh  20-8-2006 2 5 3" xfId="38243"/>
    <cellStyle name="T_du toan dieu chinh  20-8-2006 2 6" xfId="38244"/>
    <cellStyle name="T_du toan dieu chinh  20-8-2006 2 6 2" xfId="38245"/>
    <cellStyle name="T_du toan dieu chinh  20-8-2006 2 7" xfId="38246"/>
    <cellStyle name="T_du toan dieu chinh  20-8-2006 2 8" xfId="38247"/>
    <cellStyle name="T_du toan dieu chinh  20-8-2006 3" xfId="38248"/>
    <cellStyle name="T_du toan dieu chinh  20-8-2006 3 2" xfId="38249"/>
    <cellStyle name="T_du toan dieu chinh  20-8-2006 3 2 2" xfId="38250"/>
    <cellStyle name="T_du toan dieu chinh  20-8-2006 3 2 2 2" xfId="38251"/>
    <cellStyle name="T_du toan dieu chinh  20-8-2006 3 2 2 2 2" xfId="38252"/>
    <cellStyle name="T_du toan dieu chinh  20-8-2006 3 2 2 3" xfId="38253"/>
    <cellStyle name="T_du toan dieu chinh  20-8-2006 3 2 3" xfId="38254"/>
    <cellStyle name="T_du toan dieu chinh  20-8-2006 3 2 3 2" xfId="38255"/>
    <cellStyle name="T_du toan dieu chinh  20-8-2006 3 2 4" xfId="38256"/>
    <cellStyle name="T_du toan dieu chinh  20-8-2006 3 3" xfId="38257"/>
    <cellStyle name="T_du toan dieu chinh  20-8-2006 3 3 2" xfId="38258"/>
    <cellStyle name="T_du toan dieu chinh  20-8-2006 3 3 2 2" xfId="38259"/>
    <cellStyle name="T_du toan dieu chinh  20-8-2006 3 3 2 2 2" xfId="38260"/>
    <cellStyle name="T_du toan dieu chinh  20-8-2006 3 3 2 3" xfId="38261"/>
    <cellStyle name="T_du toan dieu chinh  20-8-2006 3 3 3" xfId="38262"/>
    <cellStyle name="T_du toan dieu chinh  20-8-2006 3 3 3 2" xfId="38263"/>
    <cellStyle name="T_du toan dieu chinh  20-8-2006 3 3 4" xfId="38264"/>
    <cellStyle name="T_du toan dieu chinh  20-8-2006 3 4" xfId="38265"/>
    <cellStyle name="T_du toan dieu chinh  20-8-2006 3 4 2" xfId="38266"/>
    <cellStyle name="T_du toan dieu chinh  20-8-2006 3 4 2 2" xfId="38267"/>
    <cellStyle name="T_du toan dieu chinh  20-8-2006 3 4 3" xfId="38268"/>
    <cellStyle name="T_du toan dieu chinh  20-8-2006 3 5" xfId="38269"/>
    <cellStyle name="T_du toan dieu chinh  20-8-2006 3 5 2" xfId="38270"/>
    <cellStyle name="T_du toan dieu chinh  20-8-2006 3 6" xfId="38271"/>
    <cellStyle name="T_du toan dieu chinh  20-8-2006 4" xfId="38272"/>
    <cellStyle name="T_du toan dieu chinh  20-8-2006 4 2" xfId="38273"/>
    <cellStyle name="T_du toan dieu chinh  20-8-2006 4 2 2" xfId="38274"/>
    <cellStyle name="T_du toan dieu chinh  20-8-2006 4 2 2 2" xfId="38275"/>
    <cellStyle name="T_du toan dieu chinh  20-8-2006 4 2 3" xfId="38276"/>
    <cellStyle name="T_du toan dieu chinh  20-8-2006 4 3" xfId="38277"/>
    <cellStyle name="T_du toan dieu chinh  20-8-2006 4 3 2" xfId="38278"/>
    <cellStyle name="T_du toan dieu chinh  20-8-2006 4 4" xfId="38279"/>
    <cellStyle name="T_du toan dieu chinh  20-8-2006 5" xfId="38280"/>
    <cellStyle name="T_du toan dieu chinh  20-8-2006 5 2" xfId="38281"/>
    <cellStyle name="T_du toan dieu chinh  20-8-2006 5 2 2" xfId="38282"/>
    <cellStyle name="T_du toan dieu chinh  20-8-2006 5 2 2 2" xfId="38283"/>
    <cellStyle name="T_du toan dieu chinh  20-8-2006 5 2 3" xfId="38284"/>
    <cellStyle name="T_du toan dieu chinh  20-8-2006 5 3" xfId="38285"/>
    <cellStyle name="T_du toan dieu chinh  20-8-2006 5 3 2" xfId="38286"/>
    <cellStyle name="T_du toan dieu chinh  20-8-2006 5 4" xfId="38287"/>
    <cellStyle name="T_du toan dieu chinh  20-8-2006 6" xfId="38288"/>
    <cellStyle name="T_du toan dieu chinh  20-8-2006 6 2" xfId="38289"/>
    <cellStyle name="T_du toan dieu chinh  20-8-2006 6 2 2" xfId="38290"/>
    <cellStyle name="T_du toan dieu chinh  20-8-2006 6 3" xfId="38291"/>
    <cellStyle name="T_du toan dieu chinh  20-8-2006 7" xfId="38292"/>
    <cellStyle name="T_du toan dieu chinh  20-8-2006 7 2" xfId="38293"/>
    <cellStyle name="T_du toan dieu chinh  20-8-2006 8" xfId="38294"/>
    <cellStyle name="T_du toan dieu chinh  20-8-2006 9" xfId="38295"/>
    <cellStyle name="T_du toan dieu chinh  20-8-2006_!1 1 bao cao giao KH ve HTCMT vung TNB   12-12-2011" xfId="5423"/>
    <cellStyle name="T_du toan dieu chinh  20-8-2006_!1 1 bao cao giao KH ve HTCMT vung TNB   12-12-2011 2" xfId="5424"/>
    <cellStyle name="T_du toan dieu chinh  20-8-2006_!1 1 bao cao giao KH ve HTCMT vung TNB   12-12-2011 2 2" xfId="38296"/>
    <cellStyle name="T_du toan dieu chinh  20-8-2006_!1 1 bao cao giao KH ve HTCMT vung TNB   12-12-2011 2 2 2" xfId="38297"/>
    <cellStyle name="T_du toan dieu chinh  20-8-2006_!1 1 bao cao giao KH ve HTCMT vung TNB   12-12-2011 2 2 2 2" xfId="38298"/>
    <cellStyle name="T_du toan dieu chinh  20-8-2006_!1 1 bao cao giao KH ve HTCMT vung TNB   12-12-2011 2 2 2 2 2" xfId="38299"/>
    <cellStyle name="T_du toan dieu chinh  20-8-2006_!1 1 bao cao giao KH ve HTCMT vung TNB   12-12-2011 2 2 2 2 2 2" xfId="38300"/>
    <cellStyle name="T_du toan dieu chinh  20-8-2006_!1 1 bao cao giao KH ve HTCMT vung TNB   12-12-2011 2 2 2 2 3" xfId="38301"/>
    <cellStyle name="T_du toan dieu chinh  20-8-2006_!1 1 bao cao giao KH ve HTCMT vung TNB   12-12-2011 2 2 2 3" xfId="38302"/>
    <cellStyle name="T_du toan dieu chinh  20-8-2006_!1 1 bao cao giao KH ve HTCMT vung TNB   12-12-2011 2 2 2 3 2" xfId="38303"/>
    <cellStyle name="T_du toan dieu chinh  20-8-2006_!1 1 bao cao giao KH ve HTCMT vung TNB   12-12-2011 2 2 2 4" xfId="38304"/>
    <cellStyle name="T_du toan dieu chinh  20-8-2006_!1 1 bao cao giao KH ve HTCMT vung TNB   12-12-2011 2 2 3" xfId="38305"/>
    <cellStyle name="T_du toan dieu chinh  20-8-2006_!1 1 bao cao giao KH ve HTCMT vung TNB   12-12-2011 2 2 3 2" xfId="38306"/>
    <cellStyle name="T_du toan dieu chinh  20-8-2006_!1 1 bao cao giao KH ve HTCMT vung TNB   12-12-2011 2 2 3 2 2" xfId="38307"/>
    <cellStyle name="T_du toan dieu chinh  20-8-2006_!1 1 bao cao giao KH ve HTCMT vung TNB   12-12-2011 2 2 3 2 2 2" xfId="38308"/>
    <cellStyle name="T_du toan dieu chinh  20-8-2006_!1 1 bao cao giao KH ve HTCMT vung TNB   12-12-2011 2 2 3 2 3" xfId="38309"/>
    <cellStyle name="T_du toan dieu chinh  20-8-2006_!1 1 bao cao giao KH ve HTCMT vung TNB   12-12-2011 2 2 3 3" xfId="38310"/>
    <cellStyle name="T_du toan dieu chinh  20-8-2006_!1 1 bao cao giao KH ve HTCMT vung TNB   12-12-2011 2 2 3 3 2" xfId="38311"/>
    <cellStyle name="T_du toan dieu chinh  20-8-2006_!1 1 bao cao giao KH ve HTCMT vung TNB   12-12-2011 2 2 3 4" xfId="38312"/>
    <cellStyle name="T_du toan dieu chinh  20-8-2006_!1 1 bao cao giao KH ve HTCMT vung TNB   12-12-2011 2 2 4" xfId="38313"/>
    <cellStyle name="T_du toan dieu chinh  20-8-2006_!1 1 bao cao giao KH ve HTCMT vung TNB   12-12-2011 2 2 4 2" xfId="38314"/>
    <cellStyle name="T_du toan dieu chinh  20-8-2006_!1 1 bao cao giao KH ve HTCMT vung TNB   12-12-2011 2 2 4 2 2" xfId="38315"/>
    <cellStyle name="T_du toan dieu chinh  20-8-2006_!1 1 bao cao giao KH ve HTCMT vung TNB   12-12-2011 2 2 4 3" xfId="38316"/>
    <cellStyle name="T_du toan dieu chinh  20-8-2006_!1 1 bao cao giao KH ve HTCMT vung TNB   12-12-2011 2 2 5" xfId="38317"/>
    <cellStyle name="T_du toan dieu chinh  20-8-2006_!1 1 bao cao giao KH ve HTCMT vung TNB   12-12-2011 2 2 5 2" xfId="38318"/>
    <cellStyle name="T_du toan dieu chinh  20-8-2006_!1 1 bao cao giao KH ve HTCMT vung TNB   12-12-2011 2 2 6" xfId="38319"/>
    <cellStyle name="T_du toan dieu chinh  20-8-2006_!1 1 bao cao giao KH ve HTCMT vung TNB   12-12-2011 2 3" xfId="38320"/>
    <cellStyle name="T_du toan dieu chinh  20-8-2006_!1 1 bao cao giao KH ve HTCMT vung TNB   12-12-2011 2 3 2" xfId="38321"/>
    <cellStyle name="T_du toan dieu chinh  20-8-2006_!1 1 bao cao giao KH ve HTCMT vung TNB   12-12-2011 2 3 2 2" xfId="38322"/>
    <cellStyle name="T_du toan dieu chinh  20-8-2006_!1 1 bao cao giao KH ve HTCMT vung TNB   12-12-2011 2 3 2 2 2" xfId="38323"/>
    <cellStyle name="T_du toan dieu chinh  20-8-2006_!1 1 bao cao giao KH ve HTCMT vung TNB   12-12-2011 2 3 2 3" xfId="38324"/>
    <cellStyle name="T_du toan dieu chinh  20-8-2006_!1 1 bao cao giao KH ve HTCMT vung TNB   12-12-2011 2 3 3" xfId="38325"/>
    <cellStyle name="T_du toan dieu chinh  20-8-2006_!1 1 bao cao giao KH ve HTCMT vung TNB   12-12-2011 2 3 3 2" xfId="38326"/>
    <cellStyle name="T_du toan dieu chinh  20-8-2006_!1 1 bao cao giao KH ve HTCMT vung TNB   12-12-2011 2 3 4" xfId="38327"/>
    <cellStyle name="T_du toan dieu chinh  20-8-2006_!1 1 bao cao giao KH ve HTCMT vung TNB   12-12-2011 2 4" xfId="38328"/>
    <cellStyle name="T_du toan dieu chinh  20-8-2006_!1 1 bao cao giao KH ve HTCMT vung TNB   12-12-2011 2 4 2" xfId="38329"/>
    <cellStyle name="T_du toan dieu chinh  20-8-2006_!1 1 bao cao giao KH ve HTCMT vung TNB   12-12-2011 2 4 2 2" xfId="38330"/>
    <cellStyle name="T_du toan dieu chinh  20-8-2006_!1 1 bao cao giao KH ve HTCMT vung TNB   12-12-2011 2 4 2 2 2" xfId="38331"/>
    <cellStyle name="T_du toan dieu chinh  20-8-2006_!1 1 bao cao giao KH ve HTCMT vung TNB   12-12-2011 2 4 2 3" xfId="38332"/>
    <cellStyle name="T_du toan dieu chinh  20-8-2006_!1 1 bao cao giao KH ve HTCMT vung TNB   12-12-2011 2 4 3" xfId="38333"/>
    <cellStyle name="T_du toan dieu chinh  20-8-2006_!1 1 bao cao giao KH ve HTCMT vung TNB   12-12-2011 2 4 3 2" xfId="38334"/>
    <cellStyle name="T_du toan dieu chinh  20-8-2006_!1 1 bao cao giao KH ve HTCMT vung TNB   12-12-2011 2 4 4" xfId="38335"/>
    <cellStyle name="T_du toan dieu chinh  20-8-2006_!1 1 bao cao giao KH ve HTCMT vung TNB   12-12-2011 2 5" xfId="38336"/>
    <cellStyle name="T_du toan dieu chinh  20-8-2006_!1 1 bao cao giao KH ve HTCMT vung TNB   12-12-2011 2 5 2" xfId="38337"/>
    <cellStyle name="T_du toan dieu chinh  20-8-2006_!1 1 bao cao giao KH ve HTCMT vung TNB   12-12-2011 2 5 2 2" xfId="38338"/>
    <cellStyle name="T_du toan dieu chinh  20-8-2006_!1 1 bao cao giao KH ve HTCMT vung TNB   12-12-2011 2 5 3" xfId="38339"/>
    <cellStyle name="T_du toan dieu chinh  20-8-2006_!1 1 bao cao giao KH ve HTCMT vung TNB   12-12-2011 2 6" xfId="38340"/>
    <cellStyle name="T_du toan dieu chinh  20-8-2006_!1 1 bao cao giao KH ve HTCMT vung TNB   12-12-2011 2 6 2" xfId="38341"/>
    <cellStyle name="T_du toan dieu chinh  20-8-2006_!1 1 bao cao giao KH ve HTCMT vung TNB   12-12-2011 2 7" xfId="38342"/>
    <cellStyle name="T_du toan dieu chinh  20-8-2006_!1 1 bao cao giao KH ve HTCMT vung TNB   12-12-2011 2 8" xfId="38343"/>
    <cellStyle name="T_du toan dieu chinh  20-8-2006_!1 1 bao cao giao KH ve HTCMT vung TNB   12-12-2011 3" xfId="38344"/>
    <cellStyle name="T_du toan dieu chinh  20-8-2006_!1 1 bao cao giao KH ve HTCMT vung TNB   12-12-2011 3 2" xfId="38345"/>
    <cellStyle name="T_du toan dieu chinh  20-8-2006_!1 1 bao cao giao KH ve HTCMT vung TNB   12-12-2011 3 2 2" xfId="38346"/>
    <cellStyle name="T_du toan dieu chinh  20-8-2006_!1 1 bao cao giao KH ve HTCMT vung TNB   12-12-2011 3 2 2 2" xfId="38347"/>
    <cellStyle name="T_du toan dieu chinh  20-8-2006_!1 1 bao cao giao KH ve HTCMT vung TNB   12-12-2011 3 2 2 2 2" xfId="38348"/>
    <cellStyle name="T_du toan dieu chinh  20-8-2006_!1 1 bao cao giao KH ve HTCMT vung TNB   12-12-2011 3 2 2 3" xfId="38349"/>
    <cellStyle name="T_du toan dieu chinh  20-8-2006_!1 1 bao cao giao KH ve HTCMT vung TNB   12-12-2011 3 2 3" xfId="38350"/>
    <cellStyle name="T_du toan dieu chinh  20-8-2006_!1 1 bao cao giao KH ve HTCMT vung TNB   12-12-2011 3 2 3 2" xfId="38351"/>
    <cellStyle name="T_du toan dieu chinh  20-8-2006_!1 1 bao cao giao KH ve HTCMT vung TNB   12-12-2011 3 2 4" xfId="38352"/>
    <cellStyle name="T_du toan dieu chinh  20-8-2006_!1 1 bao cao giao KH ve HTCMT vung TNB   12-12-2011 3 3" xfId="38353"/>
    <cellStyle name="T_du toan dieu chinh  20-8-2006_!1 1 bao cao giao KH ve HTCMT vung TNB   12-12-2011 3 3 2" xfId="38354"/>
    <cellStyle name="T_du toan dieu chinh  20-8-2006_!1 1 bao cao giao KH ve HTCMT vung TNB   12-12-2011 3 3 2 2" xfId="38355"/>
    <cellStyle name="T_du toan dieu chinh  20-8-2006_!1 1 bao cao giao KH ve HTCMT vung TNB   12-12-2011 3 3 2 2 2" xfId="38356"/>
    <cellStyle name="T_du toan dieu chinh  20-8-2006_!1 1 bao cao giao KH ve HTCMT vung TNB   12-12-2011 3 3 2 3" xfId="38357"/>
    <cellStyle name="T_du toan dieu chinh  20-8-2006_!1 1 bao cao giao KH ve HTCMT vung TNB   12-12-2011 3 3 3" xfId="38358"/>
    <cellStyle name="T_du toan dieu chinh  20-8-2006_!1 1 bao cao giao KH ve HTCMT vung TNB   12-12-2011 3 3 3 2" xfId="38359"/>
    <cellStyle name="T_du toan dieu chinh  20-8-2006_!1 1 bao cao giao KH ve HTCMT vung TNB   12-12-2011 3 3 4" xfId="38360"/>
    <cellStyle name="T_du toan dieu chinh  20-8-2006_!1 1 bao cao giao KH ve HTCMT vung TNB   12-12-2011 3 4" xfId="38361"/>
    <cellStyle name="T_du toan dieu chinh  20-8-2006_!1 1 bao cao giao KH ve HTCMT vung TNB   12-12-2011 3 4 2" xfId="38362"/>
    <cellStyle name="T_du toan dieu chinh  20-8-2006_!1 1 bao cao giao KH ve HTCMT vung TNB   12-12-2011 3 4 2 2" xfId="38363"/>
    <cellStyle name="T_du toan dieu chinh  20-8-2006_!1 1 bao cao giao KH ve HTCMT vung TNB   12-12-2011 3 4 3" xfId="38364"/>
    <cellStyle name="T_du toan dieu chinh  20-8-2006_!1 1 bao cao giao KH ve HTCMT vung TNB   12-12-2011 3 5" xfId="38365"/>
    <cellStyle name="T_du toan dieu chinh  20-8-2006_!1 1 bao cao giao KH ve HTCMT vung TNB   12-12-2011 3 5 2" xfId="38366"/>
    <cellStyle name="T_du toan dieu chinh  20-8-2006_!1 1 bao cao giao KH ve HTCMT vung TNB   12-12-2011 3 6" xfId="38367"/>
    <cellStyle name="T_du toan dieu chinh  20-8-2006_!1 1 bao cao giao KH ve HTCMT vung TNB   12-12-2011 4" xfId="38368"/>
    <cellStyle name="T_du toan dieu chinh  20-8-2006_!1 1 bao cao giao KH ve HTCMT vung TNB   12-12-2011 4 2" xfId="38369"/>
    <cellStyle name="T_du toan dieu chinh  20-8-2006_!1 1 bao cao giao KH ve HTCMT vung TNB   12-12-2011 4 2 2" xfId="38370"/>
    <cellStyle name="T_du toan dieu chinh  20-8-2006_!1 1 bao cao giao KH ve HTCMT vung TNB   12-12-2011 4 2 2 2" xfId="38371"/>
    <cellStyle name="T_du toan dieu chinh  20-8-2006_!1 1 bao cao giao KH ve HTCMT vung TNB   12-12-2011 4 2 3" xfId="38372"/>
    <cellStyle name="T_du toan dieu chinh  20-8-2006_!1 1 bao cao giao KH ve HTCMT vung TNB   12-12-2011 4 3" xfId="38373"/>
    <cellStyle name="T_du toan dieu chinh  20-8-2006_!1 1 bao cao giao KH ve HTCMT vung TNB   12-12-2011 4 3 2" xfId="38374"/>
    <cellStyle name="T_du toan dieu chinh  20-8-2006_!1 1 bao cao giao KH ve HTCMT vung TNB   12-12-2011 4 4" xfId="38375"/>
    <cellStyle name="T_du toan dieu chinh  20-8-2006_!1 1 bao cao giao KH ve HTCMT vung TNB   12-12-2011 5" xfId="38376"/>
    <cellStyle name="T_du toan dieu chinh  20-8-2006_!1 1 bao cao giao KH ve HTCMT vung TNB   12-12-2011 5 2" xfId="38377"/>
    <cellStyle name="T_du toan dieu chinh  20-8-2006_!1 1 bao cao giao KH ve HTCMT vung TNB   12-12-2011 5 2 2" xfId="38378"/>
    <cellStyle name="T_du toan dieu chinh  20-8-2006_!1 1 bao cao giao KH ve HTCMT vung TNB   12-12-2011 5 2 2 2" xfId="38379"/>
    <cellStyle name="T_du toan dieu chinh  20-8-2006_!1 1 bao cao giao KH ve HTCMT vung TNB   12-12-2011 5 2 3" xfId="38380"/>
    <cellStyle name="T_du toan dieu chinh  20-8-2006_!1 1 bao cao giao KH ve HTCMT vung TNB   12-12-2011 5 3" xfId="38381"/>
    <cellStyle name="T_du toan dieu chinh  20-8-2006_!1 1 bao cao giao KH ve HTCMT vung TNB   12-12-2011 5 3 2" xfId="38382"/>
    <cellStyle name="T_du toan dieu chinh  20-8-2006_!1 1 bao cao giao KH ve HTCMT vung TNB   12-12-2011 5 4" xfId="38383"/>
    <cellStyle name="T_du toan dieu chinh  20-8-2006_!1 1 bao cao giao KH ve HTCMT vung TNB   12-12-2011 6" xfId="38384"/>
    <cellStyle name="T_du toan dieu chinh  20-8-2006_!1 1 bao cao giao KH ve HTCMT vung TNB   12-12-2011 6 2" xfId="38385"/>
    <cellStyle name="T_du toan dieu chinh  20-8-2006_!1 1 bao cao giao KH ve HTCMT vung TNB   12-12-2011 6 2 2" xfId="38386"/>
    <cellStyle name="T_du toan dieu chinh  20-8-2006_!1 1 bao cao giao KH ve HTCMT vung TNB   12-12-2011 6 3" xfId="38387"/>
    <cellStyle name="T_du toan dieu chinh  20-8-2006_!1 1 bao cao giao KH ve HTCMT vung TNB   12-12-2011 7" xfId="38388"/>
    <cellStyle name="T_du toan dieu chinh  20-8-2006_!1 1 bao cao giao KH ve HTCMT vung TNB   12-12-2011 7 2" xfId="38389"/>
    <cellStyle name="T_du toan dieu chinh  20-8-2006_!1 1 bao cao giao KH ve HTCMT vung TNB   12-12-2011 8" xfId="38390"/>
    <cellStyle name="T_du toan dieu chinh  20-8-2006_!1 1 bao cao giao KH ve HTCMT vung TNB   12-12-2011 9" xfId="38391"/>
    <cellStyle name="T_du toan dieu chinh  20-8-2006_Bieu4HTMT" xfId="5425"/>
    <cellStyle name="T_du toan dieu chinh  20-8-2006_Bieu4HTMT 2" xfId="5426"/>
    <cellStyle name="T_du toan dieu chinh  20-8-2006_Bieu4HTMT 2 2" xfId="38392"/>
    <cellStyle name="T_du toan dieu chinh  20-8-2006_Bieu4HTMT 2 2 2" xfId="38393"/>
    <cellStyle name="T_du toan dieu chinh  20-8-2006_Bieu4HTMT 2 2 2 2" xfId="38394"/>
    <cellStyle name="T_du toan dieu chinh  20-8-2006_Bieu4HTMT 2 2 2 2 2" xfId="38395"/>
    <cellStyle name="T_du toan dieu chinh  20-8-2006_Bieu4HTMT 2 2 2 2 2 2" xfId="38396"/>
    <cellStyle name="T_du toan dieu chinh  20-8-2006_Bieu4HTMT 2 2 2 2 3" xfId="38397"/>
    <cellStyle name="T_du toan dieu chinh  20-8-2006_Bieu4HTMT 2 2 2 3" xfId="38398"/>
    <cellStyle name="T_du toan dieu chinh  20-8-2006_Bieu4HTMT 2 2 2 3 2" xfId="38399"/>
    <cellStyle name="T_du toan dieu chinh  20-8-2006_Bieu4HTMT 2 2 2 4" xfId="38400"/>
    <cellStyle name="T_du toan dieu chinh  20-8-2006_Bieu4HTMT 2 2 3" xfId="38401"/>
    <cellStyle name="T_du toan dieu chinh  20-8-2006_Bieu4HTMT 2 2 3 2" xfId="38402"/>
    <cellStyle name="T_du toan dieu chinh  20-8-2006_Bieu4HTMT 2 2 3 2 2" xfId="38403"/>
    <cellStyle name="T_du toan dieu chinh  20-8-2006_Bieu4HTMT 2 2 3 2 2 2" xfId="38404"/>
    <cellStyle name="T_du toan dieu chinh  20-8-2006_Bieu4HTMT 2 2 3 2 3" xfId="38405"/>
    <cellStyle name="T_du toan dieu chinh  20-8-2006_Bieu4HTMT 2 2 3 3" xfId="38406"/>
    <cellStyle name="T_du toan dieu chinh  20-8-2006_Bieu4HTMT 2 2 3 3 2" xfId="38407"/>
    <cellStyle name="T_du toan dieu chinh  20-8-2006_Bieu4HTMT 2 2 3 4" xfId="38408"/>
    <cellStyle name="T_du toan dieu chinh  20-8-2006_Bieu4HTMT 2 2 4" xfId="38409"/>
    <cellStyle name="T_du toan dieu chinh  20-8-2006_Bieu4HTMT 2 2 4 2" xfId="38410"/>
    <cellStyle name="T_du toan dieu chinh  20-8-2006_Bieu4HTMT 2 2 4 2 2" xfId="38411"/>
    <cellStyle name="T_du toan dieu chinh  20-8-2006_Bieu4HTMT 2 2 4 3" xfId="38412"/>
    <cellStyle name="T_du toan dieu chinh  20-8-2006_Bieu4HTMT 2 2 5" xfId="38413"/>
    <cellStyle name="T_du toan dieu chinh  20-8-2006_Bieu4HTMT 2 2 5 2" xfId="38414"/>
    <cellStyle name="T_du toan dieu chinh  20-8-2006_Bieu4HTMT 2 2 6" xfId="38415"/>
    <cellStyle name="T_du toan dieu chinh  20-8-2006_Bieu4HTMT 2 3" xfId="38416"/>
    <cellStyle name="T_du toan dieu chinh  20-8-2006_Bieu4HTMT 2 3 2" xfId="38417"/>
    <cellStyle name="T_du toan dieu chinh  20-8-2006_Bieu4HTMT 2 3 2 2" xfId="38418"/>
    <cellStyle name="T_du toan dieu chinh  20-8-2006_Bieu4HTMT 2 3 2 2 2" xfId="38419"/>
    <cellStyle name="T_du toan dieu chinh  20-8-2006_Bieu4HTMT 2 3 2 3" xfId="38420"/>
    <cellStyle name="T_du toan dieu chinh  20-8-2006_Bieu4HTMT 2 3 3" xfId="38421"/>
    <cellStyle name="T_du toan dieu chinh  20-8-2006_Bieu4HTMT 2 3 3 2" xfId="38422"/>
    <cellStyle name="T_du toan dieu chinh  20-8-2006_Bieu4HTMT 2 3 4" xfId="38423"/>
    <cellStyle name="T_du toan dieu chinh  20-8-2006_Bieu4HTMT 2 4" xfId="38424"/>
    <cellStyle name="T_du toan dieu chinh  20-8-2006_Bieu4HTMT 2 4 2" xfId="38425"/>
    <cellStyle name="T_du toan dieu chinh  20-8-2006_Bieu4HTMT 2 4 2 2" xfId="38426"/>
    <cellStyle name="T_du toan dieu chinh  20-8-2006_Bieu4HTMT 2 4 2 2 2" xfId="38427"/>
    <cellStyle name="T_du toan dieu chinh  20-8-2006_Bieu4HTMT 2 4 2 3" xfId="38428"/>
    <cellStyle name="T_du toan dieu chinh  20-8-2006_Bieu4HTMT 2 4 3" xfId="38429"/>
    <cellStyle name="T_du toan dieu chinh  20-8-2006_Bieu4HTMT 2 4 3 2" xfId="38430"/>
    <cellStyle name="T_du toan dieu chinh  20-8-2006_Bieu4HTMT 2 4 4" xfId="38431"/>
    <cellStyle name="T_du toan dieu chinh  20-8-2006_Bieu4HTMT 2 5" xfId="38432"/>
    <cellStyle name="T_du toan dieu chinh  20-8-2006_Bieu4HTMT 2 5 2" xfId="38433"/>
    <cellStyle name="T_du toan dieu chinh  20-8-2006_Bieu4HTMT 2 5 2 2" xfId="38434"/>
    <cellStyle name="T_du toan dieu chinh  20-8-2006_Bieu4HTMT 2 5 3" xfId="38435"/>
    <cellStyle name="T_du toan dieu chinh  20-8-2006_Bieu4HTMT 2 6" xfId="38436"/>
    <cellStyle name="T_du toan dieu chinh  20-8-2006_Bieu4HTMT 2 6 2" xfId="38437"/>
    <cellStyle name="T_du toan dieu chinh  20-8-2006_Bieu4HTMT 2 7" xfId="38438"/>
    <cellStyle name="T_du toan dieu chinh  20-8-2006_Bieu4HTMT 2 8" xfId="38439"/>
    <cellStyle name="T_du toan dieu chinh  20-8-2006_Bieu4HTMT 3" xfId="38440"/>
    <cellStyle name="T_du toan dieu chinh  20-8-2006_Bieu4HTMT 3 2" xfId="38441"/>
    <cellStyle name="T_du toan dieu chinh  20-8-2006_Bieu4HTMT 3 2 2" xfId="38442"/>
    <cellStyle name="T_du toan dieu chinh  20-8-2006_Bieu4HTMT 3 2 2 2" xfId="38443"/>
    <cellStyle name="T_du toan dieu chinh  20-8-2006_Bieu4HTMT 3 2 2 2 2" xfId="38444"/>
    <cellStyle name="T_du toan dieu chinh  20-8-2006_Bieu4HTMT 3 2 2 3" xfId="38445"/>
    <cellStyle name="T_du toan dieu chinh  20-8-2006_Bieu4HTMT 3 2 3" xfId="38446"/>
    <cellStyle name="T_du toan dieu chinh  20-8-2006_Bieu4HTMT 3 2 3 2" xfId="38447"/>
    <cellStyle name="T_du toan dieu chinh  20-8-2006_Bieu4HTMT 3 2 4" xfId="38448"/>
    <cellStyle name="T_du toan dieu chinh  20-8-2006_Bieu4HTMT 3 3" xfId="38449"/>
    <cellStyle name="T_du toan dieu chinh  20-8-2006_Bieu4HTMT 3 3 2" xfId="38450"/>
    <cellStyle name="T_du toan dieu chinh  20-8-2006_Bieu4HTMT 3 3 2 2" xfId="38451"/>
    <cellStyle name="T_du toan dieu chinh  20-8-2006_Bieu4HTMT 3 3 2 2 2" xfId="38452"/>
    <cellStyle name="T_du toan dieu chinh  20-8-2006_Bieu4HTMT 3 3 2 3" xfId="38453"/>
    <cellStyle name="T_du toan dieu chinh  20-8-2006_Bieu4HTMT 3 3 3" xfId="38454"/>
    <cellStyle name="T_du toan dieu chinh  20-8-2006_Bieu4HTMT 3 3 3 2" xfId="38455"/>
    <cellStyle name="T_du toan dieu chinh  20-8-2006_Bieu4HTMT 3 3 4" xfId="38456"/>
    <cellStyle name="T_du toan dieu chinh  20-8-2006_Bieu4HTMT 3 4" xfId="38457"/>
    <cellStyle name="T_du toan dieu chinh  20-8-2006_Bieu4HTMT 3 4 2" xfId="38458"/>
    <cellStyle name="T_du toan dieu chinh  20-8-2006_Bieu4HTMT 3 4 2 2" xfId="38459"/>
    <cellStyle name="T_du toan dieu chinh  20-8-2006_Bieu4HTMT 3 4 3" xfId="38460"/>
    <cellStyle name="T_du toan dieu chinh  20-8-2006_Bieu4HTMT 3 5" xfId="38461"/>
    <cellStyle name="T_du toan dieu chinh  20-8-2006_Bieu4HTMT 3 5 2" xfId="38462"/>
    <cellStyle name="T_du toan dieu chinh  20-8-2006_Bieu4HTMT 3 6" xfId="38463"/>
    <cellStyle name="T_du toan dieu chinh  20-8-2006_Bieu4HTMT 4" xfId="38464"/>
    <cellStyle name="T_du toan dieu chinh  20-8-2006_Bieu4HTMT 4 2" xfId="38465"/>
    <cellStyle name="T_du toan dieu chinh  20-8-2006_Bieu4HTMT 4 2 2" xfId="38466"/>
    <cellStyle name="T_du toan dieu chinh  20-8-2006_Bieu4HTMT 4 2 2 2" xfId="38467"/>
    <cellStyle name="T_du toan dieu chinh  20-8-2006_Bieu4HTMT 4 2 3" xfId="38468"/>
    <cellStyle name="T_du toan dieu chinh  20-8-2006_Bieu4HTMT 4 3" xfId="38469"/>
    <cellStyle name="T_du toan dieu chinh  20-8-2006_Bieu4HTMT 4 3 2" xfId="38470"/>
    <cellStyle name="T_du toan dieu chinh  20-8-2006_Bieu4HTMT 4 4" xfId="38471"/>
    <cellStyle name="T_du toan dieu chinh  20-8-2006_Bieu4HTMT 5" xfId="38472"/>
    <cellStyle name="T_du toan dieu chinh  20-8-2006_Bieu4HTMT 5 2" xfId="38473"/>
    <cellStyle name="T_du toan dieu chinh  20-8-2006_Bieu4HTMT 5 2 2" xfId="38474"/>
    <cellStyle name="T_du toan dieu chinh  20-8-2006_Bieu4HTMT 5 2 2 2" xfId="38475"/>
    <cellStyle name="T_du toan dieu chinh  20-8-2006_Bieu4HTMT 5 2 3" xfId="38476"/>
    <cellStyle name="T_du toan dieu chinh  20-8-2006_Bieu4HTMT 5 3" xfId="38477"/>
    <cellStyle name="T_du toan dieu chinh  20-8-2006_Bieu4HTMT 5 3 2" xfId="38478"/>
    <cellStyle name="T_du toan dieu chinh  20-8-2006_Bieu4HTMT 5 4" xfId="38479"/>
    <cellStyle name="T_du toan dieu chinh  20-8-2006_Bieu4HTMT 6" xfId="38480"/>
    <cellStyle name="T_du toan dieu chinh  20-8-2006_Bieu4HTMT 6 2" xfId="38481"/>
    <cellStyle name="T_du toan dieu chinh  20-8-2006_Bieu4HTMT 6 2 2" xfId="38482"/>
    <cellStyle name="T_du toan dieu chinh  20-8-2006_Bieu4HTMT 6 3" xfId="38483"/>
    <cellStyle name="T_du toan dieu chinh  20-8-2006_Bieu4HTMT 7" xfId="38484"/>
    <cellStyle name="T_du toan dieu chinh  20-8-2006_Bieu4HTMT 7 2" xfId="38485"/>
    <cellStyle name="T_du toan dieu chinh  20-8-2006_Bieu4HTMT 8" xfId="38486"/>
    <cellStyle name="T_du toan dieu chinh  20-8-2006_Bieu4HTMT 9" xfId="38487"/>
    <cellStyle name="T_du toan dieu chinh  20-8-2006_Bieu4HTMT_!1 1 bao cao giao KH ve HTCMT vung TNB   12-12-2011" xfId="5427"/>
    <cellStyle name="T_du toan dieu chinh  20-8-2006_Bieu4HTMT_!1 1 bao cao giao KH ve HTCMT vung TNB   12-12-2011 2" xfId="5428"/>
    <cellStyle name="T_du toan dieu chinh  20-8-2006_Bieu4HTMT_!1 1 bao cao giao KH ve HTCMT vung TNB   12-12-2011 2 2" xfId="38488"/>
    <cellStyle name="T_du toan dieu chinh  20-8-2006_Bieu4HTMT_!1 1 bao cao giao KH ve HTCMT vung TNB   12-12-2011 2 2 2" xfId="38489"/>
    <cellStyle name="T_du toan dieu chinh  20-8-2006_Bieu4HTMT_!1 1 bao cao giao KH ve HTCMT vung TNB   12-12-2011 2 2 2 2" xfId="38490"/>
    <cellStyle name="T_du toan dieu chinh  20-8-2006_Bieu4HTMT_!1 1 bao cao giao KH ve HTCMT vung TNB   12-12-2011 2 2 2 2 2" xfId="38491"/>
    <cellStyle name="T_du toan dieu chinh  20-8-2006_Bieu4HTMT_!1 1 bao cao giao KH ve HTCMT vung TNB   12-12-2011 2 2 2 2 2 2" xfId="38492"/>
    <cellStyle name="T_du toan dieu chinh  20-8-2006_Bieu4HTMT_!1 1 bao cao giao KH ve HTCMT vung TNB   12-12-2011 2 2 2 2 3" xfId="38493"/>
    <cellStyle name="T_du toan dieu chinh  20-8-2006_Bieu4HTMT_!1 1 bao cao giao KH ve HTCMT vung TNB   12-12-2011 2 2 2 3" xfId="38494"/>
    <cellStyle name="T_du toan dieu chinh  20-8-2006_Bieu4HTMT_!1 1 bao cao giao KH ve HTCMT vung TNB   12-12-2011 2 2 2 3 2" xfId="38495"/>
    <cellStyle name="T_du toan dieu chinh  20-8-2006_Bieu4HTMT_!1 1 bao cao giao KH ve HTCMT vung TNB   12-12-2011 2 2 2 4" xfId="38496"/>
    <cellStyle name="T_du toan dieu chinh  20-8-2006_Bieu4HTMT_!1 1 bao cao giao KH ve HTCMT vung TNB   12-12-2011 2 2 3" xfId="38497"/>
    <cellStyle name="T_du toan dieu chinh  20-8-2006_Bieu4HTMT_!1 1 bao cao giao KH ve HTCMT vung TNB   12-12-2011 2 2 3 2" xfId="38498"/>
    <cellStyle name="T_du toan dieu chinh  20-8-2006_Bieu4HTMT_!1 1 bao cao giao KH ve HTCMT vung TNB   12-12-2011 2 2 3 2 2" xfId="38499"/>
    <cellStyle name="T_du toan dieu chinh  20-8-2006_Bieu4HTMT_!1 1 bao cao giao KH ve HTCMT vung TNB   12-12-2011 2 2 3 2 2 2" xfId="38500"/>
    <cellStyle name="T_du toan dieu chinh  20-8-2006_Bieu4HTMT_!1 1 bao cao giao KH ve HTCMT vung TNB   12-12-2011 2 2 3 2 3" xfId="38501"/>
    <cellStyle name="T_du toan dieu chinh  20-8-2006_Bieu4HTMT_!1 1 bao cao giao KH ve HTCMT vung TNB   12-12-2011 2 2 3 3" xfId="38502"/>
    <cellStyle name="T_du toan dieu chinh  20-8-2006_Bieu4HTMT_!1 1 bao cao giao KH ve HTCMT vung TNB   12-12-2011 2 2 3 3 2" xfId="38503"/>
    <cellStyle name="T_du toan dieu chinh  20-8-2006_Bieu4HTMT_!1 1 bao cao giao KH ve HTCMT vung TNB   12-12-2011 2 2 3 4" xfId="38504"/>
    <cellStyle name="T_du toan dieu chinh  20-8-2006_Bieu4HTMT_!1 1 bao cao giao KH ve HTCMT vung TNB   12-12-2011 2 2 4" xfId="38505"/>
    <cellStyle name="T_du toan dieu chinh  20-8-2006_Bieu4HTMT_!1 1 bao cao giao KH ve HTCMT vung TNB   12-12-2011 2 2 4 2" xfId="38506"/>
    <cellStyle name="T_du toan dieu chinh  20-8-2006_Bieu4HTMT_!1 1 bao cao giao KH ve HTCMT vung TNB   12-12-2011 2 2 4 2 2" xfId="38507"/>
    <cellStyle name="T_du toan dieu chinh  20-8-2006_Bieu4HTMT_!1 1 bao cao giao KH ve HTCMT vung TNB   12-12-2011 2 2 4 3" xfId="38508"/>
    <cellStyle name="T_du toan dieu chinh  20-8-2006_Bieu4HTMT_!1 1 bao cao giao KH ve HTCMT vung TNB   12-12-2011 2 2 5" xfId="38509"/>
    <cellStyle name="T_du toan dieu chinh  20-8-2006_Bieu4HTMT_!1 1 bao cao giao KH ve HTCMT vung TNB   12-12-2011 2 2 5 2" xfId="38510"/>
    <cellStyle name="T_du toan dieu chinh  20-8-2006_Bieu4HTMT_!1 1 bao cao giao KH ve HTCMT vung TNB   12-12-2011 2 2 6" xfId="38511"/>
    <cellStyle name="T_du toan dieu chinh  20-8-2006_Bieu4HTMT_!1 1 bao cao giao KH ve HTCMT vung TNB   12-12-2011 2 3" xfId="38512"/>
    <cellStyle name="T_du toan dieu chinh  20-8-2006_Bieu4HTMT_!1 1 bao cao giao KH ve HTCMT vung TNB   12-12-2011 2 3 2" xfId="38513"/>
    <cellStyle name="T_du toan dieu chinh  20-8-2006_Bieu4HTMT_!1 1 bao cao giao KH ve HTCMT vung TNB   12-12-2011 2 3 2 2" xfId="38514"/>
    <cellStyle name="T_du toan dieu chinh  20-8-2006_Bieu4HTMT_!1 1 bao cao giao KH ve HTCMT vung TNB   12-12-2011 2 3 2 2 2" xfId="38515"/>
    <cellStyle name="T_du toan dieu chinh  20-8-2006_Bieu4HTMT_!1 1 bao cao giao KH ve HTCMT vung TNB   12-12-2011 2 3 2 3" xfId="38516"/>
    <cellStyle name="T_du toan dieu chinh  20-8-2006_Bieu4HTMT_!1 1 bao cao giao KH ve HTCMT vung TNB   12-12-2011 2 3 3" xfId="38517"/>
    <cellStyle name="T_du toan dieu chinh  20-8-2006_Bieu4HTMT_!1 1 bao cao giao KH ve HTCMT vung TNB   12-12-2011 2 3 3 2" xfId="38518"/>
    <cellStyle name="T_du toan dieu chinh  20-8-2006_Bieu4HTMT_!1 1 bao cao giao KH ve HTCMT vung TNB   12-12-2011 2 3 4" xfId="38519"/>
    <cellStyle name="T_du toan dieu chinh  20-8-2006_Bieu4HTMT_!1 1 bao cao giao KH ve HTCMT vung TNB   12-12-2011 2 4" xfId="38520"/>
    <cellStyle name="T_du toan dieu chinh  20-8-2006_Bieu4HTMT_!1 1 bao cao giao KH ve HTCMT vung TNB   12-12-2011 2 4 2" xfId="38521"/>
    <cellStyle name="T_du toan dieu chinh  20-8-2006_Bieu4HTMT_!1 1 bao cao giao KH ve HTCMT vung TNB   12-12-2011 2 4 2 2" xfId="38522"/>
    <cellStyle name="T_du toan dieu chinh  20-8-2006_Bieu4HTMT_!1 1 bao cao giao KH ve HTCMT vung TNB   12-12-2011 2 4 2 2 2" xfId="38523"/>
    <cellStyle name="T_du toan dieu chinh  20-8-2006_Bieu4HTMT_!1 1 bao cao giao KH ve HTCMT vung TNB   12-12-2011 2 4 2 3" xfId="38524"/>
    <cellStyle name="T_du toan dieu chinh  20-8-2006_Bieu4HTMT_!1 1 bao cao giao KH ve HTCMT vung TNB   12-12-2011 2 4 3" xfId="38525"/>
    <cellStyle name="T_du toan dieu chinh  20-8-2006_Bieu4HTMT_!1 1 bao cao giao KH ve HTCMT vung TNB   12-12-2011 2 4 3 2" xfId="38526"/>
    <cellStyle name="T_du toan dieu chinh  20-8-2006_Bieu4HTMT_!1 1 bao cao giao KH ve HTCMT vung TNB   12-12-2011 2 4 4" xfId="38527"/>
    <cellStyle name="T_du toan dieu chinh  20-8-2006_Bieu4HTMT_!1 1 bao cao giao KH ve HTCMT vung TNB   12-12-2011 2 5" xfId="38528"/>
    <cellStyle name="T_du toan dieu chinh  20-8-2006_Bieu4HTMT_!1 1 bao cao giao KH ve HTCMT vung TNB   12-12-2011 2 5 2" xfId="38529"/>
    <cellStyle name="T_du toan dieu chinh  20-8-2006_Bieu4HTMT_!1 1 bao cao giao KH ve HTCMT vung TNB   12-12-2011 2 5 2 2" xfId="38530"/>
    <cellStyle name="T_du toan dieu chinh  20-8-2006_Bieu4HTMT_!1 1 bao cao giao KH ve HTCMT vung TNB   12-12-2011 2 5 3" xfId="38531"/>
    <cellStyle name="T_du toan dieu chinh  20-8-2006_Bieu4HTMT_!1 1 bao cao giao KH ve HTCMT vung TNB   12-12-2011 2 6" xfId="38532"/>
    <cellStyle name="T_du toan dieu chinh  20-8-2006_Bieu4HTMT_!1 1 bao cao giao KH ve HTCMT vung TNB   12-12-2011 2 6 2" xfId="38533"/>
    <cellStyle name="T_du toan dieu chinh  20-8-2006_Bieu4HTMT_!1 1 bao cao giao KH ve HTCMT vung TNB   12-12-2011 2 7" xfId="38534"/>
    <cellStyle name="T_du toan dieu chinh  20-8-2006_Bieu4HTMT_!1 1 bao cao giao KH ve HTCMT vung TNB   12-12-2011 2 8" xfId="38535"/>
    <cellStyle name="T_du toan dieu chinh  20-8-2006_Bieu4HTMT_!1 1 bao cao giao KH ve HTCMT vung TNB   12-12-2011 3" xfId="38536"/>
    <cellStyle name="T_du toan dieu chinh  20-8-2006_Bieu4HTMT_!1 1 bao cao giao KH ve HTCMT vung TNB   12-12-2011 3 2" xfId="38537"/>
    <cellStyle name="T_du toan dieu chinh  20-8-2006_Bieu4HTMT_!1 1 bao cao giao KH ve HTCMT vung TNB   12-12-2011 3 2 2" xfId="38538"/>
    <cellStyle name="T_du toan dieu chinh  20-8-2006_Bieu4HTMT_!1 1 bao cao giao KH ve HTCMT vung TNB   12-12-2011 3 2 2 2" xfId="38539"/>
    <cellStyle name="T_du toan dieu chinh  20-8-2006_Bieu4HTMT_!1 1 bao cao giao KH ve HTCMT vung TNB   12-12-2011 3 2 2 2 2" xfId="38540"/>
    <cellStyle name="T_du toan dieu chinh  20-8-2006_Bieu4HTMT_!1 1 bao cao giao KH ve HTCMT vung TNB   12-12-2011 3 2 2 3" xfId="38541"/>
    <cellStyle name="T_du toan dieu chinh  20-8-2006_Bieu4HTMT_!1 1 bao cao giao KH ve HTCMT vung TNB   12-12-2011 3 2 3" xfId="38542"/>
    <cellStyle name="T_du toan dieu chinh  20-8-2006_Bieu4HTMT_!1 1 bao cao giao KH ve HTCMT vung TNB   12-12-2011 3 2 3 2" xfId="38543"/>
    <cellStyle name="T_du toan dieu chinh  20-8-2006_Bieu4HTMT_!1 1 bao cao giao KH ve HTCMT vung TNB   12-12-2011 3 2 4" xfId="38544"/>
    <cellStyle name="T_du toan dieu chinh  20-8-2006_Bieu4HTMT_!1 1 bao cao giao KH ve HTCMT vung TNB   12-12-2011 3 3" xfId="38545"/>
    <cellStyle name="T_du toan dieu chinh  20-8-2006_Bieu4HTMT_!1 1 bao cao giao KH ve HTCMT vung TNB   12-12-2011 3 3 2" xfId="38546"/>
    <cellStyle name="T_du toan dieu chinh  20-8-2006_Bieu4HTMT_!1 1 bao cao giao KH ve HTCMT vung TNB   12-12-2011 3 3 2 2" xfId="38547"/>
    <cellStyle name="T_du toan dieu chinh  20-8-2006_Bieu4HTMT_!1 1 bao cao giao KH ve HTCMT vung TNB   12-12-2011 3 3 2 2 2" xfId="38548"/>
    <cellStyle name="T_du toan dieu chinh  20-8-2006_Bieu4HTMT_!1 1 bao cao giao KH ve HTCMT vung TNB   12-12-2011 3 3 2 3" xfId="38549"/>
    <cellStyle name="T_du toan dieu chinh  20-8-2006_Bieu4HTMT_!1 1 bao cao giao KH ve HTCMT vung TNB   12-12-2011 3 3 3" xfId="38550"/>
    <cellStyle name="T_du toan dieu chinh  20-8-2006_Bieu4HTMT_!1 1 bao cao giao KH ve HTCMT vung TNB   12-12-2011 3 3 3 2" xfId="38551"/>
    <cellStyle name="T_du toan dieu chinh  20-8-2006_Bieu4HTMT_!1 1 bao cao giao KH ve HTCMT vung TNB   12-12-2011 3 3 4" xfId="38552"/>
    <cellStyle name="T_du toan dieu chinh  20-8-2006_Bieu4HTMT_!1 1 bao cao giao KH ve HTCMT vung TNB   12-12-2011 3 4" xfId="38553"/>
    <cellStyle name="T_du toan dieu chinh  20-8-2006_Bieu4HTMT_!1 1 bao cao giao KH ve HTCMT vung TNB   12-12-2011 3 4 2" xfId="38554"/>
    <cellStyle name="T_du toan dieu chinh  20-8-2006_Bieu4HTMT_!1 1 bao cao giao KH ve HTCMT vung TNB   12-12-2011 3 4 2 2" xfId="38555"/>
    <cellStyle name="T_du toan dieu chinh  20-8-2006_Bieu4HTMT_!1 1 bao cao giao KH ve HTCMT vung TNB   12-12-2011 3 4 3" xfId="38556"/>
    <cellStyle name="T_du toan dieu chinh  20-8-2006_Bieu4HTMT_!1 1 bao cao giao KH ve HTCMT vung TNB   12-12-2011 3 5" xfId="38557"/>
    <cellStyle name="T_du toan dieu chinh  20-8-2006_Bieu4HTMT_!1 1 bao cao giao KH ve HTCMT vung TNB   12-12-2011 3 5 2" xfId="38558"/>
    <cellStyle name="T_du toan dieu chinh  20-8-2006_Bieu4HTMT_!1 1 bao cao giao KH ve HTCMT vung TNB   12-12-2011 3 6" xfId="38559"/>
    <cellStyle name="T_du toan dieu chinh  20-8-2006_Bieu4HTMT_!1 1 bao cao giao KH ve HTCMT vung TNB   12-12-2011 4" xfId="38560"/>
    <cellStyle name="T_du toan dieu chinh  20-8-2006_Bieu4HTMT_!1 1 bao cao giao KH ve HTCMT vung TNB   12-12-2011 4 2" xfId="38561"/>
    <cellStyle name="T_du toan dieu chinh  20-8-2006_Bieu4HTMT_!1 1 bao cao giao KH ve HTCMT vung TNB   12-12-2011 4 2 2" xfId="38562"/>
    <cellStyle name="T_du toan dieu chinh  20-8-2006_Bieu4HTMT_!1 1 bao cao giao KH ve HTCMT vung TNB   12-12-2011 4 2 2 2" xfId="38563"/>
    <cellStyle name="T_du toan dieu chinh  20-8-2006_Bieu4HTMT_!1 1 bao cao giao KH ve HTCMT vung TNB   12-12-2011 4 2 3" xfId="38564"/>
    <cellStyle name="T_du toan dieu chinh  20-8-2006_Bieu4HTMT_!1 1 bao cao giao KH ve HTCMT vung TNB   12-12-2011 4 3" xfId="38565"/>
    <cellStyle name="T_du toan dieu chinh  20-8-2006_Bieu4HTMT_!1 1 bao cao giao KH ve HTCMT vung TNB   12-12-2011 4 3 2" xfId="38566"/>
    <cellStyle name="T_du toan dieu chinh  20-8-2006_Bieu4HTMT_!1 1 bao cao giao KH ve HTCMT vung TNB   12-12-2011 4 4" xfId="38567"/>
    <cellStyle name="T_du toan dieu chinh  20-8-2006_Bieu4HTMT_!1 1 bao cao giao KH ve HTCMT vung TNB   12-12-2011 5" xfId="38568"/>
    <cellStyle name="T_du toan dieu chinh  20-8-2006_Bieu4HTMT_!1 1 bao cao giao KH ve HTCMT vung TNB   12-12-2011 5 2" xfId="38569"/>
    <cellStyle name="T_du toan dieu chinh  20-8-2006_Bieu4HTMT_!1 1 bao cao giao KH ve HTCMT vung TNB   12-12-2011 5 2 2" xfId="38570"/>
    <cellStyle name="T_du toan dieu chinh  20-8-2006_Bieu4HTMT_!1 1 bao cao giao KH ve HTCMT vung TNB   12-12-2011 5 2 2 2" xfId="38571"/>
    <cellStyle name="T_du toan dieu chinh  20-8-2006_Bieu4HTMT_!1 1 bao cao giao KH ve HTCMT vung TNB   12-12-2011 5 2 3" xfId="38572"/>
    <cellStyle name="T_du toan dieu chinh  20-8-2006_Bieu4HTMT_!1 1 bao cao giao KH ve HTCMT vung TNB   12-12-2011 5 3" xfId="38573"/>
    <cellStyle name="T_du toan dieu chinh  20-8-2006_Bieu4HTMT_!1 1 bao cao giao KH ve HTCMT vung TNB   12-12-2011 5 3 2" xfId="38574"/>
    <cellStyle name="T_du toan dieu chinh  20-8-2006_Bieu4HTMT_!1 1 bao cao giao KH ve HTCMT vung TNB   12-12-2011 5 4" xfId="38575"/>
    <cellStyle name="T_du toan dieu chinh  20-8-2006_Bieu4HTMT_!1 1 bao cao giao KH ve HTCMT vung TNB   12-12-2011 6" xfId="38576"/>
    <cellStyle name="T_du toan dieu chinh  20-8-2006_Bieu4HTMT_!1 1 bao cao giao KH ve HTCMT vung TNB   12-12-2011 6 2" xfId="38577"/>
    <cellStyle name="T_du toan dieu chinh  20-8-2006_Bieu4HTMT_!1 1 bao cao giao KH ve HTCMT vung TNB   12-12-2011 6 2 2" xfId="38578"/>
    <cellStyle name="T_du toan dieu chinh  20-8-2006_Bieu4HTMT_!1 1 bao cao giao KH ve HTCMT vung TNB   12-12-2011 6 3" xfId="38579"/>
    <cellStyle name="T_du toan dieu chinh  20-8-2006_Bieu4HTMT_!1 1 bao cao giao KH ve HTCMT vung TNB   12-12-2011 7" xfId="38580"/>
    <cellStyle name="T_du toan dieu chinh  20-8-2006_Bieu4HTMT_!1 1 bao cao giao KH ve HTCMT vung TNB   12-12-2011 7 2" xfId="38581"/>
    <cellStyle name="T_du toan dieu chinh  20-8-2006_Bieu4HTMT_!1 1 bao cao giao KH ve HTCMT vung TNB   12-12-2011 8" xfId="38582"/>
    <cellStyle name="T_du toan dieu chinh  20-8-2006_Bieu4HTMT_!1 1 bao cao giao KH ve HTCMT vung TNB   12-12-2011 9" xfId="38583"/>
    <cellStyle name="T_du toan dieu chinh  20-8-2006_Bieu4HTMT_KH TPCP vung TNB (03-1-2012)" xfId="5429"/>
    <cellStyle name="T_du toan dieu chinh  20-8-2006_Bieu4HTMT_KH TPCP vung TNB (03-1-2012) 2" xfId="5430"/>
    <cellStyle name="T_du toan dieu chinh  20-8-2006_Bieu4HTMT_KH TPCP vung TNB (03-1-2012) 2 2" xfId="38584"/>
    <cellStyle name="T_du toan dieu chinh  20-8-2006_Bieu4HTMT_KH TPCP vung TNB (03-1-2012) 2 2 2" xfId="38585"/>
    <cellStyle name="T_du toan dieu chinh  20-8-2006_Bieu4HTMT_KH TPCP vung TNB (03-1-2012) 2 2 2 2" xfId="38586"/>
    <cellStyle name="T_du toan dieu chinh  20-8-2006_Bieu4HTMT_KH TPCP vung TNB (03-1-2012) 2 2 2 2 2" xfId="38587"/>
    <cellStyle name="T_du toan dieu chinh  20-8-2006_Bieu4HTMT_KH TPCP vung TNB (03-1-2012) 2 2 2 2 2 2" xfId="38588"/>
    <cellStyle name="T_du toan dieu chinh  20-8-2006_Bieu4HTMT_KH TPCP vung TNB (03-1-2012) 2 2 2 2 3" xfId="38589"/>
    <cellStyle name="T_du toan dieu chinh  20-8-2006_Bieu4HTMT_KH TPCP vung TNB (03-1-2012) 2 2 2 3" xfId="38590"/>
    <cellStyle name="T_du toan dieu chinh  20-8-2006_Bieu4HTMT_KH TPCP vung TNB (03-1-2012) 2 2 2 3 2" xfId="38591"/>
    <cellStyle name="T_du toan dieu chinh  20-8-2006_Bieu4HTMT_KH TPCP vung TNB (03-1-2012) 2 2 2 4" xfId="38592"/>
    <cellStyle name="T_du toan dieu chinh  20-8-2006_Bieu4HTMT_KH TPCP vung TNB (03-1-2012) 2 2 3" xfId="38593"/>
    <cellStyle name="T_du toan dieu chinh  20-8-2006_Bieu4HTMT_KH TPCP vung TNB (03-1-2012) 2 2 3 2" xfId="38594"/>
    <cellStyle name="T_du toan dieu chinh  20-8-2006_Bieu4HTMT_KH TPCP vung TNB (03-1-2012) 2 2 3 2 2" xfId="38595"/>
    <cellStyle name="T_du toan dieu chinh  20-8-2006_Bieu4HTMT_KH TPCP vung TNB (03-1-2012) 2 2 3 2 2 2" xfId="38596"/>
    <cellStyle name="T_du toan dieu chinh  20-8-2006_Bieu4HTMT_KH TPCP vung TNB (03-1-2012) 2 2 3 2 3" xfId="38597"/>
    <cellStyle name="T_du toan dieu chinh  20-8-2006_Bieu4HTMT_KH TPCP vung TNB (03-1-2012) 2 2 3 3" xfId="38598"/>
    <cellStyle name="T_du toan dieu chinh  20-8-2006_Bieu4HTMT_KH TPCP vung TNB (03-1-2012) 2 2 3 3 2" xfId="38599"/>
    <cellStyle name="T_du toan dieu chinh  20-8-2006_Bieu4HTMT_KH TPCP vung TNB (03-1-2012) 2 2 3 4" xfId="38600"/>
    <cellStyle name="T_du toan dieu chinh  20-8-2006_Bieu4HTMT_KH TPCP vung TNB (03-1-2012) 2 2 4" xfId="38601"/>
    <cellStyle name="T_du toan dieu chinh  20-8-2006_Bieu4HTMT_KH TPCP vung TNB (03-1-2012) 2 2 4 2" xfId="38602"/>
    <cellStyle name="T_du toan dieu chinh  20-8-2006_Bieu4HTMT_KH TPCP vung TNB (03-1-2012) 2 2 4 2 2" xfId="38603"/>
    <cellStyle name="T_du toan dieu chinh  20-8-2006_Bieu4HTMT_KH TPCP vung TNB (03-1-2012) 2 2 4 3" xfId="38604"/>
    <cellStyle name="T_du toan dieu chinh  20-8-2006_Bieu4HTMT_KH TPCP vung TNB (03-1-2012) 2 2 5" xfId="38605"/>
    <cellStyle name="T_du toan dieu chinh  20-8-2006_Bieu4HTMT_KH TPCP vung TNB (03-1-2012) 2 2 5 2" xfId="38606"/>
    <cellStyle name="T_du toan dieu chinh  20-8-2006_Bieu4HTMT_KH TPCP vung TNB (03-1-2012) 2 2 6" xfId="38607"/>
    <cellStyle name="T_du toan dieu chinh  20-8-2006_Bieu4HTMT_KH TPCP vung TNB (03-1-2012) 2 3" xfId="38608"/>
    <cellStyle name="T_du toan dieu chinh  20-8-2006_Bieu4HTMT_KH TPCP vung TNB (03-1-2012) 2 3 2" xfId="38609"/>
    <cellStyle name="T_du toan dieu chinh  20-8-2006_Bieu4HTMT_KH TPCP vung TNB (03-1-2012) 2 3 2 2" xfId="38610"/>
    <cellStyle name="T_du toan dieu chinh  20-8-2006_Bieu4HTMT_KH TPCP vung TNB (03-1-2012) 2 3 2 2 2" xfId="38611"/>
    <cellStyle name="T_du toan dieu chinh  20-8-2006_Bieu4HTMT_KH TPCP vung TNB (03-1-2012) 2 3 2 3" xfId="38612"/>
    <cellStyle name="T_du toan dieu chinh  20-8-2006_Bieu4HTMT_KH TPCP vung TNB (03-1-2012) 2 3 3" xfId="38613"/>
    <cellStyle name="T_du toan dieu chinh  20-8-2006_Bieu4HTMT_KH TPCP vung TNB (03-1-2012) 2 3 3 2" xfId="38614"/>
    <cellStyle name="T_du toan dieu chinh  20-8-2006_Bieu4HTMT_KH TPCP vung TNB (03-1-2012) 2 3 4" xfId="38615"/>
    <cellStyle name="T_du toan dieu chinh  20-8-2006_Bieu4HTMT_KH TPCP vung TNB (03-1-2012) 2 4" xfId="38616"/>
    <cellStyle name="T_du toan dieu chinh  20-8-2006_Bieu4HTMT_KH TPCP vung TNB (03-1-2012) 2 4 2" xfId="38617"/>
    <cellStyle name="T_du toan dieu chinh  20-8-2006_Bieu4HTMT_KH TPCP vung TNB (03-1-2012) 2 4 2 2" xfId="38618"/>
    <cellStyle name="T_du toan dieu chinh  20-8-2006_Bieu4HTMT_KH TPCP vung TNB (03-1-2012) 2 4 2 2 2" xfId="38619"/>
    <cellStyle name="T_du toan dieu chinh  20-8-2006_Bieu4HTMT_KH TPCP vung TNB (03-1-2012) 2 4 2 3" xfId="38620"/>
    <cellStyle name="T_du toan dieu chinh  20-8-2006_Bieu4HTMT_KH TPCP vung TNB (03-1-2012) 2 4 3" xfId="38621"/>
    <cellStyle name="T_du toan dieu chinh  20-8-2006_Bieu4HTMT_KH TPCP vung TNB (03-1-2012) 2 4 3 2" xfId="38622"/>
    <cellStyle name="T_du toan dieu chinh  20-8-2006_Bieu4HTMT_KH TPCP vung TNB (03-1-2012) 2 4 4" xfId="38623"/>
    <cellStyle name="T_du toan dieu chinh  20-8-2006_Bieu4HTMT_KH TPCP vung TNB (03-1-2012) 2 5" xfId="38624"/>
    <cellStyle name="T_du toan dieu chinh  20-8-2006_Bieu4HTMT_KH TPCP vung TNB (03-1-2012) 2 5 2" xfId="38625"/>
    <cellStyle name="T_du toan dieu chinh  20-8-2006_Bieu4HTMT_KH TPCP vung TNB (03-1-2012) 2 5 2 2" xfId="38626"/>
    <cellStyle name="T_du toan dieu chinh  20-8-2006_Bieu4HTMT_KH TPCP vung TNB (03-1-2012) 2 5 3" xfId="38627"/>
    <cellStyle name="T_du toan dieu chinh  20-8-2006_Bieu4HTMT_KH TPCP vung TNB (03-1-2012) 2 6" xfId="38628"/>
    <cellStyle name="T_du toan dieu chinh  20-8-2006_Bieu4HTMT_KH TPCP vung TNB (03-1-2012) 2 6 2" xfId="38629"/>
    <cellStyle name="T_du toan dieu chinh  20-8-2006_Bieu4HTMT_KH TPCP vung TNB (03-1-2012) 2 7" xfId="38630"/>
    <cellStyle name="T_du toan dieu chinh  20-8-2006_Bieu4HTMT_KH TPCP vung TNB (03-1-2012) 2 8" xfId="38631"/>
    <cellStyle name="T_du toan dieu chinh  20-8-2006_Bieu4HTMT_KH TPCP vung TNB (03-1-2012) 3" xfId="38632"/>
    <cellStyle name="T_du toan dieu chinh  20-8-2006_Bieu4HTMT_KH TPCP vung TNB (03-1-2012) 3 2" xfId="38633"/>
    <cellStyle name="T_du toan dieu chinh  20-8-2006_Bieu4HTMT_KH TPCP vung TNB (03-1-2012) 3 2 2" xfId="38634"/>
    <cellStyle name="T_du toan dieu chinh  20-8-2006_Bieu4HTMT_KH TPCP vung TNB (03-1-2012) 3 2 2 2" xfId="38635"/>
    <cellStyle name="T_du toan dieu chinh  20-8-2006_Bieu4HTMT_KH TPCP vung TNB (03-1-2012) 3 2 2 2 2" xfId="38636"/>
    <cellStyle name="T_du toan dieu chinh  20-8-2006_Bieu4HTMT_KH TPCP vung TNB (03-1-2012) 3 2 2 3" xfId="38637"/>
    <cellStyle name="T_du toan dieu chinh  20-8-2006_Bieu4HTMT_KH TPCP vung TNB (03-1-2012) 3 2 3" xfId="38638"/>
    <cellStyle name="T_du toan dieu chinh  20-8-2006_Bieu4HTMT_KH TPCP vung TNB (03-1-2012) 3 2 3 2" xfId="38639"/>
    <cellStyle name="T_du toan dieu chinh  20-8-2006_Bieu4HTMT_KH TPCP vung TNB (03-1-2012) 3 2 4" xfId="38640"/>
    <cellStyle name="T_du toan dieu chinh  20-8-2006_Bieu4HTMT_KH TPCP vung TNB (03-1-2012) 3 3" xfId="38641"/>
    <cellStyle name="T_du toan dieu chinh  20-8-2006_Bieu4HTMT_KH TPCP vung TNB (03-1-2012) 3 3 2" xfId="38642"/>
    <cellStyle name="T_du toan dieu chinh  20-8-2006_Bieu4HTMT_KH TPCP vung TNB (03-1-2012) 3 3 2 2" xfId="38643"/>
    <cellStyle name="T_du toan dieu chinh  20-8-2006_Bieu4HTMT_KH TPCP vung TNB (03-1-2012) 3 3 2 2 2" xfId="38644"/>
    <cellStyle name="T_du toan dieu chinh  20-8-2006_Bieu4HTMT_KH TPCP vung TNB (03-1-2012) 3 3 2 3" xfId="38645"/>
    <cellStyle name="T_du toan dieu chinh  20-8-2006_Bieu4HTMT_KH TPCP vung TNB (03-1-2012) 3 3 3" xfId="38646"/>
    <cellStyle name="T_du toan dieu chinh  20-8-2006_Bieu4HTMT_KH TPCP vung TNB (03-1-2012) 3 3 3 2" xfId="38647"/>
    <cellStyle name="T_du toan dieu chinh  20-8-2006_Bieu4HTMT_KH TPCP vung TNB (03-1-2012) 3 3 4" xfId="38648"/>
    <cellStyle name="T_du toan dieu chinh  20-8-2006_Bieu4HTMT_KH TPCP vung TNB (03-1-2012) 3 4" xfId="38649"/>
    <cellStyle name="T_du toan dieu chinh  20-8-2006_Bieu4HTMT_KH TPCP vung TNB (03-1-2012) 3 4 2" xfId="38650"/>
    <cellStyle name="T_du toan dieu chinh  20-8-2006_Bieu4HTMT_KH TPCP vung TNB (03-1-2012) 3 4 2 2" xfId="38651"/>
    <cellStyle name="T_du toan dieu chinh  20-8-2006_Bieu4HTMT_KH TPCP vung TNB (03-1-2012) 3 4 3" xfId="38652"/>
    <cellStyle name="T_du toan dieu chinh  20-8-2006_Bieu4HTMT_KH TPCP vung TNB (03-1-2012) 3 5" xfId="38653"/>
    <cellStyle name="T_du toan dieu chinh  20-8-2006_Bieu4HTMT_KH TPCP vung TNB (03-1-2012) 3 5 2" xfId="38654"/>
    <cellStyle name="T_du toan dieu chinh  20-8-2006_Bieu4HTMT_KH TPCP vung TNB (03-1-2012) 3 6" xfId="38655"/>
    <cellStyle name="T_du toan dieu chinh  20-8-2006_Bieu4HTMT_KH TPCP vung TNB (03-1-2012) 4" xfId="38656"/>
    <cellStyle name="T_du toan dieu chinh  20-8-2006_Bieu4HTMT_KH TPCP vung TNB (03-1-2012) 4 2" xfId="38657"/>
    <cellStyle name="T_du toan dieu chinh  20-8-2006_Bieu4HTMT_KH TPCP vung TNB (03-1-2012) 4 2 2" xfId="38658"/>
    <cellStyle name="T_du toan dieu chinh  20-8-2006_Bieu4HTMT_KH TPCP vung TNB (03-1-2012) 4 2 2 2" xfId="38659"/>
    <cellStyle name="T_du toan dieu chinh  20-8-2006_Bieu4HTMT_KH TPCP vung TNB (03-1-2012) 4 2 3" xfId="38660"/>
    <cellStyle name="T_du toan dieu chinh  20-8-2006_Bieu4HTMT_KH TPCP vung TNB (03-1-2012) 4 3" xfId="38661"/>
    <cellStyle name="T_du toan dieu chinh  20-8-2006_Bieu4HTMT_KH TPCP vung TNB (03-1-2012) 4 3 2" xfId="38662"/>
    <cellStyle name="T_du toan dieu chinh  20-8-2006_Bieu4HTMT_KH TPCP vung TNB (03-1-2012) 4 4" xfId="38663"/>
    <cellStyle name="T_du toan dieu chinh  20-8-2006_Bieu4HTMT_KH TPCP vung TNB (03-1-2012) 5" xfId="38664"/>
    <cellStyle name="T_du toan dieu chinh  20-8-2006_Bieu4HTMT_KH TPCP vung TNB (03-1-2012) 5 2" xfId="38665"/>
    <cellStyle name="T_du toan dieu chinh  20-8-2006_Bieu4HTMT_KH TPCP vung TNB (03-1-2012) 5 2 2" xfId="38666"/>
    <cellStyle name="T_du toan dieu chinh  20-8-2006_Bieu4HTMT_KH TPCP vung TNB (03-1-2012) 5 2 2 2" xfId="38667"/>
    <cellStyle name="T_du toan dieu chinh  20-8-2006_Bieu4HTMT_KH TPCP vung TNB (03-1-2012) 5 2 3" xfId="38668"/>
    <cellStyle name="T_du toan dieu chinh  20-8-2006_Bieu4HTMT_KH TPCP vung TNB (03-1-2012) 5 3" xfId="38669"/>
    <cellStyle name="T_du toan dieu chinh  20-8-2006_Bieu4HTMT_KH TPCP vung TNB (03-1-2012) 5 3 2" xfId="38670"/>
    <cellStyle name="T_du toan dieu chinh  20-8-2006_Bieu4HTMT_KH TPCP vung TNB (03-1-2012) 5 4" xfId="38671"/>
    <cellStyle name="T_du toan dieu chinh  20-8-2006_Bieu4HTMT_KH TPCP vung TNB (03-1-2012) 6" xfId="38672"/>
    <cellStyle name="T_du toan dieu chinh  20-8-2006_Bieu4HTMT_KH TPCP vung TNB (03-1-2012) 6 2" xfId="38673"/>
    <cellStyle name="T_du toan dieu chinh  20-8-2006_Bieu4HTMT_KH TPCP vung TNB (03-1-2012) 6 2 2" xfId="38674"/>
    <cellStyle name="T_du toan dieu chinh  20-8-2006_Bieu4HTMT_KH TPCP vung TNB (03-1-2012) 6 3" xfId="38675"/>
    <cellStyle name="T_du toan dieu chinh  20-8-2006_Bieu4HTMT_KH TPCP vung TNB (03-1-2012) 7" xfId="38676"/>
    <cellStyle name="T_du toan dieu chinh  20-8-2006_Bieu4HTMT_KH TPCP vung TNB (03-1-2012) 7 2" xfId="38677"/>
    <cellStyle name="T_du toan dieu chinh  20-8-2006_Bieu4HTMT_KH TPCP vung TNB (03-1-2012) 8" xfId="38678"/>
    <cellStyle name="T_du toan dieu chinh  20-8-2006_Bieu4HTMT_KH TPCP vung TNB (03-1-2012) 9" xfId="38679"/>
    <cellStyle name="T_du toan dieu chinh  20-8-2006_KH TPCP vung TNB (03-1-2012)" xfId="5431"/>
    <cellStyle name="T_du toan dieu chinh  20-8-2006_KH TPCP vung TNB (03-1-2012) 2" xfId="5432"/>
    <cellStyle name="T_du toan dieu chinh  20-8-2006_KH TPCP vung TNB (03-1-2012) 2 2" xfId="38680"/>
    <cellStyle name="T_du toan dieu chinh  20-8-2006_KH TPCP vung TNB (03-1-2012) 2 2 2" xfId="38681"/>
    <cellStyle name="T_du toan dieu chinh  20-8-2006_KH TPCP vung TNB (03-1-2012) 2 2 2 2" xfId="38682"/>
    <cellStyle name="T_du toan dieu chinh  20-8-2006_KH TPCP vung TNB (03-1-2012) 2 2 2 2 2" xfId="38683"/>
    <cellStyle name="T_du toan dieu chinh  20-8-2006_KH TPCP vung TNB (03-1-2012) 2 2 2 2 2 2" xfId="38684"/>
    <cellStyle name="T_du toan dieu chinh  20-8-2006_KH TPCP vung TNB (03-1-2012) 2 2 2 2 3" xfId="38685"/>
    <cellStyle name="T_du toan dieu chinh  20-8-2006_KH TPCP vung TNB (03-1-2012) 2 2 2 3" xfId="38686"/>
    <cellStyle name="T_du toan dieu chinh  20-8-2006_KH TPCP vung TNB (03-1-2012) 2 2 2 3 2" xfId="38687"/>
    <cellStyle name="T_du toan dieu chinh  20-8-2006_KH TPCP vung TNB (03-1-2012) 2 2 2 4" xfId="38688"/>
    <cellStyle name="T_du toan dieu chinh  20-8-2006_KH TPCP vung TNB (03-1-2012) 2 2 3" xfId="38689"/>
    <cellStyle name="T_du toan dieu chinh  20-8-2006_KH TPCP vung TNB (03-1-2012) 2 2 3 2" xfId="38690"/>
    <cellStyle name="T_du toan dieu chinh  20-8-2006_KH TPCP vung TNB (03-1-2012) 2 2 3 2 2" xfId="38691"/>
    <cellStyle name="T_du toan dieu chinh  20-8-2006_KH TPCP vung TNB (03-1-2012) 2 2 3 2 2 2" xfId="38692"/>
    <cellStyle name="T_du toan dieu chinh  20-8-2006_KH TPCP vung TNB (03-1-2012) 2 2 3 2 3" xfId="38693"/>
    <cellStyle name="T_du toan dieu chinh  20-8-2006_KH TPCP vung TNB (03-1-2012) 2 2 3 3" xfId="38694"/>
    <cellStyle name="T_du toan dieu chinh  20-8-2006_KH TPCP vung TNB (03-1-2012) 2 2 3 3 2" xfId="38695"/>
    <cellStyle name="T_du toan dieu chinh  20-8-2006_KH TPCP vung TNB (03-1-2012) 2 2 3 4" xfId="38696"/>
    <cellStyle name="T_du toan dieu chinh  20-8-2006_KH TPCP vung TNB (03-1-2012) 2 2 4" xfId="38697"/>
    <cellStyle name="T_du toan dieu chinh  20-8-2006_KH TPCP vung TNB (03-1-2012) 2 2 4 2" xfId="38698"/>
    <cellStyle name="T_du toan dieu chinh  20-8-2006_KH TPCP vung TNB (03-1-2012) 2 2 4 2 2" xfId="38699"/>
    <cellStyle name="T_du toan dieu chinh  20-8-2006_KH TPCP vung TNB (03-1-2012) 2 2 4 3" xfId="38700"/>
    <cellStyle name="T_du toan dieu chinh  20-8-2006_KH TPCP vung TNB (03-1-2012) 2 2 5" xfId="38701"/>
    <cellStyle name="T_du toan dieu chinh  20-8-2006_KH TPCP vung TNB (03-1-2012) 2 2 5 2" xfId="38702"/>
    <cellStyle name="T_du toan dieu chinh  20-8-2006_KH TPCP vung TNB (03-1-2012) 2 2 6" xfId="38703"/>
    <cellStyle name="T_du toan dieu chinh  20-8-2006_KH TPCP vung TNB (03-1-2012) 2 3" xfId="38704"/>
    <cellStyle name="T_du toan dieu chinh  20-8-2006_KH TPCP vung TNB (03-1-2012) 2 3 2" xfId="38705"/>
    <cellStyle name="T_du toan dieu chinh  20-8-2006_KH TPCP vung TNB (03-1-2012) 2 3 2 2" xfId="38706"/>
    <cellStyle name="T_du toan dieu chinh  20-8-2006_KH TPCP vung TNB (03-1-2012) 2 3 2 2 2" xfId="38707"/>
    <cellStyle name="T_du toan dieu chinh  20-8-2006_KH TPCP vung TNB (03-1-2012) 2 3 2 3" xfId="38708"/>
    <cellStyle name="T_du toan dieu chinh  20-8-2006_KH TPCP vung TNB (03-1-2012) 2 3 3" xfId="38709"/>
    <cellStyle name="T_du toan dieu chinh  20-8-2006_KH TPCP vung TNB (03-1-2012) 2 3 3 2" xfId="38710"/>
    <cellStyle name="T_du toan dieu chinh  20-8-2006_KH TPCP vung TNB (03-1-2012) 2 3 4" xfId="38711"/>
    <cellStyle name="T_du toan dieu chinh  20-8-2006_KH TPCP vung TNB (03-1-2012) 2 4" xfId="38712"/>
    <cellStyle name="T_du toan dieu chinh  20-8-2006_KH TPCP vung TNB (03-1-2012) 2 4 2" xfId="38713"/>
    <cellStyle name="T_du toan dieu chinh  20-8-2006_KH TPCP vung TNB (03-1-2012) 2 4 2 2" xfId="38714"/>
    <cellStyle name="T_du toan dieu chinh  20-8-2006_KH TPCP vung TNB (03-1-2012) 2 4 2 2 2" xfId="38715"/>
    <cellStyle name="T_du toan dieu chinh  20-8-2006_KH TPCP vung TNB (03-1-2012) 2 4 2 3" xfId="38716"/>
    <cellStyle name="T_du toan dieu chinh  20-8-2006_KH TPCP vung TNB (03-1-2012) 2 4 3" xfId="38717"/>
    <cellStyle name="T_du toan dieu chinh  20-8-2006_KH TPCP vung TNB (03-1-2012) 2 4 3 2" xfId="38718"/>
    <cellStyle name="T_du toan dieu chinh  20-8-2006_KH TPCP vung TNB (03-1-2012) 2 4 4" xfId="38719"/>
    <cellStyle name="T_du toan dieu chinh  20-8-2006_KH TPCP vung TNB (03-1-2012) 2 5" xfId="38720"/>
    <cellStyle name="T_du toan dieu chinh  20-8-2006_KH TPCP vung TNB (03-1-2012) 2 5 2" xfId="38721"/>
    <cellStyle name="T_du toan dieu chinh  20-8-2006_KH TPCP vung TNB (03-1-2012) 2 5 2 2" xfId="38722"/>
    <cellStyle name="T_du toan dieu chinh  20-8-2006_KH TPCP vung TNB (03-1-2012) 2 5 3" xfId="38723"/>
    <cellStyle name="T_du toan dieu chinh  20-8-2006_KH TPCP vung TNB (03-1-2012) 2 6" xfId="38724"/>
    <cellStyle name="T_du toan dieu chinh  20-8-2006_KH TPCP vung TNB (03-1-2012) 2 6 2" xfId="38725"/>
    <cellStyle name="T_du toan dieu chinh  20-8-2006_KH TPCP vung TNB (03-1-2012) 2 7" xfId="38726"/>
    <cellStyle name="T_du toan dieu chinh  20-8-2006_KH TPCP vung TNB (03-1-2012) 2 8" xfId="38727"/>
    <cellStyle name="T_du toan dieu chinh  20-8-2006_KH TPCP vung TNB (03-1-2012) 3" xfId="38728"/>
    <cellStyle name="T_du toan dieu chinh  20-8-2006_KH TPCP vung TNB (03-1-2012) 3 2" xfId="38729"/>
    <cellStyle name="T_du toan dieu chinh  20-8-2006_KH TPCP vung TNB (03-1-2012) 3 2 2" xfId="38730"/>
    <cellStyle name="T_du toan dieu chinh  20-8-2006_KH TPCP vung TNB (03-1-2012) 3 2 2 2" xfId="38731"/>
    <cellStyle name="T_du toan dieu chinh  20-8-2006_KH TPCP vung TNB (03-1-2012) 3 2 2 2 2" xfId="38732"/>
    <cellStyle name="T_du toan dieu chinh  20-8-2006_KH TPCP vung TNB (03-1-2012) 3 2 2 3" xfId="38733"/>
    <cellStyle name="T_du toan dieu chinh  20-8-2006_KH TPCP vung TNB (03-1-2012) 3 2 3" xfId="38734"/>
    <cellStyle name="T_du toan dieu chinh  20-8-2006_KH TPCP vung TNB (03-1-2012) 3 2 3 2" xfId="38735"/>
    <cellStyle name="T_du toan dieu chinh  20-8-2006_KH TPCP vung TNB (03-1-2012) 3 2 4" xfId="38736"/>
    <cellStyle name="T_du toan dieu chinh  20-8-2006_KH TPCP vung TNB (03-1-2012) 3 3" xfId="38737"/>
    <cellStyle name="T_du toan dieu chinh  20-8-2006_KH TPCP vung TNB (03-1-2012) 3 3 2" xfId="38738"/>
    <cellStyle name="T_du toan dieu chinh  20-8-2006_KH TPCP vung TNB (03-1-2012) 3 3 2 2" xfId="38739"/>
    <cellStyle name="T_du toan dieu chinh  20-8-2006_KH TPCP vung TNB (03-1-2012) 3 3 2 2 2" xfId="38740"/>
    <cellStyle name="T_du toan dieu chinh  20-8-2006_KH TPCP vung TNB (03-1-2012) 3 3 2 3" xfId="38741"/>
    <cellStyle name="T_du toan dieu chinh  20-8-2006_KH TPCP vung TNB (03-1-2012) 3 3 3" xfId="38742"/>
    <cellStyle name="T_du toan dieu chinh  20-8-2006_KH TPCP vung TNB (03-1-2012) 3 3 3 2" xfId="38743"/>
    <cellStyle name="T_du toan dieu chinh  20-8-2006_KH TPCP vung TNB (03-1-2012) 3 3 4" xfId="38744"/>
    <cellStyle name="T_du toan dieu chinh  20-8-2006_KH TPCP vung TNB (03-1-2012) 3 4" xfId="38745"/>
    <cellStyle name="T_du toan dieu chinh  20-8-2006_KH TPCP vung TNB (03-1-2012) 3 4 2" xfId="38746"/>
    <cellStyle name="T_du toan dieu chinh  20-8-2006_KH TPCP vung TNB (03-1-2012) 3 4 2 2" xfId="38747"/>
    <cellStyle name="T_du toan dieu chinh  20-8-2006_KH TPCP vung TNB (03-1-2012) 3 4 3" xfId="38748"/>
    <cellStyle name="T_du toan dieu chinh  20-8-2006_KH TPCP vung TNB (03-1-2012) 3 5" xfId="38749"/>
    <cellStyle name="T_du toan dieu chinh  20-8-2006_KH TPCP vung TNB (03-1-2012) 3 5 2" xfId="38750"/>
    <cellStyle name="T_du toan dieu chinh  20-8-2006_KH TPCP vung TNB (03-1-2012) 3 6" xfId="38751"/>
    <cellStyle name="T_du toan dieu chinh  20-8-2006_KH TPCP vung TNB (03-1-2012) 4" xfId="38752"/>
    <cellStyle name="T_du toan dieu chinh  20-8-2006_KH TPCP vung TNB (03-1-2012) 4 2" xfId="38753"/>
    <cellStyle name="T_du toan dieu chinh  20-8-2006_KH TPCP vung TNB (03-1-2012) 4 2 2" xfId="38754"/>
    <cellStyle name="T_du toan dieu chinh  20-8-2006_KH TPCP vung TNB (03-1-2012) 4 2 2 2" xfId="38755"/>
    <cellStyle name="T_du toan dieu chinh  20-8-2006_KH TPCP vung TNB (03-1-2012) 4 2 3" xfId="38756"/>
    <cellStyle name="T_du toan dieu chinh  20-8-2006_KH TPCP vung TNB (03-1-2012) 4 3" xfId="38757"/>
    <cellStyle name="T_du toan dieu chinh  20-8-2006_KH TPCP vung TNB (03-1-2012) 4 3 2" xfId="38758"/>
    <cellStyle name="T_du toan dieu chinh  20-8-2006_KH TPCP vung TNB (03-1-2012) 4 4" xfId="38759"/>
    <cellStyle name="T_du toan dieu chinh  20-8-2006_KH TPCP vung TNB (03-1-2012) 5" xfId="38760"/>
    <cellStyle name="T_du toan dieu chinh  20-8-2006_KH TPCP vung TNB (03-1-2012) 5 2" xfId="38761"/>
    <cellStyle name="T_du toan dieu chinh  20-8-2006_KH TPCP vung TNB (03-1-2012) 5 2 2" xfId="38762"/>
    <cellStyle name="T_du toan dieu chinh  20-8-2006_KH TPCP vung TNB (03-1-2012) 5 2 2 2" xfId="38763"/>
    <cellStyle name="T_du toan dieu chinh  20-8-2006_KH TPCP vung TNB (03-1-2012) 5 2 3" xfId="38764"/>
    <cellStyle name="T_du toan dieu chinh  20-8-2006_KH TPCP vung TNB (03-1-2012) 5 3" xfId="38765"/>
    <cellStyle name="T_du toan dieu chinh  20-8-2006_KH TPCP vung TNB (03-1-2012) 5 3 2" xfId="38766"/>
    <cellStyle name="T_du toan dieu chinh  20-8-2006_KH TPCP vung TNB (03-1-2012) 5 4" xfId="38767"/>
    <cellStyle name="T_du toan dieu chinh  20-8-2006_KH TPCP vung TNB (03-1-2012) 6" xfId="38768"/>
    <cellStyle name="T_du toan dieu chinh  20-8-2006_KH TPCP vung TNB (03-1-2012) 6 2" xfId="38769"/>
    <cellStyle name="T_du toan dieu chinh  20-8-2006_KH TPCP vung TNB (03-1-2012) 6 2 2" xfId="38770"/>
    <cellStyle name="T_du toan dieu chinh  20-8-2006_KH TPCP vung TNB (03-1-2012) 6 3" xfId="38771"/>
    <cellStyle name="T_du toan dieu chinh  20-8-2006_KH TPCP vung TNB (03-1-2012) 7" xfId="38772"/>
    <cellStyle name="T_du toan dieu chinh  20-8-2006_KH TPCP vung TNB (03-1-2012) 7 2" xfId="38773"/>
    <cellStyle name="T_du toan dieu chinh  20-8-2006_KH TPCP vung TNB (03-1-2012) 8" xfId="38774"/>
    <cellStyle name="T_du toan dieu chinh  20-8-2006_KH TPCP vung TNB (03-1-2012) 9" xfId="38775"/>
    <cellStyle name="T_du toan dieu chinh  20-8-2006_Sheet1" xfId="38776"/>
    <cellStyle name="T_du toan dieu chinh  20-8-2006_Sheet1 2" xfId="38777"/>
    <cellStyle name="T_giao KH 2011 ngay 10-12-2010" xfId="5433"/>
    <cellStyle name="T_giao KH 2011 ngay 10-12-2010 2" xfId="5434"/>
    <cellStyle name="T_giao KH 2011 ngay 10-12-2010 2 2" xfId="38778"/>
    <cellStyle name="T_giao KH 2011 ngay 10-12-2010 2 2 2" xfId="38779"/>
    <cellStyle name="T_giao KH 2011 ngay 10-12-2010 2 2 2 2" xfId="38780"/>
    <cellStyle name="T_giao KH 2011 ngay 10-12-2010 2 2 2 2 2" xfId="38781"/>
    <cellStyle name="T_giao KH 2011 ngay 10-12-2010 2 2 2 2 2 2" xfId="38782"/>
    <cellStyle name="T_giao KH 2011 ngay 10-12-2010 2 2 2 2 3" xfId="38783"/>
    <cellStyle name="T_giao KH 2011 ngay 10-12-2010 2 2 2 3" xfId="38784"/>
    <cellStyle name="T_giao KH 2011 ngay 10-12-2010 2 2 2 3 2" xfId="38785"/>
    <cellStyle name="T_giao KH 2011 ngay 10-12-2010 2 2 2 4" xfId="38786"/>
    <cellStyle name="T_giao KH 2011 ngay 10-12-2010 2 2 3" xfId="38787"/>
    <cellStyle name="T_giao KH 2011 ngay 10-12-2010 2 2 3 2" xfId="38788"/>
    <cellStyle name="T_giao KH 2011 ngay 10-12-2010 2 2 3 2 2" xfId="38789"/>
    <cellStyle name="T_giao KH 2011 ngay 10-12-2010 2 2 3 2 2 2" xfId="38790"/>
    <cellStyle name="T_giao KH 2011 ngay 10-12-2010 2 2 3 2 3" xfId="38791"/>
    <cellStyle name="T_giao KH 2011 ngay 10-12-2010 2 2 3 3" xfId="38792"/>
    <cellStyle name="T_giao KH 2011 ngay 10-12-2010 2 2 3 3 2" xfId="38793"/>
    <cellStyle name="T_giao KH 2011 ngay 10-12-2010 2 2 3 4" xfId="38794"/>
    <cellStyle name="T_giao KH 2011 ngay 10-12-2010 2 2 4" xfId="38795"/>
    <cellStyle name="T_giao KH 2011 ngay 10-12-2010 2 2 4 2" xfId="38796"/>
    <cellStyle name="T_giao KH 2011 ngay 10-12-2010 2 2 4 2 2" xfId="38797"/>
    <cellStyle name="T_giao KH 2011 ngay 10-12-2010 2 2 4 3" xfId="38798"/>
    <cellStyle name="T_giao KH 2011 ngay 10-12-2010 2 2 5" xfId="38799"/>
    <cellStyle name="T_giao KH 2011 ngay 10-12-2010 2 2 5 2" xfId="38800"/>
    <cellStyle name="T_giao KH 2011 ngay 10-12-2010 2 2 6" xfId="38801"/>
    <cellStyle name="T_giao KH 2011 ngay 10-12-2010 2 3" xfId="38802"/>
    <cellStyle name="T_giao KH 2011 ngay 10-12-2010 2 3 2" xfId="38803"/>
    <cellStyle name="T_giao KH 2011 ngay 10-12-2010 2 3 2 2" xfId="38804"/>
    <cellStyle name="T_giao KH 2011 ngay 10-12-2010 2 3 2 2 2" xfId="38805"/>
    <cellStyle name="T_giao KH 2011 ngay 10-12-2010 2 3 2 3" xfId="38806"/>
    <cellStyle name="T_giao KH 2011 ngay 10-12-2010 2 3 3" xfId="38807"/>
    <cellStyle name="T_giao KH 2011 ngay 10-12-2010 2 3 3 2" xfId="38808"/>
    <cellStyle name="T_giao KH 2011 ngay 10-12-2010 2 3 4" xfId="38809"/>
    <cellStyle name="T_giao KH 2011 ngay 10-12-2010 2 4" xfId="38810"/>
    <cellStyle name="T_giao KH 2011 ngay 10-12-2010 2 4 2" xfId="38811"/>
    <cellStyle name="T_giao KH 2011 ngay 10-12-2010 2 4 2 2" xfId="38812"/>
    <cellStyle name="T_giao KH 2011 ngay 10-12-2010 2 4 2 2 2" xfId="38813"/>
    <cellStyle name="T_giao KH 2011 ngay 10-12-2010 2 4 2 3" xfId="38814"/>
    <cellStyle name="T_giao KH 2011 ngay 10-12-2010 2 4 3" xfId="38815"/>
    <cellStyle name="T_giao KH 2011 ngay 10-12-2010 2 4 3 2" xfId="38816"/>
    <cellStyle name="T_giao KH 2011 ngay 10-12-2010 2 4 4" xfId="38817"/>
    <cellStyle name="T_giao KH 2011 ngay 10-12-2010 2 5" xfId="38818"/>
    <cellStyle name="T_giao KH 2011 ngay 10-12-2010 2 5 2" xfId="38819"/>
    <cellStyle name="T_giao KH 2011 ngay 10-12-2010 2 5 2 2" xfId="38820"/>
    <cellStyle name="T_giao KH 2011 ngay 10-12-2010 2 5 3" xfId="38821"/>
    <cellStyle name="T_giao KH 2011 ngay 10-12-2010 2 6" xfId="38822"/>
    <cellStyle name="T_giao KH 2011 ngay 10-12-2010 2 6 2" xfId="38823"/>
    <cellStyle name="T_giao KH 2011 ngay 10-12-2010 2 7" xfId="38824"/>
    <cellStyle name="T_giao KH 2011 ngay 10-12-2010 2 8" xfId="38825"/>
    <cellStyle name="T_giao KH 2011 ngay 10-12-2010 3" xfId="38826"/>
    <cellStyle name="T_giao KH 2011 ngay 10-12-2010 3 2" xfId="38827"/>
    <cellStyle name="T_giao KH 2011 ngay 10-12-2010 3 2 2" xfId="38828"/>
    <cellStyle name="T_giao KH 2011 ngay 10-12-2010 3 2 2 2" xfId="38829"/>
    <cellStyle name="T_giao KH 2011 ngay 10-12-2010 3 2 2 2 2" xfId="38830"/>
    <cellStyle name="T_giao KH 2011 ngay 10-12-2010 3 2 2 3" xfId="38831"/>
    <cellStyle name="T_giao KH 2011 ngay 10-12-2010 3 2 3" xfId="38832"/>
    <cellStyle name="T_giao KH 2011 ngay 10-12-2010 3 2 3 2" xfId="38833"/>
    <cellStyle name="T_giao KH 2011 ngay 10-12-2010 3 2 4" xfId="38834"/>
    <cellStyle name="T_giao KH 2011 ngay 10-12-2010 3 3" xfId="38835"/>
    <cellStyle name="T_giao KH 2011 ngay 10-12-2010 3 3 2" xfId="38836"/>
    <cellStyle name="T_giao KH 2011 ngay 10-12-2010 3 3 2 2" xfId="38837"/>
    <cellStyle name="T_giao KH 2011 ngay 10-12-2010 3 3 2 2 2" xfId="38838"/>
    <cellStyle name="T_giao KH 2011 ngay 10-12-2010 3 3 2 3" xfId="38839"/>
    <cellStyle name="T_giao KH 2011 ngay 10-12-2010 3 3 3" xfId="38840"/>
    <cellStyle name="T_giao KH 2011 ngay 10-12-2010 3 3 3 2" xfId="38841"/>
    <cellStyle name="T_giao KH 2011 ngay 10-12-2010 3 3 4" xfId="38842"/>
    <cellStyle name="T_giao KH 2011 ngay 10-12-2010 3 4" xfId="38843"/>
    <cellStyle name="T_giao KH 2011 ngay 10-12-2010 3 4 2" xfId="38844"/>
    <cellStyle name="T_giao KH 2011 ngay 10-12-2010 3 4 2 2" xfId="38845"/>
    <cellStyle name="T_giao KH 2011 ngay 10-12-2010 3 4 3" xfId="38846"/>
    <cellStyle name="T_giao KH 2011 ngay 10-12-2010 3 5" xfId="38847"/>
    <cellStyle name="T_giao KH 2011 ngay 10-12-2010 3 5 2" xfId="38848"/>
    <cellStyle name="T_giao KH 2011 ngay 10-12-2010 3 6" xfId="38849"/>
    <cellStyle name="T_giao KH 2011 ngay 10-12-2010 4" xfId="38850"/>
    <cellStyle name="T_giao KH 2011 ngay 10-12-2010 4 2" xfId="38851"/>
    <cellStyle name="T_giao KH 2011 ngay 10-12-2010 4 2 2" xfId="38852"/>
    <cellStyle name="T_giao KH 2011 ngay 10-12-2010 4 2 2 2" xfId="38853"/>
    <cellStyle name="T_giao KH 2011 ngay 10-12-2010 4 2 3" xfId="38854"/>
    <cellStyle name="T_giao KH 2011 ngay 10-12-2010 4 3" xfId="38855"/>
    <cellStyle name="T_giao KH 2011 ngay 10-12-2010 4 3 2" xfId="38856"/>
    <cellStyle name="T_giao KH 2011 ngay 10-12-2010 4 4" xfId="38857"/>
    <cellStyle name="T_giao KH 2011 ngay 10-12-2010 5" xfId="38858"/>
    <cellStyle name="T_giao KH 2011 ngay 10-12-2010 5 2" xfId="38859"/>
    <cellStyle name="T_giao KH 2011 ngay 10-12-2010 5 2 2" xfId="38860"/>
    <cellStyle name="T_giao KH 2011 ngay 10-12-2010 5 2 2 2" xfId="38861"/>
    <cellStyle name="T_giao KH 2011 ngay 10-12-2010 5 2 3" xfId="38862"/>
    <cellStyle name="T_giao KH 2011 ngay 10-12-2010 5 3" xfId="38863"/>
    <cellStyle name="T_giao KH 2011 ngay 10-12-2010 5 3 2" xfId="38864"/>
    <cellStyle name="T_giao KH 2011 ngay 10-12-2010 5 4" xfId="38865"/>
    <cellStyle name="T_giao KH 2011 ngay 10-12-2010 6" xfId="38866"/>
    <cellStyle name="T_giao KH 2011 ngay 10-12-2010 6 2" xfId="38867"/>
    <cellStyle name="T_giao KH 2011 ngay 10-12-2010 6 2 2" xfId="38868"/>
    <cellStyle name="T_giao KH 2011 ngay 10-12-2010 6 3" xfId="38869"/>
    <cellStyle name="T_giao KH 2011 ngay 10-12-2010 7" xfId="38870"/>
    <cellStyle name="T_giao KH 2011 ngay 10-12-2010 7 2" xfId="38871"/>
    <cellStyle name="T_giao KH 2011 ngay 10-12-2010 8" xfId="38872"/>
    <cellStyle name="T_giao KH 2011 ngay 10-12-2010 9" xfId="38873"/>
    <cellStyle name="T_giao KH 2011 ngay 10-12-2010_!1 1 bao cao giao KH ve HTCMT vung TNB   12-12-2011" xfId="5435"/>
    <cellStyle name="T_giao KH 2011 ngay 10-12-2010_!1 1 bao cao giao KH ve HTCMT vung TNB   12-12-2011 2" xfId="5436"/>
    <cellStyle name="T_giao KH 2011 ngay 10-12-2010_!1 1 bao cao giao KH ve HTCMT vung TNB   12-12-2011 2 2" xfId="38874"/>
    <cellStyle name="T_giao KH 2011 ngay 10-12-2010_!1 1 bao cao giao KH ve HTCMT vung TNB   12-12-2011 2 2 2" xfId="38875"/>
    <cellStyle name="T_giao KH 2011 ngay 10-12-2010_!1 1 bao cao giao KH ve HTCMT vung TNB   12-12-2011 2 2 2 2" xfId="38876"/>
    <cellStyle name="T_giao KH 2011 ngay 10-12-2010_!1 1 bao cao giao KH ve HTCMT vung TNB   12-12-2011 2 2 2 2 2" xfId="38877"/>
    <cellStyle name="T_giao KH 2011 ngay 10-12-2010_!1 1 bao cao giao KH ve HTCMT vung TNB   12-12-2011 2 2 2 2 2 2" xfId="38878"/>
    <cellStyle name="T_giao KH 2011 ngay 10-12-2010_!1 1 bao cao giao KH ve HTCMT vung TNB   12-12-2011 2 2 2 2 3" xfId="38879"/>
    <cellStyle name="T_giao KH 2011 ngay 10-12-2010_!1 1 bao cao giao KH ve HTCMT vung TNB   12-12-2011 2 2 2 3" xfId="38880"/>
    <cellStyle name="T_giao KH 2011 ngay 10-12-2010_!1 1 bao cao giao KH ve HTCMT vung TNB   12-12-2011 2 2 2 3 2" xfId="38881"/>
    <cellStyle name="T_giao KH 2011 ngay 10-12-2010_!1 1 bao cao giao KH ve HTCMT vung TNB   12-12-2011 2 2 2 4" xfId="38882"/>
    <cellStyle name="T_giao KH 2011 ngay 10-12-2010_!1 1 bao cao giao KH ve HTCMT vung TNB   12-12-2011 2 2 3" xfId="38883"/>
    <cellStyle name="T_giao KH 2011 ngay 10-12-2010_!1 1 bao cao giao KH ve HTCMT vung TNB   12-12-2011 2 2 3 2" xfId="38884"/>
    <cellStyle name="T_giao KH 2011 ngay 10-12-2010_!1 1 bao cao giao KH ve HTCMT vung TNB   12-12-2011 2 2 3 2 2" xfId="38885"/>
    <cellStyle name="T_giao KH 2011 ngay 10-12-2010_!1 1 bao cao giao KH ve HTCMT vung TNB   12-12-2011 2 2 3 2 2 2" xfId="38886"/>
    <cellStyle name="T_giao KH 2011 ngay 10-12-2010_!1 1 bao cao giao KH ve HTCMT vung TNB   12-12-2011 2 2 3 2 3" xfId="38887"/>
    <cellStyle name="T_giao KH 2011 ngay 10-12-2010_!1 1 bao cao giao KH ve HTCMT vung TNB   12-12-2011 2 2 3 3" xfId="38888"/>
    <cellStyle name="T_giao KH 2011 ngay 10-12-2010_!1 1 bao cao giao KH ve HTCMT vung TNB   12-12-2011 2 2 3 3 2" xfId="38889"/>
    <cellStyle name="T_giao KH 2011 ngay 10-12-2010_!1 1 bao cao giao KH ve HTCMT vung TNB   12-12-2011 2 2 3 4" xfId="38890"/>
    <cellStyle name="T_giao KH 2011 ngay 10-12-2010_!1 1 bao cao giao KH ve HTCMT vung TNB   12-12-2011 2 2 4" xfId="38891"/>
    <cellStyle name="T_giao KH 2011 ngay 10-12-2010_!1 1 bao cao giao KH ve HTCMT vung TNB   12-12-2011 2 2 4 2" xfId="38892"/>
    <cellStyle name="T_giao KH 2011 ngay 10-12-2010_!1 1 bao cao giao KH ve HTCMT vung TNB   12-12-2011 2 2 4 2 2" xfId="38893"/>
    <cellStyle name="T_giao KH 2011 ngay 10-12-2010_!1 1 bao cao giao KH ve HTCMT vung TNB   12-12-2011 2 2 4 3" xfId="38894"/>
    <cellStyle name="T_giao KH 2011 ngay 10-12-2010_!1 1 bao cao giao KH ve HTCMT vung TNB   12-12-2011 2 2 5" xfId="38895"/>
    <cellStyle name="T_giao KH 2011 ngay 10-12-2010_!1 1 bao cao giao KH ve HTCMT vung TNB   12-12-2011 2 2 5 2" xfId="38896"/>
    <cellStyle name="T_giao KH 2011 ngay 10-12-2010_!1 1 bao cao giao KH ve HTCMT vung TNB   12-12-2011 2 2 6" xfId="38897"/>
    <cellStyle name="T_giao KH 2011 ngay 10-12-2010_!1 1 bao cao giao KH ve HTCMT vung TNB   12-12-2011 2 3" xfId="38898"/>
    <cellStyle name="T_giao KH 2011 ngay 10-12-2010_!1 1 bao cao giao KH ve HTCMT vung TNB   12-12-2011 2 3 2" xfId="38899"/>
    <cellStyle name="T_giao KH 2011 ngay 10-12-2010_!1 1 bao cao giao KH ve HTCMT vung TNB   12-12-2011 2 3 2 2" xfId="38900"/>
    <cellStyle name="T_giao KH 2011 ngay 10-12-2010_!1 1 bao cao giao KH ve HTCMT vung TNB   12-12-2011 2 3 2 2 2" xfId="38901"/>
    <cellStyle name="T_giao KH 2011 ngay 10-12-2010_!1 1 bao cao giao KH ve HTCMT vung TNB   12-12-2011 2 3 2 3" xfId="38902"/>
    <cellStyle name="T_giao KH 2011 ngay 10-12-2010_!1 1 bao cao giao KH ve HTCMT vung TNB   12-12-2011 2 3 3" xfId="38903"/>
    <cellStyle name="T_giao KH 2011 ngay 10-12-2010_!1 1 bao cao giao KH ve HTCMT vung TNB   12-12-2011 2 3 3 2" xfId="38904"/>
    <cellStyle name="T_giao KH 2011 ngay 10-12-2010_!1 1 bao cao giao KH ve HTCMT vung TNB   12-12-2011 2 3 4" xfId="38905"/>
    <cellStyle name="T_giao KH 2011 ngay 10-12-2010_!1 1 bao cao giao KH ve HTCMT vung TNB   12-12-2011 2 4" xfId="38906"/>
    <cellStyle name="T_giao KH 2011 ngay 10-12-2010_!1 1 bao cao giao KH ve HTCMT vung TNB   12-12-2011 2 4 2" xfId="38907"/>
    <cellStyle name="T_giao KH 2011 ngay 10-12-2010_!1 1 bao cao giao KH ve HTCMT vung TNB   12-12-2011 2 4 2 2" xfId="38908"/>
    <cellStyle name="T_giao KH 2011 ngay 10-12-2010_!1 1 bao cao giao KH ve HTCMT vung TNB   12-12-2011 2 4 2 2 2" xfId="38909"/>
    <cellStyle name="T_giao KH 2011 ngay 10-12-2010_!1 1 bao cao giao KH ve HTCMT vung TNB   12-12-2011 2 4 2 3" xfId="38910"/>
    <cellStyle name="T_giao KH 2011 ngay 10-12-2010_!1 1 bao cao giao KH ve HTCMT vung TNB   12-12-2011 2 4 3" xfId="38911"/>
    <cellStyle name="T_giao KH 2011 ngay 10-12-2010_!1 1 bao cao giao KH ve HTCMT vung TNB   12-12-2011 2 4 3 2" xfId="38912"/>
    <cellStyle name="T_giao KH 2011 ngay 10-12-2010_!1 1 bao cao giao KH ve HTCMT vung TNB   12-12-2011 2 4 4" xfId="38913"/>
    <cellStyle name="T_giao KH 2011 ngay 10-12-2010_!1 1 bao cao giao KH ve HTCMT vung TNB   12-12-2011 2 5" xfId="38914"/>
    <cellStyle name="T_giao KH 2011 ngay 10-12-2010_!1 1 bao cao giao KH ve HTCMT vung TNB   12-12-2011 2 5 2" xfId="38915"/>
    <cellStyle name="T_giao KH 2011 ngay 10-12-2010_!1 1 bao cao giao KH ve HTCMT vung TNB   12-12-2011 2 5 2 2" xfId="38916"/>
    <cellStyle name="T_giao KH 2011 ngay 10-12-2010_!1 1 bao cao giao KH ve HTCMT vung TNB   12-12-2011 2 5 3" xfId="38917"/>
    <cellStyle name="T_giao KH 2011 ngay 10-12-2010_!1 1 bao cao giao KH ve HTCMT vung TNB   12-12-2011 2 6" xfId="38918"/>
    <cellStyle name="T_giao KH 2011 ngay 10-12-2010_!1 1 bao cao giao KH ve HTCMT vung TNB   12-12-2011 2 6 2" xfId="38919"/>
    <cellStyle name="T_giao KH 2011 ngay 10-12-2010_!1 1 bao cao giao KH ve HTCMT vung TNB   12-12-2011 2 7" xfId="38920"/>
    <cellStyle name="T_giao KH 2011 ngay 10-12-2010_!1 1 bao cao giao KH ve HTCMT vung TNB   12-12-2011 2 8" xfId="38921"/>
    <cellStyle name="T_giao KH 2011 ngay 10-12-2010_!1 1 bao cao giao KH ve HTCMT vung TNB   12-12-2011 3" xfId="38922"/>
    <cellStyle name="T_giao KH 2011 ngay 10-12-2010_!1 1 bao cao giao KH ve HTCMT vung TNB   12-12-2011 3 2" xfId="38923"/>
    <cellStyle name="T_giao KH 2011 ngay 10-12-2010_!1 1 bao cao giao KH ve HTCMT vung TNB   12-12-2011 3 2 2" xfId="38924"/>
    <cellStyle name="T_giao KH 2011 ngay 10-12-2010_!1 1 bao cao giao KH ve HTCMT vung TNB   12-12-2011 3 2 2 2" xfId="38925"/>
    <cellStyle name="T_giao KH 2011 ngay 10-12-2010_!1 1 bao cao giao KH ve HTCMT vung TNB   12-12-2011 3 2 2 2 2" xfId="38926"/>
    <cellStyle name="T_giao KH 2011 ngay 10-12-2010_!1 1 bao cao giao KH ve HTCMT vung TNB   12-12-2011 3 2 2 3" xfId="38927"/>
    <cellStyle name="T_giao KH 2011 ngay 10-12-2010_!1 1 bao cao giao KH ve HTCMT vung TNB   12-12-2011 3 2 3" xfId="38928"/>
    <cellStyle name="T_giao KH 2011 ngay 10-12-2010_!1 1 bao cao giao KH ve HTCMT vung TNB   12-12-2011 3 2 3 2" xfId="38929"/>
    <cellStyle name="T_giao KH 2011 ngay 10-12-2010_!1 1 bao cao giao KH ve HTCMT vung TNB   12-12-2011 3 2 4" xfId="38930"/>
    <cellStyle name="T_giao KH 2011 ngay 10-12-2010_!1 1 bao cao giao KH ve HTCMT vung TNB   12-12-2011 3 3" xfId="38931"/>
    <cellStyle name="T_giao KH 2011 ngay 10-12-2010_!1 1 bao cao giao KH ve HTCMT vung TNB   12-12-2011 3 3 2" xfId="38932"/>
    <cellStyle name="T_giao KH 2011 ngay 10-12-2010_!1 1 bao cao giao KH ve HTCMT vung TNB   12-12-2011 3 3 2 2" xfId="38933"/>
    <cellStyle name="T_giao KH 2011 ngay 10-12-2010_!1 1 bao cao giao KH ve HTCMT vung TNB   12-12-2011 3 3 2 2 2" xfId="38934"/>
    <cellStyle name="T_giao KH 2011 ngay 10-12-2010_!1 1 bao cao giao KH ve HTCMT vung TNB   12-12-2011 3 3 2 3" xfId="38935"/>
    <cellStyle name="T_giao KH 2011 ngay 10-12-2010_!1 1 bao cao giao KH ve HTCMT vung TNB   12-12-2011 3 3 3" xfId="38936"/>
    <cellStyle name="T_giao KH 2011 ngay 10-12-2010_!1 1 bao cao giao KH ve HTCMT vung TNB   12-12-2011 3 3 3 2" xfId="38937"/>
    <cellStyle name="T_giao KH 2011 ngay 10-12-2010_!1 1 bao cao giao KH ve HTCMT vung TNB   12-12-2011 3 3 4" xfId="38938"/>
    <cellStyle name="T_giao KH 2011 ngay 10-12-2010_!1 1 bao cao giao KH ve HTCMT vung TNB   12-12-2011 3 4" xfId="38939"/>
    <cellStyle name="T_giao KH 2011 ngay 10-12-2010_!1 1 bao cao giao KH ve HTCMT vung TNB   12-12-2011 3 4 2" xfId="38940"/>
    <cellStyle name="T_giao KH 2011 ngay 10-12-2010_!1 1 bao cao giao KH ve HTCMT vung TNB   12-12-2011 3 4 2 2" xfId="38941"/>
    <cellStyle name="T_giao KH 2011 ngay 10-12-2010_!1 1 bao cao giao KH ve HTCMT vung TNB   12-12-2011 3 4 3" xfId="38942"/>
    <cellStyle name="T_giao KH 2011 ngay 10-12-2010_!1 1 bao cao giao KH ve HTCMT vung TNB   12-12-2011 3 5" xfId="38943"/>
    <cellStyle name="T_giao KH 2011 ngay 10-12-2010_!1 1 bao cao giao KH ve HTCMT vung TNB   12-12-2011 3 5 2" xfId="38944"/>
    <cellStyle name="T_giao KH 2011 ngay 10-12-2010_!1 1 bao cao giao KH ve HTCMT vung TNB   12-12-2011 3 6" xfId="38945"/>
    <cellStyle name="T_giao KH 2011 ngay 10-12-2010_!1 1 bao cao giao KH ve HTCMT vung TNB   12-12-2011 4" xfId="38946"/>
    <cellStyle name="T_giao KH 2011 ngay 10-12-2010_!1 1 bao cao giao KH ve HTCMT vung TNB   12-12-2011 4 2" xfId="38947"/>
    <cellStyle name="T_giao KH 2011 ngay 10-12-2010_!1 1 bao cao giao KH ve HTCMT vung TNB   12-12-2011 4 2 2" xfId="38948"/>
    <cellStyle name="T_giao KH 2011 ngay 10-12-2010_!1 1 bao cao giao KH ve HTCMT vung TNB   12-12-2011 4 2 2 2" xfId="38949"/>
    <cellStyle name="T_giao KH 2011 ngay 10-12-2010_!1 1 bao cao giao KH ve HTCMT vung TNB   12-12-2011 4 2 3" xfId="38950"/>
    <cellStyle name="T_giao KH 2011 ngay 10-12-2010_!1 1 bao cao giao KH ve HTCMT vung TNB   12-12-2011 4 3" xfId="38951"/>
    <cellStyle name="T_giao KH 2011 ngay 10-12-2010_!1 1 bao cao giao KH ve HTCMT vung TNB   12-12-2011 4 3 2" xfId="38952"/>
    <cellStyle name="T_giao KH 2011 ngay 10-12-2010_!1 1 bao cao giao KH ve HTCMT vung TNB   12-12-2011 4 4" xfId="38953"/>
    <cellStyle name="T_giao KH 2011 ngay 10-12-2010_!1 1 bao cao giao KH ve HTCMT vung TNB   12-12-2011 5" xfId="38954"/>
    <cellStyle name="T_giao KH 2011 ngay 10-12-2010_!1 1 bao cao giao KH ve HTCMT vung TNB   12-12-2011 5 2" xfId="38955"/>
    <cellStyle name="T_giao KH 2011 ngay 10-12-2010_!1 1 bao cao giao KH ve HTCMT vung TNB   12-12-2011 5 2 2" xfId="38956"/>
    <cellStyle name="T_giao KH 2011 ngay 10-12-2010_!1 1 bao cao giao KH ve HTCMT vung TNB   12-12-2011 5 2 2 2" xfId="38957"/>
    <cellStyle name="T_giao KH 2011 ngay 10-12-2010_!1 1 bao cao giao KH ve HTCMT vung TNB   12-12-2011 5 2 3" xfId="38958"/>
    <cellStyle name="T_giao KH 2011 ngay 10-12-2010_!1 1 bao cao giao KH ve HTCMT vung TNB   12-12-2011 5 3" xfId="38959"/>
    <cellStyle name="T_giao KH 2011 ngay 10-12-2010_!1 1 bao cao giao KH ve HTCMT vung TNB   12-12-2011 5 3 2" xfId="38960"/>
    <cellStyle name="T_giao KH 2011 ngay 10-12-2010_!1 1 bao cao giao KH ve HTCMT vung TNB   12-12-2011 5 4" xfId="38961"/>
    <cellStyle name="T_giao KH 2011 ngay 10-12-2010_!1 1 bao cao giao KH ve HTCMT vung TNB   12-12-2011 6" xfId="38962"/>
    <cellStyle name="T_giao KH 2011 ngay 10-12-2010_!1 1 bao cao giao KH ve HTCMT vung TNB   12-12-2011 6 2" xfId="38963"/>
    <cellStyle name="T_giao KH 2011 ngay 10-12-2010_!1 1 bao cao giao KH ve HTCMT vung TNB   12-12-2011 6 2 2" xfId="38964"/>
    <cellStyle name="T_giao KH 2011 ngay 10-12-2010_!1 1 bao cao giao KH ve HTCMT vung TNB   12-12-2011 6 3" xfId="38965"/>
    <cellStyle name="T_giao KH 2011 ngay 10-12-2010_!1 1 bao cao giao KH ve HTCMT vung TNB   12-12-2011 7" xfId="38966"/>
    <cellStyle name="T_giao KH 2011 ngay 10-12-2010_!1 1 bao cao giao KH ve HTCMT vung TNB   12-12-2011 7 2" xfId="38967"/>
    <cellStyle name="T_giao KH 2011 ngay 10-12-2010_!1 1 bao cao giao KH ve HTCMT vung TNB   12-12-2011 8" xfId="38968"/>
    <cellStyle name="T_giao KH 2011 ngay 10-12-2010_!1 1 bao cao giao KH ve HTCMT vung TNB   12-12-2011 9" xfId="38969"/>
    <cellStyle name="T_giao KH 2011 ngay 10-12-2010_KH TPCP vung TNB (03-1-2012)" xfId="5437"/>
    <cellStyle name="T_giao KH 2011 ngay 10-12-2010_KH TPCP vung TNB (03-1-2012) 2" xfId="5438"/>
    <cellStyle name="T_giao KH 2011 ngay 10-12-2010_KH TPCP vung TNB (03-1-2012) 2 2" xfId="38970"/>
    <cellStyle name="T_giao KH 2011 ngay 10-12-2010_KH TPCP vung TNB (03-1-2012) 2 2 2" xfId="38971"/>
    <cellStyle name="T_giao KH 2011 ngay 10-12-2010_KH TPCP vung TNB (03-1-2012) 2 2 2 2" xfId="38972"/>
    <cellStyle name="T_giao KH 2011 ngay 10-12-2010_KH TPCP vung TNB (03-1-2012) 2 2 2 2 2" xfId="38973"/>
    <cellStyle name="T_giao KH 2011 ngay 10-12-2010_KH TPCP vung TNB (03-1-2012) 2 2 2 2 2 2" xfId="38974"/>
    <cellStyle name="T_giao KH 2011 ngay 10-12-2010_KH TPCP vung TNB (03-1-2012) 2 2 2 2 3" xfId="38975"/>
    <cellStyle name="T_giao KH 2011 ngay 10-12-2010_KH TPCP vung TNB (03-1-2012) 2 2 2 3" xfId="38976"/>
    <cellStyle name="T_giao KH 2011 ngay 10-12-2010_KH TPCP vung TNB (03-1-2012) 2 2 2 3 2" xfId="38977"/>
    <cellStyle name="T_giao KH 2011 ngay 10-12-2010_KH TPCP vung TNB (03-1-2012) 2 2 2 4" xfId="38978"/>
    <cellStyle name="T_giao KH 2011 ngay 10-12-2010_KH TPCP vung TNB (03-1-2012) 2 2 3" xfId="38979"/>
    <cellStyle name="T_giao KH 2011 ngay 10-12-2010_KH TPCP vung TNB (03-1-2012) 2 2 3 2" xfId="38980"/>
    <cellStyle name="T_giao KH 2011 ngay 10-12-2010_KH TPCP vung TNB (03-1-2012) 2 2 3 2 2" xfId="38981"/>
    <cellStyle name="T_giao KH 2011 ngay 10-12-2010_KH TPCP vung TNB (03-1-2012) 2 2 3 2 2 2" xfId="38982"/>
    <cellStyle name="T_giao KH 2011 ngay 10-12-2010_KH TPCP vung TNB (03-1-2012) 2 2 3 2 3" xfId="38983"/>
    <cellStyle name="T_giao KH 2011 ngay 10-12-2010_KH TPCP vung TNB (03-1-2012) 2 2 3 3" xfId="38984"/>
    <cellStyle name="T_giao KH 2011 ngay 10-12-2010_KH TPCP vung TNB (03-1-2012) 2 2 3 3 2" xfId="38985"/>
    <cellStyle name="T_giao KH 2011 ngay 10-12-2010_KH TPCP vung TNB (03-1-2012) 2 2 3 4" xfId="38986"/>
    <cellStyle name="T_giao KH 2011 ngay 10-12-2010_KH TPCP vung TNB (03-1-2012) 2 2 4" xfId="38987"/>
    <cellStyle name="T_giao KH 2011 ngay 10-12-2010_KH TPCP vung TNB (03-1-2012) 2 2 4 2" xfId="38988"/>
    <cellStyle name="T_giao KH 2011 ngay 10-12-2010_KH TPCP vung TNB (03-1-2012) 2 2 4 2 2" xfId="38989"/>
    <cellStyle name="T_giao KH 2011 ngay 10-12-2010_KH TPCP vung TNB (03-1-2012) 2 2 4 3" xfId="38990"/>
    <cellStyle name="T_giao KH 2011 ngay 10-12-2010_KH TPCP vung TNB (03-1-2012) 2 2 5" xfId="38991"/>
    <cellStyle name="T_giao KH 2011 ngay 10-12-2010_KH TPCP vung TNB (03-1-2012) 2 2 5 2" xfId="38992"/>
    <cellStyle name="T_giao KH 2011 ngay 10-12-2010_KH TPCP vung TNB (03-1-2012) 2 2 6" xfId="38993"/>
    <cellStyle name="T_giao KH 2011 ngay 10-12-2010_KH TPCP vung TNB (03-1-2012) 2 3" xfId="38994"/>
    <cellStyle name="T_giao KH 2011 ngay 10-12-2010_KH TPCP vung TNB (03-1-2012) 2 3 2" xfId="38995"/>
    <cellStyle name="T_giao KH 2011 ngay 10-12-2010_KH TPCP vung TNB (03-1-2012) 2 3 2 2" xfId="38996"/>
    <cellStyle name="T_giao KH 2011 ngay 10-12-2010_KH TPCP vung TNB (03-1-2012) 2 3 2 2 2" xfId="38997"/>
    <cellStyle name="T_giao KH 2011 ngay 10-12-2010_KH TPCP vung TNB (03-1-2012) 2 3 2 3" xfId="38998"/>
    <cellStyle name="T_giao KH 2011 ngay 10-12-2010_KH TPCP vung TNB (03-1-2012) 2 3 3" xfId="38999"/>
    <cellStyle name="T_giao KH 2011 ngay 10-12-2010_KH TPCP vung TNB (03-1-2012) 2 3 3 2" xfId="39000"/>
    <cellStyle name="T_giao KH 2011 ngay 10-12-2010_KH TPCP vung TNB (03-1-2012) 2 3 4" xfId="39001"/>
    <cellStyle name="T_giao KH 2011 ngay 10-12-2010_KH TPCP vung TNB (03-1-2012) 2 4" xfId="39002"/>
    <cellStyle name="T_giao KH 2011 ngay 10-12-2010_KH TPCP vung TNB (03-1-2012) 2 4 2" xfId="39003"/>
    <cellStyle name="T_giao KH 2011 ngay 10-12-2010_KH TPCP vung TNB (03-1-2012) 2 4 2 2" xfId="39004"/>
    <cellStyle name="T_giao KH 2011 ngay 10-12-2010_KH TPCP vung TNB (03-1-2012) 2 4 2 2 2" xfId="39005"/>
    <cellStyle name="T_giao KH 2011 ngay 10-12-2010_KH TPCP vung TNB (03-1-2012) 2 4 2 3" xfId="39006"/>
    <cellStyle name="T_giao KH 2011 ngay 10-12-2010_KH TPCP vung TNB (03-1-2012) 2 4 3" xfId="39007"/>
    <cellStyle name="T_giao KH 2011 ngay 10-12-2010_KH TPCP vung TNB (03-1-2012) 2 4 3 2" xfId="39008"/>
    <cellStyle name="T_giao KH 2011 ngay 10-12-2010_KH TPCP vung TNB (03-1-2012) 2 4 4" xfId="39009"/>
    <cellStyle name="T_giao KH 2011 ngay 10-12-2010_KH TPCP vung TNB (03-1-2012) 2 5" xfId="39010"/>
    <cellStyle name="T_giao KH 2011 ngay 10-12-2010_KH TPCP vung TNB (03-1-2012) 2 5 2" xfId="39011"/>
    <cellStyle name="T_giao KH 2011 ngay 10-12-2010_KH TPCP vung TNB (03-1-2012) 2 5 2 2" xfId="39012"/>
    <cellStyle name="T_giao KH 2011 ngay 10-12-2010_KH TPCP vung TNB (03-1-2012) 2 5 3" xfId="39013"/>
    <cellStyle name="T_giao KH 2011 ngay 10-12-2010_KH TPCP vung TNB (03-1-2012) 2 6" xfId="39014"/>
    <cellStyle name="T_giao KH 2011 ngay 10-12-2010_KH TPCP vung TNB (03-1-2012) 2 6 2" xfId="39015"/>
    <cellStyle name="T_giao KH 2011 ngay 10-12-2010_KH TPCP vung TNB (03-1-2012) 2 7" xfId="39016"/>
    <cellStyle name="T_giao KH 2011 ngay 10-12-2010_KH TPCP vung TNB (03-1-2012) 2 8" xfId="39017"/>
    <cellStyle name="T_giao KH 2011 ngay 10-12-2010_KH TPCP vung TNB (03-1-2012) 3" xfId="39018"/>
    <cellStyle name="T_giao KH 2011 ngay 10-12-2010_KH TPCP vung TNB (03-1-2012) 3 2" xfId="39019"/>
    <cellStyle name="T_giao KH 2011 ngay 10-12-2010_KH TPCP vung TNB (03-1-2012) 3 2 2" xfId="39020"/>
    <cellStyle name="T_giao KH 2011 ngay 10-12-2010_KH TPCP vung TNB (03-1-2012) 3 2 2 2" xfId="39021"/>
    <cellStyle name="T_giao KH 2011 ngay 10-12-2010_KH TPCP vung TNB (03-1-2012) 3 2 2 2 2" xfId="39022"/>
    <cellStyle name="T_giao KH 2011 ngay 10-12-2010_KH TPCP vung TNB (03-1-2012) 3 2 2 3" xfId="39023"/>
    <cellStyle name="T_giao KH 2011 ngay 10-12-2010_KH TPCP vung TNB (03-1-2012) 3 2 3" xfId="39024"/>
    <cellStyle name="T_giao KH 2011 ngay 10-12-2010_KH TPCP vung TNB (03-1-2012) 3 2 3 2" xfId="39025"/>
    <cellStyle name="T_giao KH 2011 ngay 10-12-2010_KH TPCP vung TNB (03-1-2012) 3 2 4" xfId="39026"/>
    <cellStyle name="T_giao KH 2011 ngay 10-12-2010_KH TPCP vung TNB (03-1-2012) 3 3" xfId="39027"/>
    <cellStyle name="T_giao KH 2011 ngay 10-12-2010_KH TPCP vung TNB (03-1-2012) 3 3 2" xfId="39028"/>
    <cellStyle name="T_giao KH 2011 ngay 10-12-2010_KH TPCP vung TNB (03-1-2012) 3 3 2 2" xfId="39029"/>
    <cellStyle name="T_giao KH 2011 ngay 10-12-2010_KH TPCP vung TNB (03-1-2012) 3 3 2 2 2" xfId="39030"/>
    <cellStyle name="T_giao KH 2011 ngay 10-12-2010_KH TPCP vung TNB (03-1-2012) 3 3 2 3" xfId="39031"/>
    <cellStyle name="T_giao KH 2011 ngay 10-12-2010_KH TPCP vung TNB (03-1-2012) 3 3 3" xfId="39032"/>
    <cellStyle name="T_giao KH 2011 ngay 10-12-2010_KH TPCP vung TNB (03-1-2012) 3 3 3 2" xfId="39033"/>
    <cellStyle name="T_giao KH 2011 ngay 10-12-2010_KH TPCP vung TNB (03-1-2012) 3 3 4" xfId="39034"/>
    <cellStyle name="T_giao KH 2011 ngay 10-12-2010_KH TPCP vung TNB (03-1-2012) 3 4" xfId="39035"/>
    <cellStyle name="T_giao KH 2011 ngay 10-12-2010_KH TPCP vung TNB (03-1-2012) 3 4 2" xfId="39036"/>
    <cellStyle name="T_giao KH 2011 ngay 10-12-2010_KH TPCP vung TNB (03-1-2012) 3 4 2 2" xfId="39037"/>
    <cellStyle name="T_giao KH 2011 ngay 10-12-2010_KH TPCP vung TNB (03-1-2012) 3 4 3" xfId="39038"/>
    <cellStyle name="T_giao KH 2011 ngay 10-12-2010_KH TPCP vung TNB (03-1-2012) 3 5" xfId="39039"/>
    <cellStyle name="T_giao KH 2011 ngay 10-12-2010_KH TPCP vung TNB (03-1-2012) 3 5 2" xfId="39040"/>
    <cellStyle name="T_giao KH 2011 ngay 10-12-2010_KH TPCP vung TNB (03-1-2012) 3 6" xfId="39041"/>
    <cellStyle name="T_giao KH 2011 ngay 10-12-2010_KH TPCP vung TNB (03-1-2012) 4" xfId="39042"/>
    <cellStyle name="T_giao KH 2011 ngay 10-12-2010_KH TPCP vung TNB (03-1-2012) 4 2" xfId="39043"/>
    <cellStyle name="T_giao KH 2011 ngay 10-12-2010_KH TPCP vung TNB (03-1-2012) 4 2 2" xfId="39044"/>
    <cellStyle name="T_giao KH 2011 ngay 10-12-2010_KH TPCP vung TNB (03-1-2012) 4 2 2 2" xfId="39045"/>
    <cellStyle name="T_giao KH 2011 ngay 10-12-2010_KH TPCP vung TNB (03-1-2012) 4 2 3" xfId="39046"/>
    <cellStyle name="T_giao KH 2011 ngay 10-12-2010_KH TPCP vung TNB (03-1-2012) 4 3" xfId="39047"/>
    <cellStyle name="T_giao KH 2011 ngay 10-12-2010_KH TPCP vung TNB (03-1-2012) 4 3 2" xfId="39048"/>
    <cellStyle name="T_giao KH 2011 ngay 10-12-2010_KH TPCP vung TNB (03-1-2012) 4 4" xfId="39049"/>
    <cellStyle name="T_giao KH 2011 ngay 10-12-2010_KH TPCP vung TNB (03-1-2012) 5" xfId="39050"/>
    <cellStyle name="T_giao KH 2011 ngay 10-12-2010_KH TPCP vung TNB (03-1-2012) 5 2" xfId="39051"/>
    <cellStyle name="T_giao KH 2011 ngay 10-12-2010_KH TPCP vung TNB (03-1-2012) 5 2 2" xfId="39052"/>
    <cellStyle name="T_giao KH 2011 ngay 10-12-2010_KH TPCP vung TNB (03-1-2012) 5 2 2 2" xfId="39053"/>
    <cellStyle name="T_giao KH 2011 ngay 10-12-2010_KH TPCP vung TNB (03-1-2012) 5 2 3" xfId="39054"/>
    <cellStyle name="T_giao KH 2011 ngay 10-12-2010_KH TPCP vung TNB (03-1-2012) 5 3" xfId="39055"/>
    <cellStyle name="T_giao KH 2011 ngay 10-12-2010_KH TPCP vung TNB (03-1-2012) 5 3 2" xfId="39056"/>
    <cellStyle name="T_giao KH 2011 ngay 10-12-2010_KH TPCP vung TNB (03-1-2012) 5 4" xfId="39057"/>
    <cellStyle name="T_giao KH 2011 ngay 10-12-2010_KH TPCP vung TNB (03-1-2012) 6" xfId="39058"/>
    <cellStyle name="T_giao KH 2011 ngay 10-12-2010_KH TPCP vung TNB (03-1-2012) 6 2" xfId="39059"/>
    <cellStyle name="T_giao KH 2011 ngay 10-12-2010_KH TPCP vung TNB (03-1-2012) 6 2 2" xfId="39060"/>
    <cellStyle name="T_giao KH 2011 ngay 10-12-2010_KH TPCP vung TNB (03-1-2012) 6 3" xfId="39061"/>
    <cellStyle name="T_giao KH 2011 ngay 10-12-2010_KH TPCP vung TNB (03-1-2012) 7" xfId="39062"/>
    <cellStyle name="T_giao KH 2011 ngay 10-12-2010_KH TPCP vung TNB (03-1-2012) 7 2" xfId="39063"/>
    <cellStyle name="T_giao KH 2011 ngay 10-12-2010_KH TPCP vung TNB (03-1-2012) 8" xfId="39064"/>
    <cellStyle name="T_giao KH 2011 ngay 10-12-2010_KH TPCP vung TNB (03-1-2012) 9" xfId="39065"/>
    <cellStyle name="T_Ht-PTq1-03" xfId="5439"/>
    <cellStyle name="T_Ht-PTq1-03 2" xfId="5440"/>
    <cellStyle name="T_Ht-PTq1-03 2 2" xfId="39066"/>
    <cellStyle name="T_Ht-PTq1-03 2 2 2" xfId="39067"/>
    <cellStyle name="T_Ht-PTq1-03 2 2 2 2" xfId="39068"/>
    <cellStyle name="T_Ht-PTq1-03 2 2 2 2 2" xfId="39069"/>
    <cellStyle name="T_Ht-PTq1-03 2 2 2 2 2 2" xfId="39070"/>
    <cellStyle name="T_Ht-PTq1-03 2 2 2 2 3" xfId="39071"/>
    <cellStyle name="T_Ht-PTq1-03 2 2 2 3" xfId="39072"/>
    <cellStyle name="T_Ht-PTq1-03 2 2 2 3 2" xfId="39073"/>
    <cellStyle name="T_Ht-PTq1-03 2 2 2 4" xfId="39074"/>
    <cellStyle name="T_Ht-PTq1-03 2 2 3" xfId="39075"/>
    <cellStyle name="T_Ht-PTq1-03 2 2 3 2" xfId="39076"/>
    <cellStyle name="T_Ht-PTq1-03 2 2 3 2 2" xfId="39077"/>
    <cellStyle name="T_Ht-PTq1-03 2 2 3 2 2 2" xfId="39078"/>
    <cellStyle name="T_Ht-PTq1-03 2 2 3 2 3" xfId="39079"/>
    <cellStyle name="T_Ht-PTq1-03 2 2 3 3" xfId="39080"/>
    <cellStyle name="T_Ht-PTq1-03 2 2 3 3 2" xfId="39081"/>
    <cellStyle name="T_Ht-PTq1-03 2 2 3 4" xfId="39082"/>
    <cellStyle name="T_Ht-PTq1-03 2 2 4" xfId="39083"/>
    <cellStyle name="T_Ht-PTq1-03 2 2 4 2" xfId="39084"/>
    <cellStyle name="T_Ht-PTq1-03 2 2 4 2 2" xfId="39085"/>
    <cellStyle name="T_Ht-PTq1-03 2 2 4 3" xfId="39086"/>
    <cellStyle name="T_Ht-PTq1-03 2 2 5" xfId="39087"/>
    <cellStyle name="T_Ht-PTq1-03 2 2 5 2" xfId="39088"/>
    <cellStyle name="T_Ht-PTq1-03 2 2 6" xfId="39089"/>
    <cellStyle name="T_Ht-PTq1-03 2 3" xfId="39090"/>
    <cellStyle name="T_Ht-PTq1-03 2 3 2" xfId="39091"/>
    <cellStyle name="T_Ht-PTq1-03 2 3 2 2" xfId="39092"/>
    <cellStyle name="T_Ht-PTq1-03 2 3 2 2 2" xfId="39093"/>
    <cellStyle name="T_Ht-PTq1-03 2 3 2 3" xfId="39094"/>
    <cellStyle name="T_Ht-PTq1-03 2 3 3" xfId="39095"/>
    <cellStyle name="T_Ht-PTq1-03 2 3 3 2" xfId="39096"/>
    <cellStyle name="T_Ht-PTq1-03 2 3 4" xfId="39097"/>
    <cellStyle name="T_Ht-PTq1-03 2 4" xfId="39098"/>
    <cellStyle name="T_Ht-PTq1-03 2 4 2" xfId="39099"/>
    <cellStyle name="T_Ht-PTq1-03 2 4 2 2" xfId="39100"/>
    <cellStyle name="T_Ht-PTq1-03 2 4 2 2 2" xfId="39101"/>
    <cellStyle name="T_Ht-PTq1-03 2 4 2 3" xfId="39102"/>
    <cellStyle name="T_Ht-PTq1-03 2 4 3" xfId="39103"/>
    <cellStyle name="T_Ht-PTq1-03 2 4 3 2" xfId="39104"/>
    <cellStyle name="T_Ht-PTq1-03 2 4 4" xfId="39105"/>
    <cellStyle name="T_Ht-PTq1-03 2 5" xfId="39106"/>
    <cellStyle name="T_Ht-PTq1-03 2 5 2" xfId="39107"/>
    <cellStyle name="T_Ht-PTq1-03 2 5 2 2" xfId="39108"/>
    <cellStyle name="T_Ht-PTq1-03 2 5 3" xfId="39109"/>
    <cellStyle name="T_Ht-PTq1-03 2 6" xfId="39110"/>
    <cellStyle name="T_Ht-PTq1-03 2 6 2" xfId="39111"/>
    <cellStyle name="T_Ht-PTq1-03 2 7" xfId="39112"/>
    <cellStyle name="T_Ht-PTq1-03 2 8" xfId="39113"/>
    <cellStyle name="T_Ht-PTq1-03 3" xfId="39114"/>
    <cellStyle name="T_Ht-PTq1-03 3 2" xfId="39115"/>
    <cellStyle name="T_Ht-PTq1-03 3 2 2" xfId="39116"/>
    <cellStyle name="T_Ht-PTq1-03 3 2 2 2" xfId="39117"/>
    <cellStyle name="T_Ht-PTq1-03 3 2 2 2 2" xfId="39118"/>
    <cellStyle name="T_Ht-PTq1-03 3 2 2 3" xfId="39119"/>
    <cellStyle name="T_Ht-PTq1-03 3 2 3" xfId="39120"/>
    <cellStyle name="T_Ht-PTq1-03 3 2 3 2" xfId="39121"/>
    <cellStyle name="T_Ht-PTq1-03 3 2 4" xfId="39122"/>
    <cellStyle name="T_Ht-PTq1-03 3 3" xfId="39123"/>
    <cellStyle name="T_Ht-PTq1-03 3 3 2" xfId="39124"/>
    <cellStyle name="T_Ht-PTq1-03 3 3 2 2" xfId="39125"/>
    <cellStyle name="T_Ht-PTq1-03 3 3 2 2 2" xfId="39126"/>
    <cellStyle name="T_Ht-PTq1-03 3 3 2 3" xfId="39127"/>
    <cellStyle name="T_Ht-PTq1-03 3 3 3" xfId="39128"/>
    <cellStyle name="T_Ht-PTq1-03 3 3 3 2" xfId="39129"/>
    <cellStyle name="T_Ht-PTq1-03 3 3 4" xfId="39130"/>
    <cellStyle name="T_Ht-PTq1-03 3 4" xfId="39131"/>
    <cellStyle name="T_Ht-PTq1-03 3 4 2" xfId="39132"/>
    <cellStyle name="T_Ht-PTq1-03 3 4 2 2" xfId="39133"/>
    <cellStyle name="T_Ht-PTq1-03 3 4 3" xfId="39134"/>
    <cellStyle name="T_Ht-PTq1-03 3 5" xfId="39135"/>
    <cellStyle name="T_Ht-PTq1-03 3 5 2" xfId="39136"/>
    <cellStyle name="T_Ht-PTq1-03 3 6" xfId="39137"/>
    <cellStyle name="T_Ht-PTq1-03 4" xfId="39138"/>
    <cellStyle name="T_Ht-PTq1-03 4 2" xfId="39139"/>
    <cellStyle name="T_Ht-PTq1-03 4 2 2" xfId="39140"/>
    <cellStyle name="T_Ht-PTq1-03 4 2 2 2" xfId="39141"/>
    <cellStyle name="T_Ht-PTq1-03 4 2 3" xfId="39142"/>
    <cellStyle name="T_Ht-PTq1-03 4 3" xfId="39143"/>
    <cellStyle name="T_Ht-PTq1-03 4 3 2" xfId="39144"/>
    <cellStyle name="T_Ht-PTq1-03 4 4" xfId="39145"/>
    <cellStyle name="T_Ht-PTq1-03 5" xfId="39146"/>
    <cellStyle name="T_Ht-PTq1-03 5 2" xfId="39147"/>
    <cellStyle name="T_Ht-PTq1-03 5 2 2" xfId="39148"/>
    <cellStyle name="T_Ht-PTq1-03 5 2 2 2" xfId="39149"/>
    <cellStyle name="T_Ht-PTq1-03 5 2 3" xfId="39150"/>
    <cellStyle name="T_Ht-PTq1-03 5 3" xfId="39151"/>
    <cellStyle name="T_Ht-PTq1-03 5 3 2" xfId="39152"/>
    <cellStyle name="T_Ht-PTq1-03 5 4" xfId="39153"/>
    <cellStyle name="T_Ht-PTq1-03 6" xfId="39154"/>
    <cellStyle name="T_Ht-PTq1-03 6 2" xfId="39155"/>
    <cellStyle name="T_Ht-PTq1-03 6 2 2" xfId="39156"/>
    <cellStyle name="T_Ht-PTq1-03 6 3" xfId="39157"/>
    <cellStyle name="T_Ht-PTq1-03 7" xfId="39158"/>
    <cellStyle name="T_Ht-PTq1-03 7 2" xfId="39159"/>
    <cellStyle name="T_Ht-PTq1-03 8" xfId="39160"/>
    <cellStyle name="T_Ht-PTq1-03 9" xfId="39161"/>
    <cellStyle name="T_Ht-PTq1-03_!1 1 bao cao giao KH ve HTCMT vung TNB   12-12-2011" xfId="5441"/>
    <cellStyle name="T_Ht-PTq1-03_!1 1 bao cao giao KH ve HTCMT vung TNB   12-12-2011 2" xfId="5442"/>
    <cellStyle name="T_Ht-PTq1-03_!1 1 bao cao giao KH ve HTCMT vung TNB   12-12-2011 2 2" xfId="39162"/>
    <cellStyle name="T_Ht-PTq1-03_!1 1 bao cao giao KH ve HTCMT vung TNB   12-12-2011 2 2 2" xfId="39163"/>
    <cellStyle name="T_Ht-PTq1-03_!1 1 bao cao giao KH ve HTCMT vung TNB   12-12-2011 2 2 2 2" xfId="39164"/>
    <cellStyle name="T_Ht-PTq1-03_!1 1 bao cao giao KH ve HTCMT vung TNB   12-12-2011 2 2 2 2 2" xfId="39165"/>
    <cellStyle name="T_Ht-PTq1-03_!1 1 bao cao giao KH ve HTCMT vung TNB   12-12-2011 2 2 2 2 2 2" xfId="39166"/>
    <cellStyle name="T_Ht-PTq1-03_!1 1 bao cao giao KH ve HTCMT vung TNB   12-12-2011 2 2 2 2 3" xfId="39167"/>
    <cellStyle name="T_Ht-PTq1-03_!1 1 bao cao giao KH ve HTCMT vung TNB   12-12-2011 2 2 2 3" xfId="39168"/>
    <cellStyle name="T_Ht-PTq1-03_!1 1 bao cao giao KH ve HTCMT vung TNB   12-12-2011 2 2 2 3 2" xfId="39169"/>
    <cellStyle name="T_Ht-PTq1-03_!1 1 bao cao giao KH ve HTCMT vung TNB   12-12-2011 2 2 2 4" xfId="39170"/>
    <cellStyle name="T_Ht-PTq1-03_!1 1 bao cao giao KH ve HTCMT vung TNB   12-12-2011 2 2 3" xfId="39171"/>
    <cellStyle name="T_Ht-PTq1-03_!1 1 bao cao giao KH ve HTCMT vung TNB   12-12-2011 2 2 3 2" xfId="39172"/>
    <cellStyle name="T_Ht-PTq1-03_!1 1 bao cao giao KH ve HTCMT vung TNB   12-12-2011 2 2 3 2 2" xfId="39173"/>
    <cellStyle name="T_Ht-PTq1-03_!1 1 bao cao giao KH ve HTCMT vung TNB   12-12-2011 2 2 3 2 2 2" xfId="39174"/>
    <cellStyle name="T_Ht-PTq1-03_!1 1 bao cao giao KH ve HTCMT vung TNB   12-12-2011 2 2 3 2 3" xfId="39175"/>
    <cellStyle name="T_Ht-PTq1-03_!1 1 bao cao giao KH ve HTCMT vung TNB   12-12-2011 2 2 3 3" xfId="39176"/>
    <cellStyle name="T_Ht-PTq1-03_!1 1 bao cao giao KH ve HTCMT vung TNB   12-12-2011 2 2 3 3 2" xfId="39177"/>
    <cellStyle name="T_Ht-PTq1-03_!1 1 bao cao giao KH ve HTCMT vung TNB   12-12-2011 2 2 3 4" xfId="39178"/>
    <cellStyle name="T_Ht-PTq1-03_!1 1 bao cao giao KH ve HTCMT vung TNB   12-12-2011 2 2 4" xfId="39179"/>
    <cellStyle name="T_Ht-PTq1-03_!1 1 bao cao giao KH ve HTCMT vung TNB   12-12-2011 2 2 4 2" xfId="39180"/>
    <cellStyle name="T_Ht-PTq1-03_!1 1 bao cao giao KH ve HTCMT vung TNB   12-12-2011 2 2 4 2 2" xfId="39181"/>
    <cellStyle name="T_Ht-PTq1-03_!1 1 bao cao giao KH ve HTCMT vung TNB   12-12-2011 2 2 4 3" xfId="39182"/>
    <cellStyle name="T_Ht-PTq1-03_!1 1 bao cao giao KH ve HTCMT vung TNB   12-12-2011 2 2 5" xfId="39183"/>
    <cellStyle name="T_Ht-PTq1-03_!1 1 bao cao giao KH ve HTCMT vung TNB   12-12-2011 2 2 5 2" xfId="39184"/>
    <cellStyle name="T_Ht-PTq1-03_!1 1 bao cao giao KH ve HTCMT vung TNB   12-12-2011 2 2 6" xfId="39185"/>
    <cellStyle name="T_Ht-PTq1-03_!1 1 bao cao giao KH ve HTCMT vung TNB   12-12-2011 2 3" xfId="39186"/>
    <cellStyle name="T_Ht-PTq1-03_!1 1 bao cao giao KH ve HTCMT vung TNB   12-12-2011 2 3 2" xfId="39187"/>
    <cellStyle name="T_Ht-PTq1-03_!1 1 bao cao giao KH ve HTCMT vung TNB   12-12-2011 2 3 2 2" xfId="39188"/>
    <cellStyle name="T_Ht-PTq1-03_!1 1 bao cao giao KH ve HTCMT vung TNB   12-12-2011 2 3 2 2 2" xfId="39189"/>
    <cellStyle name="T_Ht-PTq1-03_!1 1 bao cao giao KH ve HTCMT vung TNB   12-12-2011 2 3 2 3" xfId="39190"/>
    <cellStyle name="T_Ht-PTq1-03_!1 1 bao cao giao KH ve HTCMT vung TNB   12-12-2011 2 3 3" xfId="39191"/>
    <cellStyle name="T_Ht-PTq1-03_!1 1 bao cao giao KH ve HTCMT vung TNB   12-12-2011 2 3 3 2" xfId="39192"/>
    <cellStyle name="T_Ht-PTq1-03_!1 1 bao cao giao KH ve HTCMT vung TNB   12-12-2011 2 3 4" xfId="39193"/>
    <cellStyle name="T_Ht-PTq1-03_!1 1 bao cao giao KH ve HTCMT vung TNB   12-12-2011 2 4" xfId="39194"/>
    <cellStyle name="T_Ht-PTq1-03_!1 1 bao cao giao KH ve HTCMT vung TNB   12-12-2011 2 4 2" xfId="39195"/>
    <cellStyle name="T_Ht-PTq1-03_!1 1 bao cao giao KH ve HTCMT vung TNB   12-12-2011 2 4 2 2" xfId="39196"/>
    <cellStyle name="T_Ht-PTq1-03_!1 1 bao cao giao KH ve HTCMT vung TNB   12-12-2011 2 4 2 2 2" xfId="39197"/>
    <cellStyle name="T_Ht-PTq1-03_!1 1 bao cao giao KH ve HTCMT vung TNB   12-12-2011 2 4 2 3" xfId="39198"/>
    <cellStyle name="T_Ht-PTq1-03_!1 1 bao cao giao KH ve HTCMT vung TNB   12-12-2011 2 4 3" xfId="39199"/>
    <cellStyle name="T_Ht-PTq1-03_!1 1 bao cao giao KH ve HTCMT vung TNB   12-12-2011 2 4 3 2" xfId="39200"/>
    <cellStyle name="T_Ht-PTq1-03_!1 1 bao cao giao KH ve HTCMT vung TNB   12-12-2011 2 4 4" xfId="39201"/>
    <cellStyle name="T_Ht-PTq1-03_!1 1 bao cao giao KH ve HTCMT vung TNB   12-12-2011 2 5" xfId="39202"/>
    <cellStyle name="T_Ht-PTq1-03_!1 1 bao cao giao KH ve HTCMT vung TNB   12-12-2011 2 5 2" xfId="39203"/>
    <cellStyle name="T_Ht-PTq1-03_!1 1 bao cao giao KH ve HTCMT vung TNB   12-12-2011 2 5 2 2" xfId="39204"/>
    <cellStyle name="T_Ht-PTq1-03_!1 1 bao cao giao KH ve HTCMT vung TNB   12-12-2011 2 5 3" xfId="39205"/>
    <cellStyle name="T_Ht-PTq1-03_!1 1 bao cao giao KH ve HTCMT vung TNB   12-12-2011 2 6" xfId="39206"/>
    <cellStyle name="T_Ht-PTq1-03_!1 1 bao cao giao KH ve HTCMT vung TNB   12-12-2011 2 6 2" xfId="39207"/>
    <cellStyle name="T_Ht-PTq1-03_!1 1 bao cao giao KH ve HTCMT vung TNB   12-12-2011 2 7" xfId="39208"/>
    <cellStyle name="T_Ht-PTq1-03_!1 1 bao cao giao KH ve HTCMT vung TNB   12-12-2011 2 8" xfId="39209"/>
    <cellStyle name="T_Ht-PTq1-03_!1 1 bao cao giao KH ve HTCMT vung TNB   12-12-2011 3" xfId="39210"/>
    <cellStyle name="T_Ht-PTq1-03_!1 1 bao cao giao KH ve HTCMT vung TNB   12-12-2011 3 2" xfId="39211"/>
    <cellStyle name="T_Ht-PTq1-03_!1 1 bao cao giao KH ve HTCMT vung TNB   12-12-2011 3 2 2" xfId="39212"/>
    <cellStyle name="T_Ht-PTq1-03_!1 1 bao cao giao KH ve HTCMT vung TNB   12-12-2011 3 2 2 2" xfId="39213"/>
    <cellStyle name="T_Ht-PTq1-03_!1 1 bao cao giao KH ve HTCMT vung TNB   12-12-2011 3 2 2 2 2" xfId="39214"/>
    <cellStyle name="T_Ht-PTq1-03_!1 1 bao cao giao KH ve HTCMT vung TNB   12-12-2011 3 2 2 3" xfId="39215"/>
    <cellStyle name="T_Ht-PTq1-03_!1 1 bao cao giao KH ve HTCMT vung TNB   12-12-2011 3 2 3" xfId="39216"/>
    <cellStyle name="T_Ht-PTq1-03_!1 1 bao cao giao KH ve HTCMT vung TNB   12-12-2011 3 2 3 2" xfId="39217"/>
    <cellStyle name="T_Ht-PTq1-03_!1 1 bao cao giao KH ve HTCMT vung TNB   12-12-2011 3 2 4" xfId="39218"/>
    <cellStyle name="T_Ht-PTq1-03_!1 1 bao cao giao KH ve HTCMT vung TNB   12-12-2011 3 3" xfId="39219"/>
    <cellStyle name="T_Ht-PTq1-03_!1 1 bao cao giao KH ve HTCMT vung TNB   12-12-2011 3 3 2" xfId="39220"/>
    <cellStyle name="T_Ht-PTq1-03_!1 1 bao cao giao KH ve HTCMT vung TNB   12-12-2011 3 3 2 2" xfId="39221"/>
    <cellStyle name="T_Ht-PTq1-03_!1 1 bao cao giao KH ve HTCMT vung TNB   12-12-2011 3 3 2 2 2" xfId="39222"/>
    <cellStyle name="T_Ht-PTq1-03_!1 1 bao cao giao KH ve HTCMT vung TNB   12-12-2011 3 3 2 3" xfId="39223"/>
    <cellStyle name="T_Ht-PTq1-03_!1 1 bao cao giao KH ve HTCMT vung TNB   12-12-2011 3 3 3" xfId="39224"/>
    <cellStyle name="T_Ht-PTq1-03_!1 1 bao cao giao KH ve HTCMT vung TNB   12-12-2011 3 3 3 2" xfId="39225"/>
    <cellStyle name="T_Ht-PTq1-03_!1 1 bao cao giao KH ve HTCMT vung TNB   12-12-2011 3 3 4" xfId="39226"/>
    <cellStyle name="T_Ht-PTq1-03_!1 1 bao cao giao KH ve HTCMT vung TNB   12-12-2011 3 4" xfId="39227"/>
    <cellStyle name="T_Ht-PTq1-03_!1 1 bao cao giao KH ve HTCMT vung TNB   12-12-2011 3 4 2" xfId="39228"/>
    <cellStyle name="T_Ht-PTq1-03_!1 1 bao cao giao KH ve HTCMT vung TNB   12-12-2011 3 4 2 2" xfId="39229"/>
    <cellStyle name="T_Ht-PTq1-03_!1 1 bao cao giao KH ve HTCMT vung TNB   12-12-2011 3 4 3" xfId="39230"/>
    <cellStyle name="T_Ht-PTq1-03_!1 1 bao cao giao KH ve HTCMT vung TNB   12-12-2011 3 5" xfId="39231"/>
    <cellStyle name="T_Ht-PTq1-03_!1 1 bao cao giao KH ve HTCMT vung TNB   12-12-2011 3 5 2" xfId="39232"/>
    <cellStyle name="T_Ht-PTq1-03_!1 1 bao cao giao KH ve HTCMT vung TNB   12-12-2011 3 6" xfId="39233"/>
    <cellStyle name="T_Ht-PTq1-03_!1 1 bao cao giao KH ve HTCMT vung TNB   12-12-2011 4" xfId="39234"/>
    <cellStyle name="T_Ht-PTq1-03_!1 1 bao cao giao KH ve HTCMT vung TNB   12-12-2011 4 2" xfId="39235"/>
    <cellStyle name="T_Ht-PTq1-03_!1 1 bao cao giao KH ve HTCMT vung TNB   12-12-2011 4 2 2" xfId="39236"/>
    <cellStyle name="T_Ht-PTq1-03_!1 1 bao cao giao KH ve HTCMT vung TNB   12-12-2011 4 2 2 2" xfId="39237"/>
    <cellStyle name="T_Ht-PTq1-03_!1 1 bao cao giao KH ve HTCMT vung TNB   12-12-2011 4 2 3" xfId="39238"/>
    <cellStyle name="T_Ht-PTq1-03_!1 1 bao cao giao KH ve HTCMT vung TNB   12-12-2011 4 3" xfId="39239"/>
    <cellStyle name="T_Ht-PTq1-03_!1 1 bao cao giao KH ve HTCMT vung TNB   12-12-2011 4 3 2" xfId="39240"/>
    <cellStyle name="T_Ht-PTq1-03_!1 1 bao cao giao KH ve HTCMT vung TNB   12-12-2011 4 4" xfId="39241"/>
    <cellStyle name="T_Ht-PTq1-03_!1 1 bao cao giao KH ve HTCMT vung TNB   12-12-2011 5" xfId="39242"/>
    <cellStyle name="T_Ht-PTq1-03_!1 1 bao cao giao KH ve HTCMT vung TNB   12-12-2011 5 2" xfId="39243"/>
    <cellStyle name="T_Ht-PTq1-03_!1 1 bao cao giao KH ve HTCMT vung TNB   12-12-2011 5 2 2" xfId="39244"/>
    <cellStyle name="T_Ht-PTq1-03_!1 1 bao cao giao KH ve HTCMT vung TNB   12-12-2011 5 2 2 2" xfId="39245"/>
    <cellStyle name="T_Ht-PTq1-03_!1 1 bao cao giao KH ve HTCMT vung TNB   12-12-2011 5 2 3" xfId="39246"/>
    <cellStyle name="T_Ht-PTq1-03_!1 1 bao cao giao KH ve HTCMT vung TNB   12-12-2011 5 3" xfId="39247"/>
    <cellStyle name="T_Ht-PTq1-03_!1 1 bao cao giao KH ve HTCMT vung TNB   12-12-2011 5 3 2" xfId="39248"/>
    <cellStyle name="T_Ht-PTq1-03_!1 1 bao cao giao KH ve HTCMT vung TNB   12-12-2011 5 4" xfId="39249"/>
    <cellStyle name="T_Ht-PTq1-03_!1 1 bao cao giao KH ve HTCMT vung TNB   12-12-2011 6" xfId="39250"/>
    <cellStyle name="T_Ht-PTq1-03_!1 1 bao cao giao KH ve HTCMT vung TNB   12-12-2011 6 2" xfId="39251"/>
    <cellStyle name="T_Ht-PTq1-03_!1 1 bao cao giao KH ve HTCMT vung TNB   12-12-2011 6 2 2" xfId="39252"/>
    <cellStyle name="T_Ht-PTq1-03_!1 1 bao cao giao KH ve HTCMT vung TNB   12-12-2011 6 3" xfId="39253"/>
    <cellStyle name="T_Ht-PTq1-03_!1 1 bao cao giao KH ve HTCMT vung TNB   12-12-2011 7" xfId="39254"/>
    <cellStyle name="T_Ht-PTq1-03_!1 1 bao cao giao KH ve HTCMT vung TNB   12-12-2011 7 2" xfId="39255"/>
    <cellStyle name="T_Ht-PTq1-03_!1 1 bao cao giao KH ve HTCMT vung TNB   12-12-2011 8" xfId="39256"/>
    <cellStyle name="T_Ht-PTq1-03_!1 1 bao cao giao KH ve HTCMT vung TNB   12-12-2011 9" xfId="39257"/>
    <cellStyle name="T_Ht-PTq1-03_kien giang 2" xfId="5443"/>
    <cellStyle name="T_Ht-PTq1-03_kien giang 2 2" xfId="5444"/>
    <cellStyle name="T_Ht-PTq1-03_kien giang 2 2 2" xfId="39258"/>
    <cellStyle name="T_Ht-PTq1-03_kien giang 2 2 2 2" xfId="39259"/>
    <cellStyle name="T_Ht-PTq1-03_kien giang 2 2 2 2 2" xfId="39260"/>
    <cellStyle name="T_Ht-PTq1-03_kien giang 2 2 2 2 2 2" xfId="39261"/>
    <cellStyle name="T_Ht-PTq1-03_kien giang 2 2 2 2 2 2 2" xfId="39262"/>
    <cellStyle name="T_Ht-PTq1-03_kien giang 2 2 2 2 2 3" xfId="39263"/>
    <cellStyle name="T_Ht-PTq1-03_kien giang 2 2 2 2 3" xfId="39264"/>
    <cellStyle name="T_Ht-PTq1-03_kien giang 2 2 2 2 3 2" xfId="39265"/>
    <cellStyle name="T_Ht-PTq1-03_kien giang 2 2 2 2 4" xfId="39266"/>
    <cellStyle name="T_Ht-PTq1-03_kien giang 2 2 2 3" xfId="39267"/>
    <cellStyle name="T_Ht-PTq1-03_kien giang 2 2 2 3 2" xfId="39268"/>
    <cellStyle name="T_Ht-PTq1-03_kien giang 2 2 2 3 2 2" xfId="39269"/>
    <cellStyle name="T_Ht-PTq1-03_kien giang 2 2 2 3 2 2 2" xfId="39270"/>
    <cellStyle name="T_Ht-PTq1-03_kien giang 2 2 2 3 2 3" xfId="39271"/>
    <cellStyle name="T_Ht-PTq1-03_kien giang 2 2 2 3 3" xfId="39272"/>
    <cellStyle name="T_Ht-PTq1-03_kien giang 2 2 2 3 3 2" xfId="39273"/>
    <cellStyle name="T_Ht-PTq1-03_kien giang 2 2 2 3 4" xfId="39274"/>
    <cellStyle name="T_Ht-PTq1-03_kien giang 2 2 2 4" xfId="39275"/>
    <cellStyle name="T_Ht-PTq1-03_kien giang 2 2 2 4 2" xfId="39276"/>
    <cellStyle name="T_Ht-PTq1-03_kien giang 2 2 2 4 2 2" xfId="39277"/>
    <cellStyle name="T_Ht-PTq1-03_kien giang 2 2 2 4 3" xfId="39278"/>
    <cellStyle name="T_Ht-PTq1-03_kien giang 2 2 2 5" xfId="39279"/>
    <cellStyle name="T_Ht-PTq1-03_kien giang 2 2 2 5 2" xfId="39280"/>
    <cellStyle name="T_Ht-PTq1-03_kien giang 2 2 2 6" xfId="39281"/>
    <cellStyle name="T_Ht-PTq1-03_kien giang 2 2 3" xfId="39282"/>
    <cellStyle name="T_Ht-PTq1-03_kien giang 2 2 3 2" xfId="39283"/>
    <cellStyle name="T_Ht-PTq1-03_kien giang 2 2 3 2 2" xfId="39284"/>
    <cellStyle name="T_Ht-PTq1-03_kien giang 2 2 3 2 2 2" xfId="39285"/>
    <cellStyle name="T_Ht-PTq1-03_kien giang 2 2 3 2 3" xfId="39286"/>
    <cellStyle name="T_Ht-PTq1-03_kien giang 2 2 3 3" xfId="39287"/>
    <cellStyle name="T_Ht-PTq1-03_kien giang 2 2 3 3 2" xfId="39288"/>
    <cellStyle name="T_Ht-PTq1-03_kien giang 2 2 3 4" xfId="39289"/>
    <cellStyle name="T_Ht-PTq1-03_kien giang 2 2 4" xfId="39290"/>
    <cellStyle name="T_Ht-PTq1-03_kien giang 2 2 4 2" xfId="39291"/>
    <cellStyle name="T_Ht-PTq1-03_kien giang 2 2 4 2 2" xfId="39292"/>
    <cellStyle name="T_Ht-PTq1-03_kien giang 2 2 4 2 2 2" xfId="39293"/>
    <cellStyle name="T_Ht-PTq1-03_kien giang 2 2 4 2 3" xfId="39294"/>
    <cellStyle name="T_Ht-PTq1-03_kien giang 2 2 4 3" xfId="39295"/>
    <cellStyle name="T_Ht-PTq1-03_kien giang 2 2 4 3 2" xfId="39296"/>
    <cellStyle name="T_Ht-PTq1-03_kien giang 2 2 4 4" xfId="39297"/>
    <cellStyle name="T_Ht-PTq1-03_kien giang 2 2 5" xfId="39298"/>
    <cellStyle name="T_Ht-PTq1-03_kien giang 2 2 5 2" xfId="39299"/>
    <cellStyle name="T_Ht-PTq1-03_kien giang 2 2 5 2 2" xfId="39300"/>
    <cellStyle name="T_Ht-PTq1-03_kien giang 2 2 5 3" xfId="39301"/>
    <cellStyle name="T_Ht-PTq1-03_kien giang 2 2 6" xfId="39302"/>
    <cellStyle name="T_Ht-PTq1-03_kien giang 2 2 6 2" xfId="39303"/>
    <cellStyle name="T_Ht-PTq1-03_kien giang 2 2 7" xfId="39304"/>
    <cellStyle name="T_Ht-PTq1-03_kien giang 2 2 8" xfId="39305"/>
    <cellStyle name="T_Ht-PTq1-03_kien giang 2 3" xfId="39306"/>
    <cellStyle name="T_Ht-PTq1-03_kien giang 2 3 2" xfId="39307"/>
    <cellStyle name="T_Ht-PTq1-03_kien giang 2 3 2 2" xfId="39308"/>
    <cellStyle name="T_Ht-PTq1-03_kien giang 2 3 2 2 2" xfId="39309"/>
    <cellStyle name="T_Ht-PTq1-03_kien giang 2 3 2 2 2 2" xfId="39310"/>
    <cellStyle name="T_Ht-PTq1-03_kien giang 2 3 2 2 3" xfId="39311"/>
    <cellStyle name="T_Ht-PTq1-03_kien giang 2 3 2 3" xfId="39312"/>
    <cellStyle name="T_Ht-PTq1-03_kien giang 2 3 2 3 2" xfId="39313"/>
    <cellStyle name="T_Ht-PTq1-03_kien giang 2 3 2 4" xfId="39314"/>
    <cellStyle name="T_Ht-PTq1-03_kien giang 2 3 3" xfId="39315"/>
    <cellStyle name="T_Ht-PTq1-03_kien giang 2 3 3 2" xfId="39316"/>
    <cellStyle name="T_Ht-PTq1-03_kien giang 2 3 3 2 2" xfId="39317"/>
    <cellStyle name="T_Ht-PTq1-03_kien giang 2 3 3 2 2 2" xfId="39318"/>
    <cellStyle name="T_Ht-PTq1-03_kien giang 2 3 3 2 3" xfId="39319"/>
    <cellStyle name="T_Ht-PTq1-03_kien giang 2 3 3 3" xfId="39320"/>
    <cellStyle name="T_Ht-PTq1-03_kien giang 2 3 3 3 2" xfId="39321"/>
    <cellStyle name="T_Ht-PTq1-03_kien giang 2 3 3 4" xfId="39322"/>
    <cellStyle name="T_Ht-PTq1-03_kien giang 2 3 4" xfId="39323"/>
    <cellStyle name="T_Ht-PTq1-03_kien giang 2 3 4 2" xfId="39324"/>
    <cellStyle name="T_Ht-PTq1-03_kien giang 2 3 4 2 2" xfId="39325"/>
    <cellStyle name="T_Ht-PTq1-03_kien giang 2 3 4 3" xfId="39326"/>
    <cellStyle name="T_Ht-PTq1-03_kien giang 2 3 5" xfId="39327"/>
    <cellStyle name="T_Ht-PTq1-03_kien giang 2 3 5 2" xfId="39328"/>
    <cellStyle name="T_Ht-PTq1-03_kien giang 2 3 6" xfId="39329"/>
    <cellStyle name="T_Ht-PTq1-03_kien giang 2 4" xfId="39330"/>
    <cellStyle name="T_Ht-PTq1-03_kien giang 2 4 2" xfId="39331"/>
    <cellStyle name="T_Ht-PTq1-03_kien giang 2 4 2 2" xfId="39332"/>
    <cellStyle name="T_Ht-PTq1-03_kien giang 2 4 2 2 2" xfId="39333"/>
    <cellStyle name="T_Ht-PTq1-03_kien giang 2 4 2 3" xfId="39334"/>
    <cellStyle name="T_Ht-PTq1-03_kien giang 2 4 3" xfId="39335"/>
    <cellStyle name="T_Ht-PTq1-03_kien giang 2 4 3 2" xfId="39336"/>
    <cellStyle name="T_Ht-PTq1-03_kien giang 2 4 4" xfId="39337"/>
    <cellStyle name="T_Ht-PTq1-03_kien giang 2 5" xfId="39338"/>
    <cellStyle name="T_Ht-PTq1-03_kien giang 2 5 2" xfId="39339"/>
    <cellStyle name="T_Ht-PTq1-03_kien giang 2 5 2 2" xfId="39340"/>
    <cellStyle name="T_Ht-PTq1-03_kien giang 2 5 2 2 2" xfId="39341"/>
    <cellStyle name="T_Ht-PTq1-03_kien giang 2 5 2 3" xfId="39342"/>
    <cellStyle name="T_Ht-PTq1-03_kien giang 2 5 3" xfId="39343"/>
    <cellStyle name="T_Ht-PTq1-03_kien giang 2 5 3 2" xfId="39344"/>
    <cellStyle name="T_Ht-PTq1-03_kien giang 2 5 4" xfId="39345"/>
    <cellStyle name="T_Ht-PTq1-03_kien giang 2 6" xfId="39346"/>
    <cellStyle name="T_Ht-PTq1-03_kien giang 2 6 2" xfId="39347"/>
    <cellStyle name="T_Ht-PTq1-03_kien giang 2 6 2 2" xfId="39348"/>
    <cellStyle name="T_Ht-PTq1-03_kien giang 2 6 3" xfId="39349"/>
    <cellStyle name="T_Ht-PTq1-03_kien giang 2 7" xfId="39350"/>
    <cellStyle name="T_Ht-PTq1-03_kien giang 2 7 2" xfId="39351"/>
    <cellStyle name="T_Ht-PTq1-03_kien giang 2 8" xfId="39352"/>
    <cellStyle name="T_Ht-PTq1-03_kien giang 2 9" xfId="39353"/>
    <cellStyle name="T_Ht-PTq1-03_Sheet1" xfId="39354"/>
    <cellStyle name="T_Ht-PTq1-03_Sheet1 2" xfId="39355"/>
    <cellStyle name="T_Ke hoach KTXH  nam 2009_PKT thang 11 nam 2008" xfId="5445"/>
    <cellStyle name="T_Ke hoach KTXH  nam 2009_PKT thang 11 nam 2008 2" xfId="5446"/>
    <cellStyle name="T_Ke hoach KTXH  nam 2009_PKT thang 11 nam 2008 2 2" xfId="39356"/>
    <cellStyle name="T_Ke hoach KTXH  nam 2009_PKT thang 11 nam 2008 2 2 2" xfId="39357"/>
    <cellStyle name="T_Ke hoach KTXH  nam 2009_PKT thang 11 nam 2008 2 2 2 2" xfId="39358"/>
    <cellStyle name="T_Ke hoach KTXH  nam 2009_PKT thang 11 nam 2008 2 2 2 2 2" xfId="39359"/>
    <cellStyle name="T_Ke hoach KTXH  nam 2009_PKT thang 11 nam 2008 2 2 2 2 2 2" xfId="39360"/>
    <cellStyle name="T_Ke hoach KTXH  nam 2009_PKT thang 11 nam 2008 2 2 2 2 3" xfId="39361"/>
    <cellStyle name="T_Ke hoach KTXH  nam 2009_PKT thang 11 nam 2008 2 2 2 3" xfId="39362"/>
    <cellStyle name="T_Ke hoach KTXH  nam 2009_PKT thang 11 nam 2008 2 2 2 3 2" xfId="39363"/>
    <cellStyle name="T_Ke hoach KTXH  nam 2009_PKT thang 11 nam 2008 2 2 2 4" xfId="39364"/>
    <cellStyle name="T_Ke hoach KTXH  nam 2009_PKT thang 11 nam 2008 2 2 3" xfId="39365"/>
    <cellStyle name="T_Ke hoach KTXH  nam 2009_PKT thang 11 nam 2008 2 2 3 2" xfId="39366"/>
    <cellStyle name="T_Ke hoach KTXH  nam 2009_PKT thang 11 nam 2008 2 2 3 2 2" xfId="39367"/>
    <cellStyle name="T_Ke hoach KTXH  nam 2009_PKT thang 11 nam 2008 2 2 3 2 2 2" xfId="39368"/>
    <cellStyle name="T_Ke hoach KTXH  nam 2009_PKT thang 11 nam 2008 2 2 3 2 3" xfId="39369"/>
    <cellStyle name="T_Ke hoach KTXH  nam 2009_PKT thang 11 nam 2008 2 2 3 3" xfId="39370"/>
    <cellStyle name="T_Ke hoach KTXH  nam 2009_PKT thang 11 nam 2008 2 2 3 3 2" xfId="39371"/>
    <cellStyle name="T_Ke hoach KTXH  nam 2009_PKT thang 11 nam 2008 2 2 3 4" xfId="39372"/>
    <cellStyle name="T_Ke hoach KTXH  nam 2009_PKT thang 11 nam 2008 2 2 4" xfId="39373"/>
    <cellStyle name="T_Ke hoach KTXH  nam 2009_PKT thang 11 nam 2008 2 2 4 2" xfId="39374"/>
    <cellStyle name="T_Ke hoach KTXH  nam 2009_PKT thang 11 nam 2008 2 2 4 2 2" xfId="39375"/>
    <cellStyle name="T_Ke hoach KTXH  nam 2009_PKT thang 11 nam 2008 2 2 4 3" xfId="39376"/>
    <cellStyle name="T_Ke hoach KTXH  nam 2009_PKT thang 11 nam 2008 2 2 5" xfId="39377"/>
    <cellStyle name="T_Ke hoach KTXH  nam 2009_PKT thang 11 nam 2008 2 2 5 2" xfId="39378"/>
    <cellStyle name="T_Ke hoach KTXH  nam 2009_PKT thang 11 nam 2008 2 2 6" xfId="39379"/>
    <cellStyle name="T_Ke hoach KTXH  nam 2009_PKT thang 11 nam 2008 2 3" xfId="39380"/>
    <cellStyle name="T_Ke hoach KTXH  nam 2009_PKT thang 11 nam 2008 2 3 2" xfId="39381"/>
    <cellStyle name="T_Ke hoach KTXH  nam 2009_PKT thang 11 nam 2008 2 3 2 2" xfId="39382"/>
    <cellStyle name="T_Ke hoach KTXH  nam 2009_PKT thang 11 nam 2008 2 3 2 2 2" xfId="39383"/>
    <cellStyle name="T_Ke hoach KTXH  nam 2009_PKT thang 11 nam 2008 2 3 2 3" xfId="39384"/>
    <cellStyle name="T_Ke hoach KTXH  nam 2009_PKT thang 11 nam 2008 2 3 3" xfId="39385"/>
    <cellStyle name="T_Ke hoach KTXH  nam 2009_PKT thang 11 nam 2008 2 3 3 2" xfId="39386"/>
    <cellStyle name="T_Ke hoach KTXH  nam 2009_PKT thang 11 nam 2008 2 3 4" xfId="39387"/>
    <cellStyle name="T_Ke hoach KTXH  nam 2009_PKT thang 11 nam 2008 2 4" xfId="39388"/>
    <cellStyle name="T_Ke hoach KTXH  nam 2009_PKT thang 11 nam 2008 2 4 2" xfId="39389"/>
    <cellStyle name="T_Ke hoach KTXH  nam 2009_PKT thang 11 nam 2008 2 4 2 2" xfId="39390"/>
    <cellStyle name="T_Ke hoach KTXH  nam 2009_PKT thang 11 nam 2008 2 4 2 2 2" xfId="39391"/>
    <cellStyle name="T_Ke hoach KTXH  nam 2009_PKT thang 11 nam 2008 2 4 2 3" xfId="39392"/>
    <cellStyle name="T_Ke hoach KTXH  nam 2009_PKT thang 11 nam 2008 2 4 3" xfId="39393"/>
    <cellStyle name="T_Ke hoach KTXH  nam 2009_PKT thang 11 nam 2008 2 4 3 2" xfId="39394"/>
    <cellStyle name="T_Ke hoach KTXH  nam 2009_PKT thang 11 nam 2008 2 4 4" xfId="39395"/>
    <cellStyle name="T_Ke hoach KTXH  nam 2009_PKT thang 11 nam 2008 2 5" xfId="39396"/>
    <cellStyle name="T_Ke hoach KTXH  nam 2009_PKT thang 11 nam 2008 2 5 2" xfId="39397"/>
    <cellStyle name="T_Ke hoach KTXH  nam 2009_PKT thang 11 nam 2008 2 5 2 2" xfId="39398"/>
    <cellStyle name="T_Ke hoach KTXH  nam 2009_PKT thang 11 nam 2008 2 5 3" xfId="39399"/>
    <cellStyle name="T_Ke hoach KTXH  nam 2009_PKT thang 11 nam 2008 2 6" xfId="39400"/>
    <cellStyle name="T_Ke hoach KTXH  nam 2009_PKT thang 11 nam 2008 2 6 2" xfId="39401"/>
    <cellStyle name="T_Ke hoach KTXH  nam 2009_PKT thang 11 nam 2008 2 7" xfId="39402"/>
    <cellStyle name="T_Ke hoach KTXH  nam 2009_PKT thang 11 nam 2008 2 8" xfId="39403"/>
    <cellStyle name="T_Ke hoach KTXH  nam 2009_PKT thang 11 nam 2008 3" xfId="39404"/>
    <cellStyle name="T_Ke hoach KTXH  nam 2009_PKT thang 11 nam 2008 3 2" xfId="39405"/>
    <cellStyle name="T_Ke hoach KTXH  nam 2009_PKT thang 11 nam 2008 3 2 2" xfId="39406"/>
    <cellStyle name="T_Ke hoach KTXH  nam 2009_PKT thang 11 nam 2008 3 2 2 2" xfId="39407"/>
    <cellStyle name="T_Ke hoach KTXH  nam 2009_PKT thang 11 nam 2008 3 2 2 2 2" xfId="39408"/>
    <cellStyle name="T_Ke hoach KTXH  nam 2009_PKT thang 11 nam 2008 3 2 2 3" xfId="39409"/>
    <cellStyle name="T_Ke hoach KTXH  nam 2009_PKT thang 11 nam 2008 3 2 3" xfId="39410"/>
    <cellStyle name="T_Ke hoach KTXH  nam 2009_PKT thang 11 nam 2008 3 2 3 2" xfId="39411"/>
    <cellStyle name="T_Ke hoach KTXH  nam 2009_PKT thang 11 nam 2008 3 2 4" xfId="39412"/>
    <cellStyle name="T_Ke hoach KTXH  nam 2009_PKT thang 11 nam 2008 3 3" xfId="39413"/>
    <cellStyle name="T_Ke hoach KTXH  nam 2009_PKT thang 11 nam 2008 3 3 2" xfId="39414"/>
    <cellStyle name="T_Ke hoach KTXH  nam 2009_PKT thang 11 nam 2008 3 3 2 2" xfId="39415"/>
    <cellStyle name="T_Ke hoach KTXH  nam 2009_PKT thang 11 nam 2008 3 3 2 2 2" xfId="39416"/>
    <cellStyle name="T_Ke hoach KTXH  nam 2009_PKT thang 11 nam 2008 3 3 2 3" xfId="39417"/>
    <cellStyle name="T_Ke hoach KTXH  nam 2009_PKT thang 11 nam 2008 3 3 3" xfId="39418"/>
    <cellStyle name="T_Ke hoach KTXH  nam 2009_PKT thang 11 nam 2008 3 3 3 2" xfId="39419"/>
    <cellStyle name="T_Ke hoach KTXH  nam 2009_PKT thang 11 nam 2008 3 3 4" xfId="39420"/>
    <cellStyle name="T_Ke hoach KTXH  nam 2009_PKT thang 11 nam 2008 3 4" xfId="39421"/>
    <cellStyle name="T_Ke hoach KTXH  nam 2009_PKT thang 11 nam 2008 3 4 2" xfId="39422"/>
    <cellStyle name="T_Ke hoach KTXH  nam 2009_PKT thang 11 nam 2008 3 4 2 2" xfId="39423"/>
    <cellStyle name="T_Ke hoach KTXH  nam 2009_PKT thang 11 nam 2008 3 4 3" xfId="39424"/>
    <cellStyle name="T_Ke hoach KTXH  nam 2009_PKT thang 11 nam 2008 3 5" xfId="39425"/>
    <cellStyle name="T_Ke hoach KTXH  nam 2009_PKT thang 11 nam 2008 3 5 2" xfId="39426"/>
    <cellStyle name="T_Ke hoach KTXH  nam 2009_PKT thang 11 nam 2008 3 6" xfId="39427"/>
    <cellStyle name="T_Ke hoach KTXH  nam 2009_PKT thang 11 nam 2008 4" xfId="39428"/>
    <cellStyle name="T_Ke hoach KTXH  nam 2009_PKT thang 11 nam 2008 4 2" xfId="39429"/>
    <cellStyle name="T_Ke hoach KTXH  nam 2009_PKT thang 11 nam 2008 4 2 2" xfId="39430"/>
    <cellStyle name="T_Ke hoach KTXH  nam 2009_PKT thang 11 nam 2008 4 2 2 2" xfId="39431"/>
    <cellStyle name="T_Ke hoach KTXH  nam 2009_PKT thang 11 nam 2008 4 2 3" xfId="39432"/>
    <cellStyle name="T_Ke hoach KTXH  nam 2009_PKT thang 11 nam 2008 4 3" xfId="39433"/>
    <cellStyle name="T_Ke hoach KTXH  nam 2009_PKT thang 11 nam 2008 4 3 2" xfId="39434"/>
    <cellStyle name="T_Ke hoach KTXH  nam 2009_PKT thang 11 nam 2008 4 4" xfId="39435"/>
    <cellStyle name="T_Ke hoach KTXH  nam 2009_PKT thang 11 nam 2008 5" xfId="39436"/>
    <cellStyle name="T_Ke hoach KTXH  nam 2009_PKT thang 11 nam 2008 5 2" xfId="39437"/>
    <cellStyle name="T_Ke hoach KTXH  nam 2009_PKT thang 11 nam 2008 5 2 2" xfId="39438"/>
    <cellStyle name="T_Ke hoach KTXH  nam 2009_PKT thang 11 nam 2008 5 2 2 2" xfId="39439"/>
    <cellStyle name="T_Ke hoach KTXH  nam 2009_PKT thang 11 nam 2008 5 2 3" xfId="39440"/>
    <cellStyle name="T_Ke hoach KTXH  nam 2009_PKT thang 11 nam 2008 5 3" xfId="39441"/>
    <cellStyle name="T_Ke hoach KTXH  nam 2009_PKT thang 11 nam 2008 5 3 2" xfId="39442"/>
    <cellStyle name="T_Ke hoach KTXH  nam 2009_PKT thang 11 nam 2008 5 4" xfId="39443"/>
    <cellStyle name="T_Ke hoach KTXH  nam 2009_PKT thang 11 nam 2008 6" xfId="39444"/>
    <cellStyle name="T_Ke hoach KTXH  nam 2009_PKT thang 11 nam 2008 6 2" xfId="39445"/>
    <cellStyle name="T_Ke hoach KTXH  nam 2009_PKT thang 11 nam 2008 6 2 2" xfId="39446"/>
    <cellStyle name="T_Ke hoach KTXH  nam 2009_PKT thang 11 nam 2008 6 3" xfId="39447"/>
    <cellStyle name="T_Ke hoach KTXH  nam 2009_PKT thang 11 nam 2008 7" xfId="39448"/>
    <cellStyle name="T_Ke hoach KTXH  nam 2009_PKT thang 11 nam 2008 7 2" xfId="39449"/>
    <cellStyle name="T_Ke hoach KTXH  nam 2009_PKT thang 11 nam 2008 8" xfId="39450"/>
    <cellStyle name="T_Ke hoach KTXH  nam 2009_PKT thang 11 nam 2008 9" xfId="39451"/>
    <cellStyle name="T_Ke hoach KTXH  nam 2009_PKT thang 11 nam 2008_!1 1 bao cao giao KH ve HTCMT vung TNB   12-12-2011" xfId="5447"/>
    <cellStyle name="T_Ke hoach KTXH  nam 2009_PKT thang 11 nam 2008_!1 1 bao cao giao KH ve HTCMT vung TNB   12-12-2011 2" xfId="5448"/>
    <cellStyle name="T_Ke hoach KTXH  nam 2009_PKT thang 11 nam 2008_!1 1 bao cao giao KH ve HTCMT vung TNB   12-12-2011 2 2" xfId="39452"/>
    <cellStyle name="T_Ke hoach KTXH  nam 2009_PKT thang 11 nam 2008_!1 1 bao cao giao KH ve HTCMT vung TNB   12-12-2011 2 2 2" xfId="39453"/>
    <cellStyle name="T_Ke hoach KTXH  nam 2009_PKT thang 11 nam 2008_!1 1 bao cao giao KH ve HTCMT vung TNB   12-12-2011 2 2 2 2" xfId="39454"/>
    <cellStyle name="T_Ke hoach KTXH  nam 2009_PKT thang 11 nam 2008_!1 1 bao cao giao KH ve HTCMT vung TNB   12-12-2011 2 2 2 2 2" xfId="39455"/>
    <cellStyle name="T_Ke hoach KTXH  nam 2009_PKT thang 11 nam 2008_!1 1 bao cao giao KH ve HTCMT vung TNB   12-12-2011 2 2 2 2 2 2" xfId="39456"/>
    <cellStyle name="T_Ke hoach KTXH  nam 2009_PKT thang 11 nam 2008_!1 1 bao cao giao KH ve HTCMT vung TNB   12-12-2011 2 2 2 2 3" xfId="39457"/>
    <cellStyle name="T_Ke hoach KTXH  nam 2009_PKT thang 11 nam 2008_!1 1 bao cao giao KH ve HTCMT vung TNB   12-12-2011 2 2 2 3" xfId="39458"/>
    <cellStyle name="T_Ke hoach KTXH  nam 2009_PKT thang 11 nam 2008_!1 1 bao cao giao KH ve HTCMT vung TNB   12-12-2011 2 2 2 3 2" xfId="39459"/>
    <cellStyle name="T_Ke hoach KTXH  nam 2009_PKT thang 11 nam 2008_!1 1 bao cao giao KH ve HTCMT vung TNB   12-12-2011 2 2 2 4" xfId="39460"/>
    <cellStyle name="T_Ke hoach KTXH  nam 2009_PKT thang 11 nam 2008_!1 1 bao cao giao KH ve HTCMT vung TNB   12-12-2011 2 2 3" xfId="39461"/>
    <cellStyle name="T_Ke hoach KTXH  nam 2009_PKT thang 11 nam 2008_!1 1 bao cao giao KH ve HTCMT vung TNB   12-12-2011 2 2 3 2" xfId="39462"/>
    <cellStyle name="T_Ke hoach KTXH  nam 2009_PKT thang 11 nam 2008_!1 1 bao cao giao KH ve HTCMT vung TNB   12-12-2011 2 2 3 2 2" xfId="39463"/>
    <cellStyle name="T_Ke hoach KTXH  nam 2009_PKT thang 11 nam 2008_!1 1 bao cao giao KH ve HTCMT vung TNB   12-12-2011 2 2 3 2 2 2" xfId="39464"/>
    <cellStyle name="T_Ke hoach KTXH  nam 2009_PKT thang 11 nam 2008_!1 1 bao cao giao KH ve HTCMT vung TNB   12-12-2011 2 2 3 2 3" xfId="39465"/>
    <cellStyle name="T_Ke hoach KTXH  nam 2009_PKT thang 11 nam 2008_!1 1 bao cao giao KH ve HTCMT vung TNB   12-12-2011 2 2 3 3" xfId="39466"/>
    <cellStyle name="T_Ke hoach KTXH  nam 2009_PKT thang 11 nam 2008_!1 1 bao cao giao KH ve HTCMT vung TNB   12-12-2011 2 2 3 3 2" xfId="39467"/>
    <cellStyle name="T_Ke hoach KTXH  nam 2009_PKT thang 11 nam 2008_!1 1 bao cao giao KH ve HTCMT vung TNB   12-12-2011 2 2 3 4" xfId="39468"/>
    <cellStyle name="T_Ke hoach KTXH  nam 2009_PKT thang 11 nam 2008_!1 1 bao cao giao KH ve HTCMT vung TNB   12-12-2011 2 2 4" xfId="39469"/>
    <cellStyle name="T_Ke hoach KTXH  nam 2009_PKT thang 11 nam 2008_!1 1 bao cao giao KH ve HTCMT vung TNB   12-12-2011 2 2 4 2" xfId="39470"/>
    <cellStyle name="T_Ke hoach KTXH  nam 2009_PKT thang 11 nam 2008_!1 1 bao cao giao KH ve HTCMT vung TNB   12-12-2011 2 2 4 2 2" xfId="39471"/>
    <cellStyle name="T_Ke hoach KTXH  nam 2009_PKT thang 11 nam 2008_!1 1 bao cao giao KH ve HTCMT vung TNB   12-12-2011 2 2 4 3" xfId="39472"/>
    <cellStyle name="T_Ke hoach KTXH  nam 2009_PKT thang 11 nam 2008_!1 1 bao cao giao KH ve HTCMT vung TNB   12-12-2011 2 2 5" xfId="39473"/>
    <cellStyle name="T_Ke hoach KTXH  nam 2009_PKT thang 11 nam 2008_!1 1 bao cao giao KH ve HTCMT vung TNB   12-12-2011 2 2 5 2" xfId="39474"/>
    <cellStyle name="T_Ke hoach KTXH  nam 2009_PKT thang 11 nam 2008_!1 1 bao cao giao KH ve HTCMT vung TNB   12-12-2011 2 2 6" xfId="39475"/>
    <cellStyle name="T_Ke hoach KTXH  nam 2009_PKT thang 11 nam 2008_!1 1 bao cao giao KH ve HTCMT vung TNB   12-12-2011 2 3" xfId="39476"/>
    <cellStyle name="T_Ke hoach KTXH  nam 2009_PKT thang 11 nam 2008_!1 1 bao cao giao KH ve HTCMT vung TNB   12-12-2011 2 3 2" xfId="39477"/>
    <cellStyle name="T_Ke hoach KTXH  nam 2009_PKT thang 11 nam 2008_!1 1 bao cao giao KH ve HTCMT vung TNB   12-12-2011 2 3 2 2" xfId="39478"/>
    <cellStyle name="T_Ke hoach KTXH  nam 2009_PKT thang 11 nam 2008_!1 1 bao cao giao KH ve HTCMT vung TNB   12-12-2011 2 3 2 2 2" xfId="39479"/>
    <cellStyle name="T_Ke hoach KTXH  nam 2009_PKT thang 11 nam 2008_!1 1 bao cao giao KH ve HTCMT vung TNB   12-12-2011 2 3 2 3" xfId="39480"/>
    <cellStyle name="T_Ke hoach KTXH  nam 2009_PKT thang 11 nam 2008_!1 1 bao cao giao KH ve HTCMT vung TNB   12-12-2011 2 3 3" xfId="39481"/>
    <cellStyle name="T_Ke hoach KTXH  nam 2009_PKT thang 11 nam 2008_!1 1 bao cao giao KH ve HTCMT vung TNB   12-12-2011 2 3 3 2" xfId="39482"/>
    <cellStyle name="T_Ke hoach KTXH  nam 2009_PKT thang 11 nam 2008_!1 1 bao cao giao KH ve HTCMT vung TNB   12-12-2011 2 3 4" xfId="39483"/>
    <cellStyle name="T_Ke hoach KTXH  nam 2009_PKT thang 11 nam 2008_!1 1 bao cao giao KH ve HTCMT vung TNB   12-12-2011 2 4" xfId="39484"/>
    <cellStyle name="T_Ke hoach KTXH  nam 2009_PKT thang 11 nam 2008_!1 1 bao cao giao KH ve HTCMT vung TNB   12-12-2011 2 4 2" xfId="39485"/>
    <cellStyle name="T_Ke hoach KTXH  nam 2009_PKT thang 11 nam 2008_!1 1 bao cao giao KH ve HTCMT vung TNB   12-12-2011 2 4 2 2" xfId="39486"/>
    <cellStyle name="T_Ke hoach KTXH  nam 2009_PKT thang 11 nam 2008_!1 1 bao cao giao KH ve HTCMT vung TNB   12-12-2011 2 4 2 2 2" xfId="39487"/>
    <cellStyle name="T_Ke hoach KTXH  nam 2009_PKT thang 11 nam 2008_!1 1 bao cao giao KH ve HTCMT vung TNB   12-12-2011 2 4 2 3" xfId="39488"/>
    <cellStyle name="T_Ke hoach KTXH  nam 2009_PKT thang 11 nam 2008_!1 1 bao cao giao KH ve HTCMT vung TNB   12-12-2011 2 4 3" xfId="39489"/>
    <cellStyle name="T_Ke hoach KTXH  nam 2009_PKT thang 11 nam 2008_!1 1 bao cao giao KH ve HTCMT vung TNB   12-12-2011 2 4 3 2" xfId="39490"/>
    <cellStyle name="T_Ke hoach KTXH  nam 2009_PKT thang 11 nam 2008_!1 1 bao cao giao KH ve HTCMT vung TNB   12-12-2011 2 4 4" xfId="39491"/>
    <cellStyle name="T_Ke hoach KTXH  nam 2009_PKT thang 11 nam 2008_!1 1 bao cao giao KH ve HTCMT vung TNB   12-12-2011 2 5" xfId="39492"/>
    <cellStyle name="T_Ke hoach KTXH  nam 2009_PKT thang 11 nam 2008_!1 1 bao cao giao KH ve HTCMT vung TNB   12-12-2011 2 5 2" xfId="39493"/>
    <cellStyle name="T_Ke hoach KTXH  nam 2009_PKT thang 11 nam 2008_!1 1 bao cao giao KH ve HTCMT vung TNB   12-12-2011 2 5 2 2" xfId="39494"/>
    <cellStyle name="T_Ke hoach KTXH  nam 2009_PKT thang 11 nam 2008_!1 1 bao cao giao KH ve HTCMT vung TNB   12-12-2011 2 5 3" xfId="39495"/>
    <cellStyle name="T_Ke hoach KTXH  nam 2009_PKT thang 11 nam 2008_!1 1 bao cao giao KH ve HTCMT vung TNB   12-12-2011 2 6" xfId="39496"/>
    <cellStyle name="T_Ke hoach KTXH  nam 2009_PKT thang 11 nam 2008_!1 1 bao cao giao KH ve HTCMT vung TNB   12-12-2011 2 6 2" xfId="39497"/>
    <cellStyle name="T_Ke hoach KTXH  nam 2009_PKT thang 11 nam 2008_!1 1 bao cao giao KH ve HTCMT vung TNB   12-12-2011 2 7" xfId="39498"/>
    <cellStyle name="T_Ke hoach KTXH  nam 2009_PKT thang 11 nam 2008_!1 1 bao cao giao KH ve HTCMT vung TNB   12-12-2011 2 8" xfId="39499"/>
    <cellStyle name="T_Ke hoach KTXH  nam 2009_PKT thang 11 nam 2008_!1 1 bao cao giao KH ve HTCMT vung TNB   12-12-2011 3" xfId="39500"/>
    <cellStyle name="T_Ke hoach KTXH  nam 2009_PKT thang 11 nam 2008_!1 1 bao cao giao KH ve HTCMT vung TNB   12-12-2011 3 2" xfId="39501"/>
    <cellStyle name="T_Ke hoach KTXH  nam 2009_PKT thang 11 nam 2008_!1 1 bao cao giao KH ve HTCMT vung TNB   12-12-2011 3 2 2" xfId="39502"/>
    <cellStyle name="T_Ke hoach KTXH  nam 2009_PKT thang 11 nam 2008_!1 1 bao cao giao KH ve HTCMT vung TNB   12-12-2011 3 2 2 2" xfId="39503"/>
    <cellStyle name="T_Ke hoach KTXH  nam 2009_PKT thang 11 nam 2008_!1 1 bao cao giao KH ve HTCMT vung TNB   12-12-2011 3 2 2 2 2" xfId="39504"/>
    <cellStyle name="T_Ke hoach KTXH  nam 2009_PKT thang 11 nam 2008_!1 1 bao cao giao KH ve HTCMT vung TNB   12-12-2011 3 2 2 3" xfId="39505"/>
    <cellStyle name="T_Ke hoach KTXH  nam 2009_PKT thang 11 nam 2008_!1 1 bao cao giao KH ve HTCMT vung TNB   12-12-2011 3 2 3" xfId="39506"/>
    <cellStyle name="T_Ke hoach KTXH  nam 2009_PKT thang 11 nam 2008_!1 1 bao cao giao KH ve HTCMT vung TNB   12-12-2011 3 2 3 2" xfId="39507"/>
    <cellStyle name="T_Ke hoach KTXH  nam 2009_PKT thang 11 nam 2008_!1 1 bao cao giao KH ve HTCMT vung TNB   12-12-2011 3 2 4" xfId="39508"/>
    <cellStyle name="T_Ke hoach KTXH  nam 2009_PKT thang 11 nam 2008_!1 1 bao cao giao KH ve HTCMT vung TNB   12-12-2011 3 3" xfId="39509"/>
    <cellStyle name="T_Ke hoach KTXH  nam 2009_PKT thang 11 nam 2008_!1 1 bao cao giao KH ve HTCMT vung TNB   12-12-2011 3 3 2" xfId="39510"/>
    <cellStyle name="T_Ke hoach KTXH  nam 2009_PKT thang 11 nam 2008_!1 1 bao cao giao KH ve HTCMT vung TNB   12-12-2011 3 3 2 2" xfId="39511"/>
    <cellStyle name="T_Ke hoach KTXH  nam 2009_PKT thang 11 nam 2008_!1 1 bao cao giao KH ve HTCMT vung TNB   12-12-2011 3 3 2 2 2" xfId="39512"/>
    <cellStyle name="T_Ke hoach KTXH  nam 2009_PKT thang 11 nam 2008_!1 1 bao cao giao KH ve HTCMT vung TNB   12-12-2011 3 3 2 3" xfId="39513"/>
    <cellStyle name="T_Ke hoach KTXH  nam 2009_PKT thang 11 nam 2008_!1 1 bao cao giao KH ve HTCMT vung TNB   12-12-2011 3 3 3" xfId="39514"/>
    <cellStyle name="T_Ke hoach KTXH  nam 2009_PKT thang 11 nam 2008_!1 1 bao cao giao KH ve HTCMT vung TNB   12-12-2011 3 3 3 2" xfId="39515"/>
    <cellStyle name="T_Ke hoach KTXH  nam 2009_PKT thang 11 nam 2008_!1 1 bao cao giao KH ve HTCMT vung TNB   12-12-2011 3 3 4" xfId="39516"/>
    <cellStyle name="T_Ke hoach KTXH  nam 2009_PKT thang 11 nam 2008_!1 1 bao cao giao KH ve HTCMT vung TNB   12-12-2011 3 4" xfId="39517"/>
    <cellStyle name="T_Ke hoach KTXH  nam 2009_PKT thang 11 nam 2008_!1 1 bao cao giao KH ve HTCMT vung TNB   12-12-2011 3 4 2" xfId="39518"/>
    <cellStyle name="T_Ke hoach KTXH  nam 2009_PKT thang 11 nam 2008_!1 1 bao cao giao KH ve HTCMT vung TNB   12-12-2011 3 4 2 2" xfId="39519"/>
    <cellStyle name="T_Ke hoach KTXH  nam 2009_PKT thang 11 nam 2008_!1 1 bao cao giao KH ve HTCMT vung TNB   12-12-2011 3 4 3" xfId="39520"/>
    <cellStyle name="T_Ke hoach KTXH  nam 2009_PKT thang 11 nam 2008_!1 1 bao cao giao KH ve HTCMT vung TNB   12-12-2011 3 5" xfId="39521"/>
    <cellStyle name="T_Ke hoach KTXH  nam 2009_PKT thang 11 nam 2008_!1 1 bao cao giao KH ve HTCMT vung TNB   12-12-2011 3 5 2" xfId="39522"/>
    <cellStyle name="T_Ke hoach KTXH  nam 2009_PKT thang 11 nam 2008_!1 1 bao cao giao KH ve HTCMT vung TNB   12-12-2011 3 6" xfId="39523"/>
    <cellStyle name="T_Ke hoach KTXH  nam 2009_PKT thang 11 nam 2008_!1 1 bao cao giao KH ve HTCMT vung TNB   12-12-2011 4" xfId="39524"/>
    <cellStyle name="T_Ke hoach KTXH  nam 2009_PKT thang 11 nam 2008_!1 1 bao cao giao KH ve HTCMT vung TNB   12-12-2011 4 2" xfId="39525"/>
    <cellStyle name="T_Ke hoach KTXH  nam 2009_PKT thang 11 nam 2008_!1 1 bao cao giao KH ve HTCMT vung TNB   12-12-2011 4 2 2" xfId="39526"/>
    <cellStyle name="T_Ke hoach KTXH  nam 2009_PKT thang 11 nam 2008_!1 1 bao cao giao KH ve HTCMT vung TNB   12-12-2011 4 2 2 2" xfId="39527"/>
    <cellStyle name="T_Ke hoach KTXH  nam 2009_PKT thang 11 nam 2008_!1 1 bao cao giao KH ve HTCMT vung TNB   12-12-2011 4 2 3" xfId="39528"/>
    <cellStyle name="T_Ke hoach KTXH  nam 2009_PKT thang 11 nam 2008_!1 1 bao cao giao KH ve HTCMT vung TNB   12-12-2011 4 3" xfId="39529"/>
    <cellStyle name="T_Ke hoach KTXH  nam 2009_PKT thang 11 nam 2008_!1 1 bao cao giao KH ve HTCMT vung TNB   12-12-2011 4 3 2" xfId="39530"/>
    <cellStyle name="T_Ke hoach KTXH  nam 2009_PKT thang 11 nam 2008_!1 1 bao cao giao KH ve HTCMT vung TNB   12-12-2011 4 4" xfId="39531"/>
    <cellStyle name="T_Ke hoach KTXH  nam 2009_PKT thang 11 nam 2008_!1 1 bao cao giao KH ve HTCMT vung TNB   12-12-2011 5" xfId="39532"/>
    <cellStyle name="T_Ke hoach KTXH  nam 2009_PKT thang 11 nam 2008_!1 1 bao cao giao KH ve HTCMT vung TNB   12-12-2011 5 2" xfId="39533"/>
    <cellStyle name="T_Ke hoach KTXH  nam 2009_PKT thang 11 nam 2008_!1 1 bao cao giao KH ve HTCMT vung TNB   12-12-2011 5 2 2" xfId="39534"/>
    <cellStyle name="T_Ke hoach KTXH  nam 2009_PKT thang 11 nam 2008_!1 1 bao cao giao KH ve HTCMT vung TNB   12-12-2011 5 2 2 2" xfId="39535"/>
    <cellStyle name="T_Ke hoach KTXH  nam 2009_PKT thang 11 nam 2008_!1 1 bao cao giao KH ve HTCMT vung TNB   12-12-2011 5 2 3" xfId="39536"/>
    <cellStyle name="T_Ke hoach KTXH  nam 2009_PKT thang 11 nam 2008_!1 1 bao cao giao KH ve HTCMT vung TNB   12-12-2011 5 3" xfId="39537"/>
    <cellStyle name="T_Ke hoach KTXH  nam 2009_PKT thang 11 nam 2008_!1 1 bao cao giao KH ve HTCMT vung TNB   12-12-2011 5 3 2" xfId="39538"/>
    <cellStyle name="T_Ke hoach KTXH  nam 2009_PKT thang 11 nam 2008_!1 1 bao cao giao KH ve HTCMT vung TNB   12-12-2011 5 4" xfId="39539"/>
    <cellStyle name="T_Ke hoach KTXH  nam 2009_PKT thang 11 nam 2008_!1 1 bao cao giao KH ve HTCMT vung TNB   12-12-2011 6" xfId="39540"/>
    <cellStyle name="T_Ke hoach KTXH  nam 2009_PKT thang 11 nam 2008_!1 1 bao cao giao KH ve HTCMT vung TNB   12-12-2011 6 2" xfId="39541"/>
    <cellStyle name="T_Ke hoach KTXH  nam 2009_PKT thang 11 nam 2008_!1 1 bao cao giao KH ve HTCMT vung TNB   12-12-2011 6 2 2" xfId="39542"/>
    <cellStyle name="T_Ke hoach KTXH  nam 2009_PKT thang 11 nam 2008_!1 1 bao cao giao KH ve HTCMT vung TNB   12-12-2011 6 3" xfId="39543"/>
    <cellStyle name="T_Ke hoach KTXH  nam 2009_PKT thang 11 nam 2008_!1 1 bao cao giao KH ve HTCMT vung TNB   12-12-2011 7" xfId="39544"/>
    <cellStyle name="T_Ke hoach KTXH  nam 2009_PKT thang 11 nam 2008_!1 1 bao cao giao KH ve HTCMT vung TNB   12-12-2011 7 2" xfId="39545"/>
    <cellStyle name="T_Ke hoach KTXH  nam 2009_PKT thang 11 nam 2008_!1 1 bao cao giao KH ve HTCMT vung TNB   12-12-2011 8" xfId="39546"/>
    <cellStyle name="T_Ke hoach KTXH  nam 2009_PKT thang 11 nam 2008_!1 1 bao cao giao KH ve HTCMT vung TNB   12-12-2011 9" xfId="39547"/>
    <cellStyle name="T_Ke hoach KTXH  nam 2009_PKT thang 11 nam 2008_KH TPCP vung TNB (03-1-2012)" xfId="5449"/>
    <cellStyle name="T_Ke hoach KTXH  nam 2009_PKT thang 11 nam 2008_KH TPCP vung TNB (03-1-2012) 2" xfId="5450"/>
    <cellStyle name="T_Ke hoach KTXH  nam 2009_PKT thang 11 nam 2008_KH TPCP vung TNB (03-1-2012) 2 2" xfId="39548"/>
    <cellStyle name="T_Ke hoach KTXH  nam 2009_PKT thang 11 nam 2008_KH TPCP vung TNB (03-1-2012) 2 2 2" xfId="39549"/>
    <cellStyle name="T_Ke hoach KTXH  nam 2009_PKT thang 11 nam 2008_KH TPCP vung TNB (03-1-2012) 2 2 2 2" xfId="39550"/>
    <cellStyle name="T_Ke hoach KTXH  nam 2009_PKT thang 11 nam 2008_KH TPCP vung TNB (03-1-2012) 2 2 2 2 2" xfId="39551"/>
    <cellStyle name="T_Ke hoach KTXH  nam 2009_PKT thang 11 nam 2008_KH TPCP vung TNB (03-1-2012) 2 2 2 2 2 2" xfId="39552"/>
    <cellStyle name="T_Ke hoach KTXH  nam 2009_PKT thang 11 nam 2008_KH TPCP vung TNB (03-1-2012) 2 2 2 2 3" xfId="39553"/>
    <cellStyle name="T_Ke hoach KTXH  nam 2009_PKT thang 11 nam 2008_KH TPCP vung TNB (03-1-2012) 2 2 2 3" xfId="39554"/>
    <cellStyle name="T_Ke hoach KTXH  nam 2009_PKT thang 11 nam 2008_KH TPCP vung TNB (03-1-2012) 2 2 2 3 2" xfId="39555"/>
    <cellStyle name="T_Ke hoach KTXH  nam 2009_PKT thang 11 nam 2008_KH TPCP vung TNB (03-1-2012) 2 2 2 4" xfId="39556"/>
    <cellStyle name="T_Ke hoach KTXH  nam 2009_PKT thang 11 nam 2008_KH TPCP vung TNB (03-1-2012) 2 2 3" xfId="39557"/>
    <cellStyle name="T_Ke hoach KTXH  nam 2009_PKT thang 11 nam 2008_KH TPCP vung TNB (03-1-2012) 2 2 3 2" xfId="39558"/>
    <cellStyle name="T_Ke hoach KTXH  nam 2009_PKT thang 11 nam 2008_KH TPCP vung TNB (03-1-2012) 2 2 3 2 2" xfId="39559"/>
    <cellStyle name="T_Ke hoach KTXH  nam 2009_PKT thang 11 nam 2008_KH TPCP vung TNB (03-1-2012) 2 2 3 2 2 2" xfId="39560"/>
    <cellStyle name="T_Ke hoach KTXH  nam 2009_PKT thang 11 nam 2008_KH TPCP vung TNB (03-1-2012) 2 2 3 2 3" xfId="39561"/>
    <cellStyle name="T_Ke hoach KTXH  nam 2009_PKT thang 11 nam 2008_KH TPCP vung TNB (03-1-2012) 2 2 3 3" xfId="39562"/>
    <cellStyle name="T_Ke hoach KTXH  nam 2009_PKT thang 11 nam 2008_KH TPCP vung TNB (03-1-2012) 2 2 3 3 2" xfId="39563"/>
    <cellStyle name="T_Ke hoach KTXH  nam 2009_PKT thang 11 nam 2008_KH TPCP vung TNB (03-1-2012) 2 2 3 4" xfId="39564"/>
    <cellStyle name="T_Ke hoach KTXH  nam 2009_PKT thang 11 nam 2008_KH TPCP vung TNB (03-1-2012) 2 2 4" xfId="39565"/>
    <cellStyle name="T_Ke hoach KTXH  nam 2009_PKT thang 11 nam 2008_KH TPCP vung TNB (03-1-2012) 2 2 4 2" xfId="39566"/>
    <cellStyle name="T_Ke hoach KTXH  nam 2009_PKT thang 11 nam 2008_KH TPCP vung TNB (03-1-2012) 2 2 4 2 2" xfId="39567"/>
    <cellStyle name="T_Ke hoach KTXH  nam 2009_PKT thang 11 nam 2008_KH TPCP vung TNB (03-1-2012) 2 2 4 3" xfId="39568"/>
    <cellStyle name="T_Ke hoach KTXH  nam 2009_PKT thang 11 nam 2008_KH TPCP vung TNB (03-1-2012) 2 2 5" xfId="39569"/>
    <cellStyle name="T_Ke hoach KTXH  nam 2009_PKT thang 11 nam 2008_KH TPCP vung TNB (03-1-2012) 2 2 5 2" xfId="39570"/>
    <cellStyle name="T_Ke hoach KTXH  nam 2009_PKT thang 11 nam 2008_KH TPCP vung TNB (03-1-2012) 2 2 6" xfId="39571"/>
    <cellStyle name="T_Ke hoach KTXH  nam 2009_PKT thang 11 nam 2008_KH TPCP vung TNB (03-1-2012) 2 3" xfId="39572"/>
    <cellStyle name="T_Ke hoach KTXH  nam 2009_PKT thang 11 nam 2008_KH TPCP vung TNB (03-1-2012) 2 3 2" xfId="39573"/>
    <cellStyle name="T_Ke hoach KTXH  nam 2009_PKT thang 11 nam 2008_KH TPCP vung TNB (03-1-2012) 2 3 2 2" xfId="39574"/>
    <cellStyle name="T_Ke hoach KTXH  nam 2009_PKT thang 11 nam 2008_KH TPCP vung TNB (03-1-2012) 2 3 2 2 2" xfId="39575"/>
    <cellStyle name="T_Ke hoach KTXH  nam 2009_PKT thang 11 nam 2008_KH TPCP vung TNB (03-1-2012) 2 3 2 3" xfId="39576"/>
    <cellStyle name="T_Ke hoach KTXH  nam 2009_PKT thang 11 nam 2008_KH TPCP vung TNB (03-1-2012) 2 3 3" xfId="39577"/>
    <cellStyle name="T_Ke hoach KTXH  nam 2009_PKT thang 11 nam 2008_KH TPCP vung TNB (03-1-2012) 2 3 3 2" xfId="39578"/>
    <cellStyle name="T_Ke hoach KTXH  nam 2009_PKT thang 11 nam 2008_KH TPCP vung TNB (03-1-2012) 2 3 4" xfId="39579"/>
    <cellStyle name="T_Ke hoach KTXH  nam 2009_PKT thang 11 nam 2008_KH TPCP vung TNB (03-1-2012) 2 4" xfId="39580"/>
    <cellStyle name="T_Ke hoach KTXH  nam 2009_PKT thang 11 nam 2008_KH TPCP vung TNB (03-1-2012) 2 4 2" xfId="39581"/>
    <cellStyle name="T_Ke hoach KTXH  nam 2009_PKT thang 11 nam 2008_KH TPCP vung TNB (03-1-2012) 2 4 2 2" xfId="39582"/>
    <cellStyle name="T_Ke hoach KTXH  nam 2009_PKT thang 11 nam 2008_KH TPCP vung TNB (03-1-2012) 2 4 2 2 2" xfId="39583"/>
    <cellStyle name="T_Ke hoach KTXH  nam 2009_PKT thang 11 nam 2008_KH TPCP vung TNB (03-1-2012) 2 4 2 3" xfId="39584"/>
    <cellStyle name="T_Ke hoach KTXH  nam 2009_PKT thang 11 nam 2008_KH TPCP vung TNB (03-1-2012) 2 4 3" xfId="39585"/>
    <cellStyle name="T_Ke hoach KTXH  nam 2009_PKT thang 11 nam 2008_KH TPCP vung TNB (03-1-2012) 2 4 3 2" xfId="39586"/>
    <cellStyle name="T_Ke hoach KTXH  nam 2009_PKT thang 11 nam 2008_KH TPCP vung TNB (03-1-2012) 2 4 4" xfId="39587"/>
    <cellStyle name="T_Ke hoach KTXH  nam 2009_PKT thang 11 nam 2008_KH TPCP vung TNB (03-1-2012) 2 5" xfId="39588"/>
    <cellStyle name="T_Ke hoach KTXH  nam 2009_PKT thang 11 nam 2008_KH TPCP vung TNB (03-1-2012) 2 5 2" xfId="39589"/>
    <cellStyle name="T_Ke hoach KTXH  nam 2009_PKT thang 11 nam 2008_KH TPCP vung TNB (03-1-2012) 2 5 2 2" xfId="39590"/>
    <cellStyle name="T_Ke hoach KTXH  nam 2009_PKT thang 11 nam 2008_KH TPCP vung TNB (03-1-2012) 2 5 3" xfId="39591"/>
    <cellStyle name="T_Ke hoach KTXH  nam 2009_PKT thang 11 nam 2008_KH TPCP vung TNB (03-1-2012) 2 6" xfId="39592"/>
    <cellStyle name="T_Ke hoach KTXH  nam 2009_PKT thang 11 nam 2008_KH TPCP vung TNB (03-1-2012) 2 6 2" xfId="39593"/>
    <cellStyle name="T_Ke hoach KTXH  nam 2009_PKT thang 11 nam 2008_KH TPCP vung TNB (03-1-2012) 2 7" xfId="39594"/>
    <cellStyle name="T_Ke hoach KTXH  nam 2009_PKT thang 11 nam 2008_KH TPCP vung TNB (03-1-2012) 2 8" xfId="39595"/>
    <cellStyle name="T_Ke hoach KTXH  nam 2009_PKT thang 11 nam 2008_KH TPCP vung TNB (03-1-2012) 3" xfId="39596"/>
    <cellStyle name="T_Ke hoach KTXH  nam 2009_PKT thang 11 nam 2008_KH TPCP vung TNB (03-1-2012) 3 2" xfId="39597"/>
    <cellStyle name="T_Ke hoach KTXH  nam 2009_PKT thang 11 nam 2008_KH TPCP vung TNB (03-1-2012) 3 2 2" xfId="39598"/>
    <cellStyle name="T_Ke hoach KTXH  nam 2009_PKT thang 11 nam 2008_KH TPCP vung TNB (03-1-2012) 3 2 2 2" xfId="39599"/>
    <cellStyle name="T_Ke hoach KTXH  nam 2009_PKT thang 11 nam 2008_KH TPCP vung TNB (03-1-2012) 3 2 2 2 2" xfId="39600"/>
    <cellStyle name="T_Ke hoach KTXH  nam 2009_PKT thang 11 nam 2008_KH TPCP vung TNB (03-1-2012) 3 2 2 3" xfId="39601"/>
    <cellStyle name="T_Ke hoach KTXH  nam 2009_PKT thang 11 nam 2008_KH TPCP vung TNB (03-1-2012) 3 2 3" xfId="39602"/>
    <cellStyle name="T_Ke hoach KTXH  nam 2009_PKT thang 11 nam 2008_KH TPCP vung TNB (03-1-2012) 3 2 3 2" xfId="39603"/>
    <cellStyle name="T_Ke hoach KTXH  nam 2009_PKT thang 11 nam 2008_KH TPCP vung TNB (03-1-2012) 3 2 4" xfId="39604"/>
    <cellStyle name="T_Ke hoach KTXH  nam 2009_PKT thang 11 nam 2008_KH TPCP vung TNB (03-1-2012) 3 3" xfId="39605"/>
    <cellStyle name="T_Ke hoach KTXH  nam 2009_PKT thang 11 nam 2008_KH TPCP vung TNB (03-1-2012) 3 3 2" xfId="39606"/>
    <cellStyle name="T_Ke hoach KTXH  nam 2009_PKT thang 11 nam 2008_KH TPCP vung TNB (03-1-2012) 3 3 2 2" xfId="39607"/>
    <cellStyle name="T_Ke hoach KTXH  nam 2009_PKT thang 11 nam 2008_KH TPCP vung TNB (03-1-2012) 3 3 2 2 2" xfId="39608"/>
    <cellStyle name="T_Ke hoach KTXH  nam 2009_PKT thang 11 nam 2008_KH TPCP vung TNB (03-1-2012) 3 3 2 3" xfId="39609"/>
    <cellStyle name="T_Ke hoach KTXH  nam 2009_PKT thang 11 nam 2008_KH TPCP vung TNB (03-1-2012) 3 3 3" xfId="39610"/>
    <cellStyle name="T_Ke hoach KTXH  nam 2009_PKT thang 11 nam 2008_KH TPCP vung TNB (03-1-2012) 3 3 3 2" xfId="39611"/>
    <cellStyle name="T_Ke hoach KTXH  nam 2009_PKT thang 11 nam 2008_KH TPCP vung TNB (03-1-2012) 3 3 4" xfId="39612"/>
    <cellStyle name="T_Ke hoach KTXH  nam 2009_PKT thang 11 nam 2008_KH TPCP vung TNB (03-1-2012) 3 4" xfId="39613"/>
    <cellStyle name="T_Ke hoach KTXH  nam 2009_PKT thang 11 nam 2008_KH TPCP vung TNB (03-1-2012) 3 4 2" xfId="39614"/>
    <cellStyle name="T_Ke hoach KTXH  nam 2009_PKT thang 11 nam 2008_KH TPCP vung TNB (03-1-2012) 3 4 2 2" xfId="39615"/>
    <cellStyle name="T_Ke hoach KTXH  nam 2009_PKT thang 11 nam 2008_KH TPCP vung TNB (03-1-2012) 3 4 3" xfId="39616"/>
    <cellStyle name="T_Ke hoach KTXH  nam 2009_PKT thang 11 nam 2008_KH TPCP vung TNB (03-1-2012) 3 5" xfId="39617"/>
    <cellStyle name="T_Ke hoach KTXH  nam 2009_PKT thang 11 nam 2008_KH TPCP vung TNB (03-1-2012) 3 5 2" xfId="39618"/>
    <cellStyle name="T_Ke hoach KTXH  nam 2009_PKT thang 11 nam 2008_KH TPCP vung TNB (03-1-2012) 3 6" xfId="39619"/>
    <cellStyle name="T_Ke hoach KTXH  nam 2009_PKT thang 11 nam 2008_KH TPCP vung TNB (03-1-2012) 4" xfId="39620"/>
    <cellStyle name="T_Ke hoach KTXH  nam 2009_PKT thang 11 nam 2008_KH TPCP vung TNB (03-1-2012) 4 2" xfId="39621"/>
    <cellStyle name="T_Ke hoach KTXH  nam 2009_PKT thang 11 nam 2008_KH TPCP vung TNB (03-1-2012) 4 2 2" xfId="39622"/>
    <cellStyle name="T_Ke hoach KTXH  nam 2009_PKT thang 11 nam 2008_KH TPCP vung TNB (03-1-2012) 4 2 2 2" xfId="39623"/>
    <cellStyle name="T_Ke hoach KTXH  nam 2009_PKT thang 11 nam 2008_KH TPCP vung TNB (03-1-2012) 4 2 3" xfId="39624"/>
    <cellStyle name="T_Ke hoach KTXH  nam 2009_PKT thang 11 nam 2008_KH TPCP vung TNB (03-1-2012) 4 3" xfId="39625"/>
    <cellStyle name="T_Ke hoach KTXH  nam 2009_PKT thang 11 nam 2008_KH TPCP vung TNB (03-1-2012) 4 3 2" xfId="39626"/>
    <cellStyle name="T_Ke hoach KTXH  nam 2009_PKT thang 11 nam 2008_KH TPCP vung TNB (03-1-2012) 4 4" xfId="39627"/>
    <cellStyle name="T_Ke hoach KTXH  nam 2009_PKT thang 11 nam 2008_KH TPCP vung TNB (03-1-2012) 5" xfId="39628"/>
    <cellStyle name="T_Ke hoach KTXH  nam 2009_PKT thang 11 nam 2008_KH TPCP vung TNB (03-1-2012) 5 2" xfId="39629"/>
    <cellStyle name="T_Ke hoach KTXH  nam 2009_PKT thang 11 nam 2008_KH TPCP vung TNB (03-1-2012) 5 2 2" xfId="39630"/>
    <cellStyle name="T_Ke hoach KTXH  nam 2009_PKT thang 11 nam 2008_KH TPCP vung TNB (03-1-2012) 5 2 2 2" xfId="39631"/>
    <cellStyle name="T_Ke hoach KTXH  nam 2009_PKT thang 11 nam 2008_KH TPCP vung TNB (03-1-2012) 5 2 3" xfId="39632"/>
    <cellStyle name="T_Ke hoach KTXH  nam 2009_PKT thang 11 nam 2008_KH TPCP vung TNB (03-1-2012) 5 3" xfId="39633"/>
    <cellStyle name="T_Ke hoach KTXH  nam 2009_PKT thang 11 nam 2008_KH TPCP vung TNB (03-1-2012) 5 3 2" xfId="39634"/>
    <cellStyle name="T_Ke hoach KTXH  nam 2009_PKT thang 11 nam 2008_KH TPCP vung TNB (03-1-2012) 5 4" xfId="39635"/>
    <cellStyle name="T_Ke hoach KTXH  nam 2009_PKT thang 11 nam 2008_KH TPCP vung TNB (03-1-2012) 6" xfId="39636"/>
    <cellStyle name="T_Ke hoach KTXH  nam 2009_PKT thang 11 nam 2008_KH TPCP vung TNB (03-1-2012) 6 2" xfId="39637"/>
    <cellStyle name="T_Ke hoach KTXH  nam 2009_PKT thang 11 nam 2008_KH TPCP vung TNB (03-1-2012) 6 2 2" xfId="39638"/>
    <cellStyle name="T_Ke hoach KTXH  nam 2009_PKT thang 11 nam 2008_KH TPCP vung TNB (03-1-2012) 6 3" xfId="39639"/>
    <cellStyle name="T_Ke hoach KTXH  nam 2009_PKT thang 11 nam 2008_KH TPCP vung TNB (03-1-2012) 7" xfId="39640"/>
    <cellStyle name="T_Ke hoach KTXH  nam 2009_PKT thang 11 nam 2008_KH TPCP vung TNB (03-1-2012) 7 2" xfId="39641"/>
    <cellStyle name="T_Ke hoach KTXH  nam 2009_PKT thang 11 nam 2008_KH TPCP vung TNB (03-1-2012) 8" xfId="39642"/>
    <cellStyle name="T_Ke hoach KTXH  nam 2009_PKT thang 11 nam 2008_KH TPCP vung TNB (03-1-2012) 9" xfId="39643"/>
    <cellStyle name="T_Ket qua dau thau" xfId="5451"/>
    <cellStyle name="T_Ket qua dau thau 2" xfId="5452"/>
    <cellStyle name="T_Ket qua dau thau 2 2" xfId="39644"/>
    <cellStyle name="T_Ket qua dau thau 2 2 2" xfId="39645"/>
    <cellStyle name="T_Ket qua dau thau 2 2 2 2" xfId="39646"/>
    <cellStyle name="T_Ket qua dau thau 2 2 2 2 2" xfId="39647"/>
    <cellStyle name="T_Ket qua dau thau 2 2 2 2 2 2" xfId="39648"/>
    <cellStyle name="T_Ket qua dau thau 2 2 2 2 3" xfId="39649"/>
    <cellStyle name="T_Ket qua dau thau 2 2 2 3" xfId="39650"/>
    <cellStyle name="T_Ket qua dau thau 2 2 2 3 2" xfId="39651"/>
    <cellStyle name="T_Ket qua dau thau 2 2 2 4" xfId="39652"/>
    <cellStyle name="T_Ket qua dau thau 2 2 3" xfId="39653"/>
    <cellStyle name="T_Ket qua dau thau 2 2 3 2" xfId="39654"/>
    <cellStyle name="T_Ket qua dau thau 2 2 3 2 2" xfId="39655"/>
    <cellStyle name="T_Ket qua dau thau 2 2 3 2 2 2" xfId="39656"/>
    <cellStyle name="T_Ket qua dau thau 2 2 3 2 3" xfId="39657"/>
    <cellStyle name="T_Ket qua dau thau 2 2 3 3" xfId="39658"/>
    <cellStyle name="T_Ket qua dau thau 2 2 3 3 2" xfId="39659"/>
    <cellStyle name="T_Ket qua dau thau 2 2 3 4" xfId="39660"/>
    <cellStyle name="T_Ket qua dau thau 2 2 4" xfId="39661"/>
    <cellStyle name="T_Ket qua dau thau 2 2 4 2" xfId="39662"/>
    <cellStyle name="T_Ket qua dau thau 2 2 4 2 2" xfId="39663"/>
    <cellStyle name="T_Ket qua dau thau 2 2 4 3" xfId="39664"/>
    <cellStyle name="T_Ket qua dau thau 2 2 5" xfId="39665"/>
    <cellStyle name="T_Ket qua dau thau 2 2 5 2" xfId="39666"/>
    <cellStyle name="T_Ket qua dau thau 2 2 6" xfId="39667"/>
    <cellStyle name="T_Ket qua dau thau 2 3" xfId="39668"/>
    <cellStyle name="T_Ket qua dau thau 2 3 2" xfId="39669"/>
    <cellStyle name="T_Ket qua dau thau 2 3 2 2" xfId="39670"/>
    <cellStyle name="T_Ket qua dau thau 2 3 2 2 2" xfId="39671"/>
    <cellStyle name="T_Ket qua dau thau 2 3 2 3" xfId="39672"/>
    <cellStyle name="T_Ket qua dau thau 2 3 3" xfId="39673"/>
    <cellStyle name="T_Ket qua dau thau 2 3 3 2" xfId="39674"/>
    <cellStyle name="T_Ket qua dau thau 2 3 4" xfId="39675"/>
    <cellStyle name="T_Ket qua dau thau 2 4" xfId="39676"/>
    <cellStyle name="T_Ket qua dau thau 2 4 2" xfId="39677"/>
    <cellStyle name="T_Ket qua dau thau 2 4 2 2" xfId="39678"/>
    <cellStyle name="T_Ket qua dau thau 2 4 2 2 2" xfId="39679"/>
    <cellStyle name="T_Ket qua dau thau 2 4 2 3" xfId="39680"/>
    <cellStyle name="T_Ket qua dau thau 2 4 3" xfId="39681"/>
    <cellStyle name="T_Ket qua dau thau 2 4 3 2" xfId="39682"/>
    <cellStyle name="T_Ket qua dau thau 2 4 4" xfId="39683"/>
    <cellStyle name="T_Ket qua dau thau 2 5" xfId="39684"/>
    <cellStyle name="T_Ket qua dau thau 2 5 2" xfId="39685"/>
    <cellStyle name="T_Ket qua dau thau 2 5 2 2" xfId="39686"/>
    <cellStyle name="T_Ket qua dau thau 2 5 3" xfId="39687"/>
    <cellStyle name="T_Ket qua dau thau 2 6" xfId="39688"/>
    <cellStyle name="T_Ket qua dau thau 2 6 2" xfId="39689"/>
    <cellStyle name="T_Ket qua dau thau 2 7" xfId="39690"/>
    <cellStyle name="T_Ket qua dau thau 2 8" xfId="39691"/>
    <cellStyle name="T_Ket qua dau thau 3" xfId="39692"/>
    <cellStyle name="T_Ket qua dau thau 3 2" xfId="39693"/>
    <cellStyle name="T_Ket qua dau thau 3 2 2" xfId="39694"/>
    <cellStyle name="T_Ket qua dau thau 3 2 2 2" xfId="39695"/>
    <cellStyle name="T_Ket qua dau thau 3 2 2 2 2" xfId="39696"/>
    <cellStyle name="T_Ket qua dau thau 3 2 2 3" xfId="39697"/>
    <cellStyle name="T_Ket qua dau thau 3 2 3" xfId="39698"/>
    <cellStyle name="T_Ket qua dau thau 3 2 3 2" xfId="39699"/>
    <cellStyle name="T_Ket qua dau thau 3 2 4" xfId="39700"/>
    <cellStyle name="T_Ket qua dau thau 3 3" xfId="39701"/>
    <cellStyle name="T_Ket qua dau thau 3 3 2" xfId="39702"/>
    <cellStyle name="T_Ket qua dau thau 3 3 2 2" xfId="39703"/>
    <cellStyle name="T_Ket qua dau thau 3 3 2 2 2" xfId="39704"/>
    <cellStyle name="T_Ket qua dau thau 3 3 2 3" xfId="39705"/>
    <cellStyle name="T_Ket qua dau thau 3 3 3" xfId="39706"/>
    <cellStyle name="T_Ket qua dau thau 3 3 3 2" xfId="39707"/>
    <cellStyle name="T_Ket qua dau thau 3 3 4" xfId="39708"/>
    <cellStyle name="T_Ket qua dau thau 3 4" xfId="39709"/>
    <cellStyle name="T_Ket qua dau thau 3 4 2" xfId="39710"/>
    <cellStyle name="T_Ket qua dau thau 3 4 2 2" xfId="39711"/>
    <cellStyle name="T_Ket qua dau thau 3 4 3" xfId="39712"/>
    <cellStyle name="T_Ket qua dau thau 3 5" xfId="39713"/>
    <cellStyle name="T_Ket qua dau thau 3 5 2" xfId="39714"/>
    <cellStyle name="T_Ket qua dau thau 3 6" xfId="39715"/>
    <cellStyle name="T_Ket qua dau thau 4" xfId="39716"/>
    <cellStyle name="T_Ket qua dau thau 4 2" xfId="39717"/>
    <cellStyle name="T_Ket qua dau thau 4 2 2" xfId="39718"/>
    <cellStyle name="T_Ket qua dau thau 4 2 2 2" xfId="39719"/>
    <cellStyle name="T_Ket qua dau thau 4 2 3" xfId="39720"/>
    <cellStyle name="T_Ket qua dau thau 4 3" xfId="39721"/>
    <cellStyle name="T_Ket qua dau thau 4 3 2" xfId="39722"/>
    <cellStyle name="T_Ket qua dau thau 4 4" xfId="39723"/>
    <cellStyle name="T_Ket qua dau thau 5" xfId="39724"/>
    <cellStyle name="T_Ket qua dau thau 5 2" xfId="39725"/>
    <cellStyle name="T_Ket qua dau thau 5 2 2" xfId="39726"/>
    <cellStyle name="T_Ket qua dau thau 5 2 2 2" xfId="39727"/>
    <cellStyle name="T_Ket qua dau thau 5 2 3" xfId="39728"/>
    <cellStyle name="T_Ket qua dau thau 5 3" xfId="39729"/>
    <cellStyle name="T_Ket qua dau thau 5 3 2" xfId="39730"/>
    <cellStyle name="T_Ket qua dau thau 5 4" xfId="39731"/>
    <cellStyle name="T_Ket qua dau thau 6" xfId="39732"/>
    <cellStyle name="T_Ket qua dau thau 6 2" xfId="39733"/>
    <cellStyle name="T_Ket qua dau thau 6 2 2" xfId="39734"/>
    <cellStyle name="T_Ket qua dau thau 6 3" xfId="39735"/>
    <cellStyle name="T_Ket qua dau thau 7" xfId="39736"/>
    <cellStyle name="T_Ket qua dau thau 7 2" xfId="39737"/>
    <cellStyle name="T_Ket qua dau thau 8" xfId="39738"/>
    <cellStyle name="T_Ket qua dau thau 9" xfId="39739"/>
    <cellStyle name="T_Ket qua dau thau_!1 1 bao cao giao KH ve HTCMT vung TNB   12-12-2011" xfId="5453"/>
    <cellStyle name="T_Ket qua dau thau_!1 1 bao cao giao KH ve HTCMT vung TNB   12-12-2011 2" xfId="5454"/>
    <cellStyle name="T_Ket qua dau thau_!1 1 bao cao giao KH ve HTCMT vung TNB   12-12-2011 2 2" xfId="39740"/>
    <cellStyle name="T_Ket qua dau thau_!1 1 bao cao giao KH ve HTCMT vung TNB   12-12-2011 2 2 2" xfId="39741"/>
    <cellStyle name="T_Ket qua dau thau_!1 1 bao cao giao KH ve HTCMT vung TNB   12-12-2011 2 2 2 2" xfId="39742"/>
    <cellStyle name="T_Ket qua dau thau_!1 1 bao cao giao KH ve HTCMT vung TNB   12-12-2011 2 2 2 2 2" xfId="39743"/>
    <cellStyle name="T_Ket qua dau thau_!1 1 bao cao giao KH ve HTCMT vung TNB   12-12-2011 2 2 2 2 2 2" xfId="39744"/>
    <cellStyle name="T_Ket qua dau thau_!1 1 bao cao giao KH ve HTCMT vung TNB   12-12-2011 2 2 2 2 3" xfId="39745"/>
    <cellStyle name="T_Ket qua dau thau_!1 1 bao cao giao KH ve HTCMT vung TNB   12-12-2011 2 2 2 3" xfId="39746"/>
    <cellStyle name="T_Ket qua dau thau_!1 1 bao cao giao KH ve HTCMT vung TNB   12-12-2011 2 2 2 3 2" xfId="39747"/>
    <cellStyle name="T_Ket qua dau thau_!1 1 bao cao giao KH ve HTCMT vung TNB   12-12-2011 2 2 2 4" xfId="39748"/>
    <cellStyle name="T_Ket qua dau thau_!1 1 bao cao giao KH ve HTCMT vung TNB   12-12-2011 2 2 3" xfId="39749"/>
    <cellStyle name="T_Ket qua dau thau_!1 1 bao cao giao KH ve HTCMT vung TNB   12-12-2011 2 2 3 2" xfId="39750"/>
    <cellStyle name="T_Ket qua dau thau_!1 1 bao cao giao KH ve HTCMT vung TNB   12-12-2011 2 2 3 2 2" xfId="39751"/>
    <cellStyle name="T_Ket qua dau thau_!1 1 bao cao giao KH ve HTCMT vung TNB   12-12-2011 2 2 3 2 2 2" xfId="39752"/>
    <cellStyle name="T_Ket qua dau thau_!1 1 bao cao giao KH ve HTCMT vung TNB   12-12-2011 2 2 3 2 3" xfId="39753"/>
    <cellStyle name="T_Ket qua dau thau_!1 1 bao cao giao KH ve HTCMT vung TNB   12-12-2011 2 2 3 3" xfId="39754"/>
    <cellStyle name="T_Ket qua dau thau_!1 1 bao cao giao KH ve HTCMT vung TNB   12-12-2011 2 2 3 3 2" xfId="39755"/>
    <cellStyle name="T_Ket qua dau thau_!1 1 bao cao giao KH ve HTCMT vung TNB   12-12-2011 2 2 3 4" xfId="39756"/>
    <cellStyle name="T_Ket qua dau thau_!1 1 bao cao giao KH ve HTCMT vung TNB   12-12-2011 2 2 4" xfId="39757"/>
    <cellStyle name="T_Ket qua dau thau_!1 1 bao cao giao KH ve HTCMT vung TNB   12-12-2011 2 2 4 2" xfId="39758"/>
    <cellStyle name="T_Ket qua dau thau_!1 1 bao cao giao KH ve HTCMT vung TNB   12-12-2011 2 2 4 2 2" xfId="39759"/>
    <cellStyle name="T_Ket qua dau thau_!1 1 bao cao giao KH ve HTCMT vung TNB   12-12-2011 2 2 4 3" xfId="39760"/>
    <cellStyle name="T_Ket qua dau thau_!1 1 bao cao giao KH ve HTCMT vung TNB   12-12-2011 2 2 5" xfId="39761"/>
    <cellStyle name="T_Ket qua dau thau_!1 1 bao cao giao KH ve HTCMT vung TNB   12-12-2011 2 2 5 2" xfId="39762"/>
    <cellStyle name="T_Ket qua dau thau_!1 1 bao cao giao KH ve HTCMT vung TNB   12-12-2011 2 2 6" xfId="39763"/>
    <cellStyle name="T_Ket qua dau thau_!1 1 bao cao giao KH ve HTCMT vung TNB   12-12-2011 2 3" xfId="39764"/>
    <cellStyle name="T_Ket qua dau thau_!1 1 bao cao giao KH ve HTCMT vung TNB   12-12-2011 2 3 2" xfId="39765"/>
    <cellStyle name="T_Ket qua dau thau_!1 1 bao cao giao KH ve HTCMT vung TNB   12-12-2011 2 3 2 2" xfId="39766"/>
    <cellStyle name="T_Ket qua dau thau_!1 1 bao cao giao KH ve HTCMT vung TNB   12-12-2011 2 3 2 2 2" xfId="39767"/>
    <cellStyle name="T_Ket qua dau thau_!1 1 bao cao giao KH ve HTCMT vung TNB   12-12-2011 2 3 2 3" xfId="39768"/>
    <cellStyle name="T_Ket qua dau thau_!1 1 bao cao giao KH ve HTCMT vung TNB   12-12-2011 2 3 3" xfId="39769"/>
    <cellStyle name="T_Ket qua dau thau_!1 1 bao cao giao KH ve HTCMT vung TNB   12-12-2011 2 3 3 2" xfId="39770"/>
    <cellStyle name="T_Ket qua dau thau_!1 1 bao cao giao KH ve HTCMT vung TNB   12-12-2011 2 3 4" xfId="39771"/>
    <cellStyle name="T_Ket qua dau thau_!1 1 bao cao giao KH ve HTCMT vung TNB   12-12-2011 2 4" xfId="39772"/>
    <cellStyle name="T_Ket qua dau thau_!1 1 bao cao giao KH ve HTCMT vung TNB   12-12-2011 2 4 2" xfId="39773"/>
    <cellStyle name="T_Ket qua dau thau_!1 1 bao cao giao KH ve HTCMT vung TNB   12-12-2011 2 4 2 2" xfId="39774"/>
    <cellStyle name="T_Ket qua dau thau_!1 1 bao cao giao KH ve HTCMT vung TNB   12-12-2011 2 4 2 2 2" xfId="39775"/>
    <cellStyle name="T_Ket qua dau thau_!1 1 bao cao giao KH ve HTCMT vung TNB   12-12-2011 2 4 2 3" xfId="39776"/>
    <cellStyle name="T_Ket qua dau thau_!1 1 bao cao giao KH ve HTCMT vung TNB   12-12-2011 2 4 3" xfId="39777"/>
    <cellStyle name="T_Ket qua dau thau_!1 1 bao cao giao KH ve HTCMT vung TNB   12-12-2011 2 4 3 2" xfId="39778"/>
    <cellStyle name="T_Ket qua dau thau_!1 1 bao cao giao KH ve HTCMT vung TNB   12-12-2011 2 4 4" xfId="39779"/>
    <cellStyle name="T_Ket qua dau thau_!1 1 bao cao giao KH ve HTCMT vung TNB   12-12-2011 2 5" xfId="39780"/>
    <cellStyle name="T_Ket qua dau thau_!1 1 bao cao giao KH ve HTCMT vung TNB   12-12-2011 2 5 2" xfId="39781"/>
    <cellStyle name="T_Ket qua dau thau_!1 1 bao cao giao KH ve HTCMT vung TNB   12-12-2011 2 5 2 2" xfId="39782"/>
    <cellStyle name="T_Ket qua dau thau_!1 1 bao cao giao KH ve HTCMT vung TNB   12-12-2011 2 5 3" xfId="39783"/>
    <cellStyle name="T_Ket qua dau thau_!1 1 bao cao giao KH ve HTCMT vung TNB   12-12-2011 2 6" xfId="39784"/>
    <cellStyle name="T_Ket qua dau thau_!1 1 bao cao giao KH ve HTCMT vung TNB   12-12-2011 2 6 2" xfId="39785"/>
    <cellStyle name="T_Ket qua dau thau_!1 1 bao cao giao KH ve HTCMT vung TNB   12-12-2011 2 7" xfId="39786"/>
    <cellStyle name="T_Ket qua dau thau_!1 1 bao cao giao KH ve HTCMT vung TNB   12-12-2011 2 8" xfId="39787"/>
    <cellStyle name="T_Ket qua dau thau_!1 1 bao cao giao KH ve HTCMT vung TNB   12-12-2011 3" xfId="39788"/>
    <cellStyle name="T_Ket qua dau thau_!1 1 bao cao giao KH ve HTCMT vung TNB   12-12-2011 3 2" xfId="39789"/>
    <cellStyle name="T_Ket qua dau thau_!1 1 bao cao giao KH ve HTCMT vung TNB   12-12-2011 3 2 2" xfId="39790"/>
    <cellStyle name="T_Ket qua dau thau_!1 1 bao cao giao KH ve HTCMT vung TNB   12-12-2011 3 2 2 2" xfId="39791"/>
    <cellStyle name="T_Ket qua dau thau_!1 1 bao cao giao KH ve HTCMT vung TNB   12-12-2011 3 2 2 2 2" xfId="39792"/>
    <cellStyle name="T_Ket qua dau thau_!1 1 bao cao giao KH ve HTCMT vung TNB   12-12-2011 3 2 2 3" xfId="39793"/>
    <cellStyle name="T_Ket qua dau thau_!1 1 bao cao giao KH ve HTCMT vung TNB   12-12-2011 3 2 3" xfId="39794"/>
    <cellStyle name="T_Ket qua dau thau_!1 1 bao cao giao KH ve HTCMT vung TNB   12-12-2011 3 2 3 2" xfId="39795"/>
    <cellStyle name="T_Ket qua dau thau_!1 1 bao cao giao KH ve HTCMT vung TNB   12-12-2011 3 2 4" xfId="39796"/>
    <cellStyle name="T_Ket qua dau thau_!1 1 bao cao giao KH ve HTCMT vung TNB   12-12-2011 3 3" xfId="39797"/>
    <cellStyle name="T_Ket qua dau thau_!1 1 bao cao giao KH ve HTCMT vung TNB   12-12-2011 3 3 2" xfId="39798"/>
    <cellStyle name="T_Ket qua dau thau_!1 1 bao cao giao KH ve HTCMT vung TNB   12-12-2011 3 3 2 2" xfId="39799"/>
    <cellStyle name="T_Ket qua dau thau_!1 1 bao cao giao KH ve HTCMT vung TNB   12-12-2011 3 3 2 2 2" xfId="39800"/>
    <cellStyle name="T_Ket qua dau thau_!1 1 bao cao giao KH ve HTCMT vung TNB   12-12-2011 3 3 2 3" xfId="39801"/>
    <cellStyle name="T_Ket qua dau thau_!1 1 bao cao giao KH ve HTCMT vung TNB   12-12-2011 3 3 3" xfId="39802"/>
    <cellStyle name="T_Ket qua dau thau_!1 1 bao cao giao KH ve HTCMT vung TNB   12-12-2011 3 3 3 2" xfId="39803"/>
    <cellStyle name="T_Ket qua dau thau_!1 1 bao cao giao KH ve HTCMT vung TNB   12-12-2011 3 3 4" xfId="39804"/>
    <cellStyle name="T_Ket qua dau thau_!1 1 bao cao giao KH ve HTCMT vung TNB   12-12-2011 3 4" xfId="39805"/>
    <cellStyle name="T_Ket qua dau thau_!1 1 bao cao giao KH ve HTCMT vung TNB   12-12-2011 3 4 2" xfId="39806"/>
    <cellStyle name="T_Ket qua dau thau_!1 1 bao cao giao KH ve HTCMT vung TNB   12-12-2011 3 4 2 2" xfId="39807"/>
    <cellStyle name="T_Ket qua dau thau_!1 1 bao cao giao KH ve HTCMT vung TNB   12-12-2011 3 4 3" xfId="39808"/>
    <cellStyle name="T_Ket qua dau thau_!1 1 bao cao giao KH ve HTCMT vung TNB   12-12-2011 3 5" xfId="39809"/>
    <cellStyle name="T_Ket qua dau thau_!1 1 bao cao giao KH ve HTCMT vung TNB   12-12-2011 3 5 2" xfId="39810"/>
    <cellStyle name="T_Ket qua dau thau_!1 1 bao cao giao KH ve HTCMT vung TNB   12-12-2011 3 6" xfId="39811"/>
    <cellStyle name="T_Ket qua dau thau_!1 1 bao cao giao KH ve HTCMT vung TNB   12-12-2011 4" xfId="39812"/>
    <cellStyle name="T_Ket qua dau thau_!1 1 bao cao giao KH ve HTCMT vung TNB   12-12-2011 4 2" xfId="39813"/>
    <cellStyle name="T_Ket qua dau thau_!1 1 bao cao giao KH ve HTCMT vung TNB   12-12-2011 4 2 2" xfId="39814"/>
    <cellStyle name="T_Ket qua dau thau_!1 1 bao cao giao KH ve HTCMT vung TNB   12-12-2011 4 2 2 2" xfId="39815"/>
    <cellStyle name="T_Ket qua dau thau_!1 1 bao cao giao KH ve HTCMT vung TNB   12-12-2011 4 2 3" xfId="39816"/>
    <cellStyle name="T_Ket qua dau thau_!1 1 bao cao giao KH ve HTCMT vung TNB   12-12-2011 4 3" xfId="39817"/>
    <cellStyle name="T_Ket qua dau thau_!1 1 bao cao giao KH ve HTCMT vung TNB   12-12-2011 4 3 2" xfId="39818"/>
    <cellStyle name="T_Ket qua dau thau_!1 1 bao cao giao KH ve HTCMT vung TNB   12-12-2011 4 4" xfId="39819"/>
    <cellStyle name="T_Ket qua dau thau_!1 1 bao cao giao KH ve HTCMT vung TNB   12-12-2011 5" xfId="39820"/>
    <cellStyle name="T_Ket qua dau thau_!1 1 bao cao giao KH ve HTCMT vung TNB   12-12-2011 5 2" xfId="39821"/>
    <cellStyle name="T_Ket qua dau thau_!1 1 bao cao giao KH ve HTCMT vung TNB   12-12-2011 5 2 2" xfId="39822"/>
    <cellStyle name="T_Ket qua dau thau_!1 1 bao cao giao KH ve HTCMT vung TNB   12-12-2011 5 2 2 2" xfId="39823"/>
    <cellStyle name="T_Ket qua dau thau_!1 1 bao cao giao KH ve HTCMT vung TNB   12-12-2011 5 2 3" xfId="39824"/>
    <cellStyle name="T_Ket qua dau thau_!1 1 bao cao giao KH ve HTCMT vung TNB   12-12-2011 5 3" xfId="39825"/>
    <cellStyle name="T_Ket qua dau thau_!1 1 bao cao giao KH ve HTCMT vung TNB   12-12-2011 5 3 2" xfId="39826"/>
    <cellStyle name="T_Ket qua dau thau_!1 1 bao cao giao KH ve HTCMT vung TNB   12-12-2011 5 4" xfId="39827"/>
    <cellStyle name="T_Ket qua dau thau_!1 1 bao cao giao KH ve HTCMT vung TNB   12-12-2011 6" xfId="39828"/>
    <cellStyle name="T_Ket qua dau thau_!1 1 bao cao giao KH ve HTCMT vung TNB   12-12-2011 6 2" xfId="39829"/>
    <cellStyle name="T_Ket qua dau thau_!1 1 bao cao giao KH ve HTCMT vung TNB   12-12-2011 6 2 2" xfId="39830"/>
    <cellStyle name="T_Ket qua dau thau_!1 1 bao cao giao KH ve HTCMT vung TNB   12-12-2011 6 3" xfId="39831"/>
    <cellStyle name="T_Ket qua dau thau_!1 1 bao cao giao KH ve HTCMT vung TNB   12-12-2011 7" xfId="39832"/>
    <cellStyle name="T_Ket qua dau thau_!1 1 bao cao giao KH ve HTCMT vung TNB   12-12-2011 7 2" xfId="39833"/>
    <cellStyle name="T_Ket qua dau thau_!1 1 bao cao giao KH ve HTCMT vung TNB   12-12-2011 8" xfId="39834"/>
    <cellStyle name="T_Ket qua dau thau_!1 1 bao cao giao KH ve HTCMT vung TNB   12-12-2011 9" xfId="39835"/>
    <cellStyle name="T_Ket qua dau thau_KH TPCP vung TNB (03-1-2012)" xfId="5455"/>
    <cellStyle name="T_Ket qua dau thau_KH TPCP vung TNB (03-1-2012) 2" xfId="5456"/>
    <cellStyle name="T_Ket qua dau thau_KH TPCP vung TNB (03-1-2012) 2 2" xfId="39836"/>
    <cellStyle name="T_Ket qua dau thau_KH TPCP vung TNB (03-1-2012) 2 2 2" xfId="39837"/>
    <cellStyle name="T_Ket qua dau thau_KH TPCP vung TNB (03-1-2012) 2 2 2 2" xfId="39838"/>
    <cellStyle name="T_Ket qua dau thau_KH TPCP vung TNB (03-1-2012) 2 2 2 2 2" xfId="39839"/>
    <cellStyle name="T_Ket qua dau thau_KH TPCP vung TNB (03-1-2012) 2 2 2 2 2 2" xfId="39840"/>
    <cellStyle name="T_Ket qua dau thau_KH TPCP vung TNB (03-1-2012) 2 2 2 2 3" xfId="39841"/>
    <cellStyle name="T_Ket qua dau thau_KH TPCP vung TNB (03-1-2012) 2 2 2 3" xfId="39842"/>
    <cellStyle name="T_Ket qua dau thau_KH TPCP vung TNB (03-1-2012) 2 2 2 3 2" xfId="39843"/>
    <cellStyle name="T_Ket qua dau thau_KH TPCP vung TNB (03-1-2012) 2 2 2 4" xfId="39844"/>
    <cellStyle name="T_Ket qua dau thau_KH TPCP vung TNB (03-1-2012) 2 2 3" xfId="39845"/>
    <cellStyle name="T_Ket qua dau thau_KH TPCP vung TNB (03-1-2012) 2 2 3 2" xfId="39846"/>
    <cellStyle name="T_Ket qua dau thau_KH TPCP vung TNB (03-1-2012) 2 2 3 2 2" xfId="39847"/>
    <cellStyle name="T_Ket qua dau thau_KH TPCP vung TNB (03-1-2012) 2 2 3 2 2 2" xfId="39848"/>
    <cellStyle name="T_Ket qua dau thau_KH TPCP vung TNB (03-1-2012) 2 2 3 2 3" xfId="39849"/>
    <cellStyle name="T_Ket qua dau thau_KH TPCP vung TNB (03-1-2012) 2 2 3 3" xfId="39850"/>
    <cellStyle name="T_Ket qua dau thau_KH TPCP vung TNB (03-1-2012) 2 2 3 3 2" xfId="39851"/>
    <cellStyle name="T_Ket qua dau thau_KH TPCP vung TNB (03-1-2012) 2 2 3 4" xfId="39852"/>
    <cellStyle name="T_Ket qua dau thau_KH TPCP vung TNB (03-1-2012) 2 2 4" xfId="39853"/>
    <cellStyle name="T_Ket qua dau thau_KH TPCP vung TNB (03-1-2012) 2 2 4 2" xfId="39854"/>
    <cellStyle name="T_Ket qua dau thau_KH TPCP vung TNB (03-1-2012) 2 2 4 2 2" xfId="39855"/>
    <cellStyle name="T_Ket qua dau thau_KH TPCP vung TNB (03-1-2012) 2 2 4 3" xfId="39856"/>
    <cellStyle name="T_Ket qua dau thau_KH TPCP vung TNB (03-1-2012) 2 2 5" xfId="39857"/>
    <cellStyle name="T_Ket qua dau thau_KH TPCP vung TNB (03-1-2012) 2 2 5 2" xfId="39858"/>
    <cellStyle name="T_Ket qua dau thau_KH TPCP vung TNB (03-1-2012) 2 2 6" xfId="39859"/>
    <cellStyle name="T_Ket qua dau thau_KH TPCP vung TNB (03-1-2012) 2 3" xfId="39860"/>
    <cellStyle name="T_Ket qua dau thau_KH TPCP vung TNB (03-1-2012) 2 3 2" xfId="39861"/>
    <cellStyle name="T_Ket qua dau thau_KH TPCP vung TNB (03-1-2012) 2 3 2 2" xfId="39862"/>
    <cellStyle name="T_Ket qua dau thau_KH TPCP vung TNB (03-1-2012) 2 3 2 2 2" xfId="39863"/>
    <cellStyle name="T_Ket qua dau thau_KH TPCP vung TNB (03-1-2012) 2 3 2 3" xfId="39864"/>
    <cellStyle name="T_Ket qua dau thau_KH TPCP vung TNB (03-1-2012) 2 3 3" xfId="39865"/>
    <cellStyle name="T_Ket qua dau thau_KH TPCP vung TNB (03-1-2012) 2 3 3 2" xfId="39866"/>
    <cellStyle name="T_Ket qua dau thau_KH TPCP vung TNB (03-1-2012) 2 3 4" xfId="39867"/>
    <cellStyle name="T_Ket qua dau thau_KH TPCP vung TNB (03-1-2012) 2 4" xfId="39868"/>
    <cellStyle name="T_Ket qua dau thau_KH TPCP vung TNB (03-1-2012) 2 4 2" xfId="39869"/>
    <cellStyle name="T_Ket qua dau thau_KH TPCP vung TNB (03-1-2012) 2 4 2 2" xfId="39870"/>
    <cellStyle name="T_Ket qua dau thau_KH TPCP vung TNB (03-1-2012) 2 4 2 2 2" xfId="39871"/>
    <cellStyle name="T_Ket qua dau thau_KH TPCP vung TNB (03-1-2012) 2 4 2 3" xfId="39872"/>
    <cellStyle name="T_Ket qua dau thau_KH TPCP vung TNB (03-1-2012) 2 4 3" xfId="39873"/>
    <cellStyle name="T_Ket qua dau thau_KH TPCP vung TNB (03-1-2012) 2 4 3 2" xfId="39874"/>
    <cellStyle name="T_Ket qua dau thau_KH TPCP vung TNB (03-1-2012) 2 4 4" xfId="39875"/>
    <cellStyle name="T_Ket qua dau thau_KH TPCP vung TNB (03-1-2012) 2 5" xfId="39876"/>
    <cellStyle name="T_Ket qua dau thau_KH TPCP vung TNB (03-1-2012) 2 5 2" xfId="39877"/>
    <cellStyle name="T_Ket qua dau thau_KH TPCP vung TNB (03-1-2012) 2 5 2 2" xfId="39878"/>
    <cellStyle name="T_Ket qua dau thau_KH TPCP vung TNB (03-1-2012) 2 5 3" xfId="39879"/>
    <cellStyle name="T_Ket qua dau thau_KH TPCP vung TNB (03-1-2012) 2 6" xfId="39880"/>
    <cellStyle name="T_Ket qua dau thau_KH TPCP vung TNB (03-1-2012) 2 6 2" xfId="39881"/>
    <cellStyle name="T_Ket qua dau thau_KH TPCP vung TNB (03-1-2012) 2 7" xfId="39882"/>
    <cellStyle name="T_Ket qua dau thau_KH TPCP vung TNB (03-1-2012) 2 8" xfId="39883"/>
    <cellStyle name="T_Ket qua dau thau_KH TPCP vung TNB (03-1-2012) 3" xfId="39884"/>
    <cellStyle name="T_Ket qua dau thau_KH TPCP vung TNB (03-1-2012) 3 2" xfId="39885"/>
    <cellStyle name="T_Ket qua dau thau_KH TPCP vung TNB (03-1-2012) 3 2 2" xfId="39886"/>
    <cellStyle name="T_Ket qua dau thau_KH TPCP vung TNB (03-1-2012) 3 2 2 2" xfId="39887"/>
    <cellStyle name="T_Ket qua dau thau_KH TPCP vung TNB (03-1-2012) 3 2 2 2 2" xfId="39888"/>
    <cellStyle name="T_Ket qua dau thau_KH TPCP vung TNB (03-1-2012) 3 2 2 3" xfId="39889"/>
    <cellStyle name="T_Ket qua dau thau_KH TPCP vung TNB (03-1-2012) 3 2 3" xfId="39890"/>
    <cellStyle name="T_Ket qua dau thau_KH TPCP vung TNB (03-1-2012) 3 2 3 2" xfId="39891"/>
    <cellStyle name="T_Ket qua dau thau_KH TPCP vung TNB (03-1-2012) 3 2 4" xfId="39892"/>
    <cellStyle name="T_Ket qua dau thau_KH TPCP vung TNB (03-1-2012) 3 3" xfId="39893"/>
    <cellStyle name="T_Ket qua dau thau_KH TPCP vung TNB (03-1-2012) 3 3 2" xfId="39894"/>
    <cellStyle name="T_Ket qua dau thau_KH TPCP vung TNB (03-1-2012) 3 3 2 2" xfId="39895"/>
    <cellStyle name="T_Ket qua dau thau_KH TPCP vung TNB (03-1-2012) 3 3 2 2 2" xfId="39896"/>
    <cellStyle name="T_Ket qua dau thau_KH TPCP vung TNB (03-1-2012) 3 3 2 3" xfId="39897"/>
    <cellStyle name="T_Ket qua dau thau_KH TPCP vung TNB (03-1-2012) 3 3 3" xfId="39898"/>
    <cellStyle name="T_Ket qua dau thau_KH TPCP vung TNB (03-1-2012) 3 3 3 2" xfId="39899"/>
    <cellStyle name="T_Ket qua dau thau_KH TPCP vung TNB (03-1-2012) 3 3 4" xfId="39900"/>
    <cellStyle name="T_Ket qua dau thau_KH TPCP vung TNB (03-1-2012) 3 4" xfId="39901"/>
    <cellStyle name="T_Ket qua dau thau_KH TPCP vung TNB (03-1-2012) 3 4 2" xfId="39902"/>
    <cellStyle name="T_Ket qua dau thau_KH TPCP vung TNB (03-1-2012) 3 4 2 2" xfId="39903"/>
    <cellStyle name="T_Ket qua dau thau_KH TPCP vung TNB (03-1-2012) 3 4 3" xfId="39904"/>
    <cellStyle name="T_Ket qua dau thau_KH TPCP vung TNB (03-1-2012) 3 5" xfId="39905"/>
    <cellStyle name="T_Ket qua dau thau_KH TPCP vung TNB (03-1-2012) 3 5 2" xfId="39906"/>
    <cellStyle name="T_Ket qua dau thau_KH TPCP vung TNB (03-1-2012) 3 6" xfId="39907"/>
    <cellStyle name="T_Ket qua dau thau_KH TPCP vung TNB (03-1-2012) 4" xfId="39908"/>
    <cellStyle name="T_Ket qua dau thau_KH TPCP vung TNB (03-1-2012) 4 2" xfId="39909"/>
    <cellStyle name="T_Ket qua dau thau_KH TPCP vung TNB (03-1-2012) 4 2 2" xfId="39910"/>
    <cellStyle name="T_Ket qua dau thau_KH TPCP vung TNB (03-1-2012) 4 2 2 2" xfId="39911"/>
    <cellStyle name="T_Ket qua dau thau_KH TPCP vung TNB (03-1-2012) 4 2 3" xfId="39912"/>
    <cellStyle name="T_Ket qua dau thau_KH TPCP vung TNB (03-1-2012) 4 3" xfId="39913"/>
    <cellStyle name="T_Ket qua dau thau_KH TPCP vung TNB (03-1-2012) 4 3 2" xfId="39914"/>
    <cellStyle name="T_Ket qua dau thau_KH TPCP vung TNB (03-1-2012) 4 4" xfId="39915"/>
    <cellStyle name="T_Ket qua dau thau_KH TPCP vung TNB (03-1-2012) 5" xfId="39916"/>
    <cellStyle name="T_Ket qua dau thau_KH TPCP vung TNB (03-1-2012) 5 2" xfId="39917"/>
    <cellStyle name="T_Ket qua dau thau_KH TPCP vung TNB (03-1-2012) 5 2 2" xfId="39918"/>
    <cellStyle name="T_Ket qua dau thau_KH TPCP vung TNB (03-1-2012) 5 2 2 2" xfId="39919"/>
    <cellStyle name="T_Ket qua dau thau_KH TPCP vung TNB (03-1-2012) 5 2 3" xfId="39920"/>
    <cellStyle name="T_Ket qua dau thau_KH TPCP vung TNB (03-1-2012) 5 3" xfId="39921"/>
    <cellStyle name="T_Ket qua dau thau_KH TPCP vung TNB (03-1-2012) 5 3 2" xfId="39922"/>
    <cellStyle name="T_Ket qua dau thau_KH TPCP vung TNB (03-1-2012) 5 4" xfId="39923"/>
    <cellStyle name="T_Ket qua dau thau_KH TPCP vung TNB (03-1-2012) 6" xfId="39924"/>
    <cellStyle name="T_Ket qua dau thau_KH TPCP vung TNB (03-1-2012) 6 2" xfId="39925"/>
    <cellStyle name="T_Ket qua dau thau_KH TPCP vung TNB (03-1-2012) 6 2 2" xfId="39926"/>
    <cellStyle name="T_Ket qua dau thau_KH TPCP vung TNB (03-1-2012) 6 3" xfId="39927"/>
    <cellStyle name="T_Ket qua dau thau_KH TPCP vung TNB (03-1-2012) 7" xfId="39928"/>
    <cellStyle name="T_Ket qua dau thau_KH TPCP vung TNB (03-1-2012) 7 2" xfId="39929"/>
    <cellStyle name="T_Ket qua dau thau_KH TPCP vung TNB (03-1-2012) 8" xfId="39930"/>
    <cellStyle name="T_Ket qua dau thau_KH TPCP vung TNB (03-1-2012) 9" xfId="39931"/>
    <cellStyle name="T_Ket qua phan bo von nam 2008" xfId="5457"/>
    <cellStyle name="T_Ket qua phan bo von nam 2008 2" xfId="5458"/>
    <cellStyle name="T_Ket qua phan bo von nam 2008 2 2" xfId="39932"/>
    <cellStyle name="T_Ket qua phan bo von nam 2008 2 2 2" xfId="39933"/>
    <cellStyle name="T_Ket qua phan bo von nam 2008 2 2 2 2" xfId="39934"/>
    <cellStyle name="T_Ket qua phan bo von nam 2008 2 2 2 2 2" xfId="39935"/>
    <cellStyle name="T_Ket qua phan bo von nam 2008 2 2 2 2 2 2" xfId="39936"/>
    <cellStyle name="T_Ket qua phan bo von nam 2008 2 2 2 2 3" xfId="39937"/>
    <cellStyle name="T_Ket qua phan bo von nam 2008 2 2 2 3" xfId="39938"/>
    <cellStyle name="T_Ket qua phan bo von nam 2008 2 2 2 3 2" xfId="39939"/>
    <cellStyle name="T_Ket qua phan bo von nam 2008 2 2 2 4" xfId="39940"/>
    <cellStyle name="T_Ket qua phan bo von nam 2008 2 2 3" xfId="39941"/>
    <cellStyle name="T_Ket qua phan bo von nam 2008 2 2 3 2" xfId="39942"/>
    <cellStyle name="T_Ket qua phan bo von nam 2008 2 2 3 2 2" xfId="39943"/>
    <cellStyle name="T_Ket qua phan bo von nam 2008 2 2 3 2 2 2" xfId="39944"/>
    <cellStyle name="T_Ket qua phan bo von nam 2008 2 2 3 2 3" xfId="39945"/>
    <cellStyle name="T_Ket qua phan bo von nam 2008 2 2 3 3" xfId="39946"/>
    <cellStyle name="T_Ket qua phan bo von nam 2008 2 2 3 3 2" xfId="39947"/>
    <cellStyle name="T_Ket qua phan bo von nam 2008 2 2 3 4" xfId="39948"/>
    <cellStyle name="T_Ket qua phan bo von nam 2008 2 2 4" xfId="39949"/>
    <cellStyle name="T_Ket qua phan bo von nam 2008 2 2 4 2" xfId="39950"/>
    <cellStyle name="T_Ket qua phan bo von nam 2008 2 2 4 2 2" xfId="39951"/>
    <cellStyle name="T_Ket qua phan bo von nam 2008 2 2 4 3" xfId="39952"/>
    <cellStyle name="T_Ket qua phan bo von nam 2008 2 2 5" xfId="39953"/>
    <cellStyle name="T_Ket qua phan bo von nam 2008 2 2 5 2" xfId="39954"/>
    <cellStyle name="T_Ket qua phan bo von nam 2008 2 2 6" xfId="39955"/>
    <cellStyle name="T_Ket qua phan bo von nam 2008 2 3" xfId="39956"/>
    <cellStyle name="T_Ket qua phan bo von nam 2008 2 3 2" xfId="39957"/>
    <cellStyle name="T_Ket qua phan bo von nam 2008 2 3 2 2" xfId="39958"/>
    <cellStyle name="T_Ket qua phan bo von nam 2008 2 3 2 2 2" xfId="39959"/>
    <cellStyle name="T_Ket qua phan bo von nam 2008 2 3 2 3" xfId="39960"/>
    <cellStyle name="T_Ket qua phan bo von nam 2008 2 3 3" xfId="39961"/>
    <cellStyle name="T_Ket qua phan bo von nam 2008 2 3 3 2" xfId="39962"/>
    <cellStyle name="T_Ket qua phan bo von nam 2008 2 3 4" xfId="39963"/>
    <cellStyle name="T_Ket qua phan bo von nam 2008 2 4" xfId="39964"/>
    <cellStyle name="T_Ket qua phan bo von nam 2008 2 4 2" xfId="39965"/>
    <cellStyle name="T_Ket qua phan bo von nam 2008 2 4 2 2" xfId="39966"/>
    <cellStyle name="T_Ket qua phan bo von nam 2008 2 4 2 2 2" xfId="39967"/>
    <cellStyle name="T_Ket qua phan bo von nam 2008 2 4 2 3" xfId="39968"/>
    <cellStyle name="T_Ket qua phan bo von nam 2008 2 4 3" xfId="39969"/>
    <cellStyle name="T_Ket qua phan bo von nam 2008 2 4 3 2" xfId="39970"/>
    <cellStyle name="T_Ket qua phan bo von nam 2008 2 4 4" xfId="39971"/>
    <cellStyle name="T_Ket qua phan bo von nam 2008 2 5" xfId="39972"/>
    <cellStyle name="T_Ket qua phan bo von nam 2008 2 5 2" xfId="39973"/>
    <cellStyle name="T_Ket qua phan bo von nam 2008 2 5 2 2" xfId="39974"/>
    <cellStyle name="T_Ket qua phan bo von nam 2008 2 5 3" xfId="39975"/>
    <cellStyle name="T_Ket qua phan bo von nam 2008 2 6" xfId="39976"/>
    <cellStyle name="T_Ket qua phan bo von nam 2008 2 6 2" xfId="39977"/>
    <cellStyle name="T_Ket qua phan bo von nam 2008 2 7" xfId="39978"/>
    <cellStyle name="T_Ket qua phan bo von nam 2008 2 8" xfId="39979"/>
    <cellStyle name="T_Ket qua phan bo von nam 2008 3" xfId="39980"/>
    <cellStyle name="T_Ket qua phan bo von nam 2008 3 2" xfId="39981"/>
    <cellStyle name="T_Ket qua phan bo von nam 2008 3 2 2" xfId="39982"/>
    <cellStyle name="T_Ket qua phan bo von nam 2008 3 2 2 2" xfId="39983"/>
    <cellStyle name="T_Ket qua phan bo von nam 2008 3 2 2 2 2" xfId="39984"/>
    <cellStyle name="T_Ket qua phan bo von nam 2008 3 2 2 3" xfId="39985"/>
    <cellStyle name="T_Ket qua phan bo von nam 2008 3 2 3" xfId="39986"/>
    <cellStyle name="T_Ket qua phan bo von nam 2008 3 2 3 2" xfId="39987"/>
    <cellStyle name="T_Ket qua phan bo von nam 2008 3 2 4" xfId="39988"/>
    <cellStyle name="T_Ket qua phan bo von nam 2008 3 3" xfId="39989"/>
    <cellStyle name="T_Ket qua phan bo von nam 2008 3 3 2" xfId="39990"/>
    <cellStyle name="T_Ket qua phan bo von nam 2008 3 3 2 2" xfId="39991"/>
    <cellStyle name="T_Ket qua phan bo von nam 2008 3 3 2 2 2" xfId="39992"/>
    <cellStyle name="T_Ket qua phan bo von nam 2008 3 3 2 3" xfId="39993"/>
    <cellStyle name="T_Ket qua phan bo von nam 2008 3 3 3" xfId="39994"/>
    <cellStyle name="T_Ket qua phan bo von nam 2008 3 3 3 2" xfId="39995"/>
    <cellStyle name="T_Ket qua phan bo von nam 2008 3 3 4" xfId="39996"/>
    <cellStyle name="T_Ket qua phan bo von nam 2008 3 4" xfId="39997"/>
    <cellStyle name="T_Ket qua phan bo von nam 2008 3 4 2" xfId="39998"/>
    <cellStyle name="T_Ket qua phan bo von nam 2008 3 4 2 2" xfId="39999"/>
    <cellStyle name="T_Ket qua phan bo von nam 2008 3 4 3" xfId="40000"/>
    <cellStyle name="T_Ket qua phan bo von nam 2008 3 5" xfId="40001"/>
    <cellStyle name="T_Ket qua phan bo von nam 2008 3 5 2" xfId="40002"/>
    <cellStyle name="T_Ket qua phan bo von nam 2008 3 6" xfId="40003"/>
    <cellStyle name="T_Ket qua phan bo von nam 2008 4" xfId="40004"/>
    <cellStyle name="T_Ket qua phan bo von nam 2008 4 2" xfId="40005"/>
    <cellStyle name="T_Ket qua phan bo von nam 2008 4 2 2" xfId="40006"/>
    <cellStyle name="T_Ket qua phan bo von nam 2008 4 2 2 2" xfId="40007"/>
    <cellStyle name="T_Ket qua phan bo von nam 2008 4 2 3" xfId="40008"/>
    <cellStyle name="T_Ket qua phan bo von nam 2008 4 3" xfId="40009"/>
    <cellStyle name="T_Ket qua phan bo von nam 2008 4 3 2" xfId="40010"/>
    <cellStyle name="T_Ket qua phan bo von nam 2008 4 4" xfId="40011"/>
    <cellStyle name="T_Ket qua phan bo von nam 2008 5" xfId="40012"/>
    <cellStyle name="T_Ket qua phan bo von nam 2008 5 2" xfId="40013"/>
    <cellStyle name="T_Ket qua phan bo von nam 2008 5 2 2" xfId="40014"/>
    <cellStyle name="T_Ket qua phan bo von nam 2008 5 2 2 2" xfId="40015"/>
    <cellStyle name="T_Ket qua phan bo von nam 2008 5 2 3" xfId="40016"/>
    <cellStyle name="T_Ket qua phan bo von nam 2008 5 3" xfId="40017"/>
    <cellStyle name="T_Ket qua phan bo von nam 2008 5 3 2" xfId="40018"/>
    <cellStyle name="T_Ket qua phan bo von nam 2008 5 4" xfId="40019"/>
    <cellStyle name="T_Ket qua phan bo von nam 2008 6" xfId="40020"/>
    <cellStyle name="T_Ket qua phan bo von nam 2008 6 2" xfId="40021"/>
    <cellStyle name="T_Ket qua phan bo von nam 2008 6 2 2" xfId="40022"/>
    <cellStyle name="T_Ket qua phan bo von nam 2008 6 3" xfId="40023"/>
    <cellStyle name="T_Ket qua phan bo von nam 2008 7" xfId="40024"/>
    <cellStyle name="T_Ket qua phan bo von nam 2008 7 2" xfId="40025"/>
    <cellStyle name="T_Ket qua phan bo von nam 2008 8" xfId="40026"/>
    <cellStyle name="T_Ket qua phan bo von nam 2008 9" xfId="40027"/>
    <cellStyle name="T_Ket qua phan bo von nam 2008_!1 1 bao cao giao KH ve HTCMT vung TNB   12-12-2011" xfId="5459"/>
    <cellStyle name="T_Ket qua phan bo von nam 2008_!1 1 bao cao giao KH ve HTCMT vung TNB   12-12-2011 2" xfId="5460"/>
    <cellStyle name="T_Ket qua phan bo von nam 2008_!1 1 bao cao giao KH ve HTCMT vung TNB   12-12-2011 2 2" xfId="40028"/>
    <cellStyle name="T_Ket qua phan bo von nam 2008_!1 1 bao cao giao KH ve HTCMT vung TNB   12-12-2011 2 2 2" xfId="40029"/>
    <cellStyle name="T_Ket qua phan bo von nam 2008_!1 1 bao cao giao KH ve HTCMT vung TNB   12-12-2011 2 2 2 2" xfId="40030"/>
    <cellStyle name="T_Ket qua phan bo von nam 2008_!1 1 bao cao giao KH ve HTCMT vung TNB   12-12-2011 2 2 2 2 2" xfId="40031"/>
    <cellStyle name="T_Ket qua phan bo von nam 2008_!1 1 bao cao giao KH ve HTCMT vung TNB   12-12-2011 2 2 2 2 2 2" xfId="40032"/>
    <cellStyle name="T_Ket qua phan bo von nam 2008_!1 1 bao cao giao KH ve HTCMT vung TNB   12-12-2011 2 2 2 2 3" xfId="40033"/>
    <cellStyle name="T_Ket qua phan bo von nam 2008_!1 1 bao cao giao KH ve HTCMT vung TNB   12-12-2011 2 2 2 3" xfId="40034"/>
    <cellStyle name="T_Ket qua phan bo von nam 2008_!1 1 bao cao giao KH ve HTCMT vung TNB   12-12-2011 2 2 2 3 2" xfId="40035"/>
    <cellStyle name="T_Ket qua phan bo von nam 2008_!1 1 bao cao giao KH ve HTCMT vung TNB   12-12-2011 2 2 2 4" xfId="40036"/>
    <cellStyle name="T_Ket qua phan bo von nam 2008_!1 1 bao cao giao KH ve HTCMT vung TNB   12-12-2011 2 2 3" xfId="40037"/>
    <cellStyle name="T_Ket qua phan bo von nam 2008_!1 1 bao cao giao KH ve HTCMT vung TNB   12-12-2011 2 2 3 2" xfId="40038"/>
    <cellStyle name="T_Ket qua phan bo von nam 2008_!1 1 bao cao giao KH ve HTCMT vung TNB   12-12-2011 2 2 3 2 2" xfId="40039"/>
    <cellStyle name="T_Ket qua phan bo von nam 2008_!1 1 bao cao giao KH ve HTCMT vung TNB   12-12-2011 2 2 3 2 2 2" xfId="40040"/>
    <cellStyle name="T_Ket qua phan bo von nam 2008_!1 1 bao cao giao KH ve HTCMT vung TNB   12-12-2011 2 2 3 2 3" xfId="40041"/>
    <cellStyle name="T_Ket qua phan bo von nam 2008_!1 1 bao cao giao KH ve HTCMT vung TNB   12-12-2011 2 2 3 3" xfId="40042"/>
    <cellStyle name="T_Ket qua phan bo von nam 2008_!1 1 bao cao giao KH ve HTCMT vung TNB   12-12-2011 2 2 3 3 2" xfId="40043"/>
    <cellStyle name="T_Ket qua phan bo von nam 2008_!1 1 bao cao giao KH ve HTCMT vung TNB   12-12-2011 2 2 3 4" xfId="40044"/>
    <cellStyle name="T_Ket qua phan bo von nam 2008_!1 1 bao cao giao KH ve HTCMT vung TNB   12-12-2011 2 2 4" xfId="40045"/>
    <cellStyle name="T_Ket qua phan bo von nam 2008_!1 1 bao cao giao KH ve HTCMT vung TNB   12-12-2011 2 2 4 2" xfId="40046"/>
    <cellStyle name="T_Ket qua phan bo von nam 2008_!1 1 bao cao giao KH ve HTCMT vung TNB   12-12-2011 2 2 4 2 2" xfId="40047"/>
    <cellStyle name="T_Ket qua phan bo von nam 2008_!1 1 bao cao giao KH ve HTCMT vung TNB   12-12-2011 2 2 4 3" xfId="40048"/>
    <cellStyle name="T_Ket qua phan bo von nam 2008_!1 1 bao cao giao KH ve HTCMT vung TNB   12-12-2011 2 2 5" xfId="40049"/>
    <cellStyle name="T_Ket qua phan bo von nam 2008_!1 1 bao cao giao KH ve HTCMT vung TNB   12-12-2011 2 2 5 2" xfId="40050"/>
    <cellStyle name="T_Ket qua phan bo von nam 2008_!1 1 bao cao giao KH ve HTCMT vung TNB   12-12-2011 2 2 6" xfId="40051"/>
    <cellStyle name="T_Ket qua phan bo von nam 2008_!1 1 bao cao giao KH ve HTCMT vung TNB   12-12-2011 2 3" xfId="40052"/>
    <cellStyle name="T_Ket qua phan bo von nam 2008_!1 1 bao cao giao KH ve HTCMT vung TNB   12-12-2011 2 3 2" xfId="40053"/>
    <cellStyle name="T_Ket qua phan bo von nam 2008_!1 1 bao cao giao KH ve HTCMT vung TNB   12-12-2011 2 3 2 2" xfId="40054"/>
    <cellStyle name="T_Ket qua phan bo von nam 2008_!1 1 bao cao giao KH ve HTCMT vung TNB   12-12-2011 2 3 2 2 2" xfId="40055"/>
    <cellStyle name="T_Ket qua phan bo von nam 2008_!1 1 bao cao giao KH ve HTCMT vung TNB   12-12-2011 2 3 2 3" xfId="40056"/>
    <cellStyle name="T_Ket qua phan bo von nam 2008_!1 1 bao cao giao KH ve HTCMT vung TNB   12-12-2011 2 3 3" xfId="40057"/>
    <cellStyle name="T_Ket qua phan bo von nam 2008_!1 1 bao cao giao KH ve HTCMT vung TNB   12-12-2011 2 3 3 2" xfId="40058"/>
    <cellStyle name="T_Ket qua phan bo von nam 2008_!1 1 bao cao giao KH ve HTCMT vung TNB   12-12-2011 2 3 4" xfId="40059"/>
    <cellStyle name="T_Ket qua phan bo von nam 2008_!1 1 bao cao giao KH ve HTCMT vung TNB   12-12-2011 2 4" xfId="40060"/>
    <cellStyle name="T_Ket qua phan bo von nam 2008_!1 1 bao cao giao KH ve HTCMT vung TNB   12-12-2011 2 4 2" xfId="40061"/>
    <cellStyle name="T_Ket qua phan bo von nam 2008_!1 1 bao cao giao KH ve HTCMT vung TNB   12-12-2011 2 4 2 2" xfId="40062"/>
    <cellStyle name="T_Ket qua phan bo von nam 2008_!1 1 bao cao giao KH ve HTCMT vung TNB   12-12-2011 2 4 2 2 2" xfId="40063"/>
    <cellStyle name="T_Ket qua phan bo von nam 2008_!1 1 bao cao giao KH ve HTCMT vung TNB   12-12-2011 2 4 2 3" xfId="40064"/>
    <cellStyle name="T_Ket qua phan bo von nam 2008_!1 1 bao cao giao KH ve HTCMT vung TNB   12-12-2011 2 4 3" xfId="40065"/>
    <cellStyle name="T_Ket qua phan bo von nam 2008_!1 1 bao cao giao KH ve HTCMT vung TNB   12-12-2011 2 4 3 2" xfId="40066"/>
    <cellStyle name="T_Ket qua phan bo von nam 2008_!1 1 bao cao giao KH ve HTCMT vung TNB   12-12-2011 2 4 4" xfId="40067"/>
    <cellStyle name="T_Ket qua phan bo von nam 2008_!1 1 bao cao giao KH ve HTCMT vung TNB   12-12-2011 2 5" xfId="40068"/>
    <cellStyle name="T_Ket qua phan bo von nam 2008_!1 1 bao cao giao KH ve HTCMT vung TNB   12-12-2011 2 5 2" xfId="40069"/>
    <cellStyle name="T_Ket qua phan bo von nam 2008_!1 1 bao cao giao KH ve HTCMT vung TNB   12-12-2011 2 5 2 2" xfId="40070"/>
    <cellStyle name="T_Ket qua phan bo von nam 2008_!1 1 bao cao giao KH ve HTCMT vung TNB   12-12-2011 2 5 3" xfId="40071"/>
    <cellStyle name="T_Ket qua phan bo von nam 2008_!1 1 bao cao giao KH ve HTCMT vung TNB   12-12-2011 2 6" xfId="40072"/>
    <cellStyle name="T_Ket qua phan bo von nam 2008_!1 1 bao cao giao KH ve HTCMT vung TNB   12-12-2011 2 6 2" xfId="40073"/>
    <cellStyle name="T_Ket qua phan bo von nam 2008_!1 1 bao cao giao KH ve HTCMT vung TNB   12-12-2011 2 7" xfId="40074"/>
    <cellStyle name="T_Ket qua phan bo von nam 2008_!1 1 bao cao giao KH ve HTCMT vung TNB   12-12-2011 2 8" xfId="40075"/>
    <cellStyle name="T_Ket qua phan bo von nam 2008_!1 1 bao cao giao KH ve HTCMT vung TNB   12-12-2011 3" xfId="40076"/>
    <cellStyle name="T_Ket qua phan bo von nam 2008_!1 1 bao cao giao KH ve HTCMT vung TNB   12-12-2011 3 2" xfId="40077"/>
    <cellStyle name="T_Ket qua phan bo von nam 2008_!1 1 bao cao giao KH ve HTCMT vung TNB   12-12-2011 3 2 2" xfId="40078"/>
    <cellStyle name="T_Ket qua phan bo von nam 2008_!1 1 bao cao giao KH ve HTCMT vung TNB   12-12-2011 3 2 2 2" xfId="40079"/>
    <cellStyle name="T_Ket qua phan bo von nam 2008_!1 1 bao cao giao KH ve HTCMT vung TNB   12-12-2011 3 2 2 2 2" xfId="40080"/>
    <cellStyle name="T_Ket qua phan bo von nam 2008_!1 1 bao cao giao KH ve HTCMT vung TNB   12-12-2011 3 2 2 3" xfId="40081"/>
    <cellStyle name="T_Ket qua phan bo von nam 2008_!1 1 bao cao giao KH ve HTCMT vung TNB   12-12-2011 3 2 3" xfId="40082"/>
    <cellStyle name="T_Ket qua phan bo von nam 2008_!1 1 bao cao giao KH ve HTCMT vung TNB   12-12-2011 3 2 3 2" xfId="40083"/>
    <cellStyle name="T_Ket qua phan bo von nam 2008_!1 1 bao cao giao KH ve HTCMT vung TNB   12-12-2011 3 2 4" xfId="40084"/>
    <cellStyle name="T_Ket qua phan bo von nam 2008_!1 1 bao cao giao KH ve HTCMT vung TNB   12-12-2011 3 3" xfId="40085"/>
    <cellStyle name="T_Ket qua phan bo von nam 2008_!1 1 bao cao giao KH ve HTCMT vung TNB   12-12-2011 3 3 2" xfId="40086"/>
    <cellStyle name="T_Ket qua phan bo von nam 2008_!1 1 bao cao giao KH ve HTCMT vung TNB   12-12-2011 3 3 2 2" xfId="40087"/>
    <cellStyle name="T_Ket qua phan bo von nam 2008_!1 1 bao cao giao KH ve HTCMT vung TNB   12-12-2011 3 3 2 2 2" xfId="40088"/>
    <cellStyle name="T_Ket qua phan bo von nam 2008_!1 1 bao cao giao KH ve HTCMT vung TNB   12-12-2011 3 3 2 3" xfId="40089"/>
    <cellStyle name="T_Ket qua phan bo von nam 2008_!1 1 bao cao giao KH ve HTCMT vung TNB   12-12-2011 3 3 3" xfId="40090"/>
    <cellStyle name="T_Ket qua phan bo von nam 2008_!1 1 bao cao giao KH ve HTCMT vung TNB   12-12-2011 3 3 3 2" xfId="40091"/>
    <cellStyle name="T_Ket qua phan bo von nam 2008_!1 1 bao cao giao KH ve HTCMT vung TNB   12-12-2011 3 3 4" xfId="40092"/>
    <cellStyle name="T_Ket qua phan bo von nam 2008_!1 1 bao cao giao KH ve HTCMT vung TNB   12-12-2011 3 4" xfId="40093"/>
    <cellStyle name="T_Ket qua phan bo von nam 2008_!1 1 bao cao giao KH ve HTCMT vung TNB   12-12-2011 3 4 2" xfId="40094"/>
    <cellStyle name="T_Ket qua phan bo von nam 2008_!1 1 bao cao giao KH ve HTCMT vung TNB   12-12-2011 3 4 2 2" xfId="40095"/>
    <cellStyle name="T_Ket qua phan bo von nam 2008_!1 1 bao cao giao KH ve HTCMT vung TNB   12-12-2011 3 4 3" xfId="40096"/>
    <cellStyle name="T_Ket qua phan bo von nam 2008_!1 1 bao cao giao KH ve HTCMT vung TNB   12-12-2011 3 5" xfId="40097"/>
    <cellStyle name="T_Ket qua phan bo von nam 2008_!1 1 bao cao giao KH ve HTCMT vung TNB   12-12-2011 3 5 2" xfId="40098"/>
    <cellStyle name="T_Ket qua phan bo von nam 2008_!1 1 bao cao giao KH ve HTCMT vung TNB   12-12-2011 3 6" xfId="40099"/>
    <cellStyle name="T_Ket qua phan bo von nam 2008_!1 1 bao cao giao KH ve HTCMT vung TNB   12-12-2011 4" xfId="40100"/>
    <cellStyle name="T_Ket qua phan bo von nam 2008_!1 1 bao cao giao KH ve HTCMT vung TNB   12-12-2011 4 2" xfId="40101"/>
    <cellStyle name="T_Ket qua phan bo von nam 2008_!1 1 bao cao giao KH ve HTCMT vung TNB   12-12-2011 4 2 2" xfId="40102"/>
    <cellStyle name="T_Ket qua phan bo von nam 2008_!1 1 bao cao giao KH ve HTCMT vung TNB   12-12-2011 4 2 2 2" xfId="40103"/>
    <cellStyle name="T_Ket qua phan bo von nam 2008_!1 1 bao cao giao KH ve HTCMT vung TNB   12-12-2011 4 2 3" xfId="40104"/>
    <cellStyle name="T_Ket qua phan bo von nam 2008_!1 1 bao cao giao KH ve HTCMT vung TNB   12-12-2011 4 3" xfId="40105"/>
    <cellStyle name="T_Ket qua phan bo von nam 2008_!1 1 bao cao giao KH ve HTCMT vung TNB   12-12-2011 4 3 2" xfId="40106"/>
    <cellStyle name="T_Ket qua phan bo von nam 2008_!1 1 bao cao giao KH ve HTCMT vung TNB   12-12-2011 4 4" xfId="40107"/>
    <cellStyle name="T_Ket qua phan bo von nam 2008_!1 1 bao cao giao KH ve HTCMT vung TNB   12-12-2011 5" xfId="40108"/>
    <cellStyle name="T_Ket qua phan bo von nam 2008_!1 1 bao cao giao KH ve HTCMT vung TNB   12-12-2011 5 2" xfId="40109"/>
    <cellStyle name="T_Ket qua phan bo von nam 2008_!1 1 bao cao giao KH ve HTCMT vung TNB   12-12-2011 5 2 2" xfId="40110"/>
    <cellStyle name="T_Ket qua phan bo von nam 2008_!1 1 bao cao giao KH ve HTCMT vung TNB   12-12-2011 5 2 2 2" xfId="40111"/>
    <cellStyle name="T_Ket qua phan bo von nam 2008_!1 1 bao cao giao KH ve HTCMT vung TNB   12-12-2011 5 2 3" xfId="40112"/>
    <cellStyle name="T_Ket qua phan bo von nam 2008_!1 1 bao cao giao KH ve HTCMT vung TNB   12-12-2011 5 3" xfId="40113"/>
    <cellStyle name="T_Ket qua phan bo von nam 2008_!1 1 bao cao giao KH ve HTCMT vung TNB   12-12-2011 5 3 2" xfId="40114"/>
    <cellStyle name="T_Ket qua phan bo von nam 2008_!1 1 bao cao giao KH ve HTCMT vung TNB   12-12-2011 5 4" xfId="40115"/>
    <cellStyle name="T_Ket qua phan bo von nam 2008_!1 1 bao cao giao KH ve HTCMT vung TNB   12-12-2011 6" xfId="40116"/>
    <cellStyle name="T_Ket qua phan bo von nam 2008_!1 1 bao cao giao KH ve HTCMT vung TNB   12-12-2011 6 2" xfId="40117"/>
    <cellStyle name="T_Ket qua phan bo von nam 2008_!1 1 bao cao giao KH ve HTCMT vung TNB   12-12-2011 6 2 2" xfId="40118"/>
    <cellStyle name="T_Ket qua phan bo von nam 2008_!1 1 bao cao giao KH ve HTCMT vung TNB   12-12-2011 6 3" xfId="40119"/>
    <cellStyle name="T_Ket qua phan bo von nam 2008_!1 1 bao cao giao KH ve HTCMT vung TNB   12-12-2011 7" xfId="40120"/>
    <cellStyle name="T_Ket qua phan bo von nam 2008_!1 1 bao cao giao KH ve HTCMT vung TNB   12-12-2011 7 2" xfId="40121"/>
    <cellStyle name="T_Ket qua phan bo von nam 2008_!1 1 bao cao giao KH ve HTCMT vung TNB   12-12-2011 8" xfId="40122"/>
    <cellStyle name="T_Ket qua phan bo von nam 2008_!1 1 bao cao giao KH ve HTCMT vung TNB   12-12-2011 9" xfId="40123"/>
    <cellStyle name="T_Ket qua phan bo von nam 2008_KH TPCP vung TNB (03-1-2012)" xfId="5461"/>
    <cellStyle name="T_Ket qua phan bo von nam 2008_KH TPCP vung TNB (03-1-2012) 2" xfId="5462"/>
    <cellStyle name="T_Ket qua phan bo von nam 2008_KH TPCP vung TNB (03-1-2012) 2 2" xfId="40124"/>
    <cellStyle name="T_Ket qua phan bo von nam 2008_KH TPCP vung TNB (03-1-2012) 2 2 2" xfId="40125"/>
    <cellStyle name="T_Ket qua phan bo von nam 2008_KH TPCP vung TNB (03-1-2012) 2 2 2 2" xfId="40126"/>
    <cellStyle name="T_Ket qua phan bo von nam 2008_KH TPCP vung TNB (03-1-2012) 2 2 2 2 2" xfId="40127"/>
    <cellStyle name="T_Ket qua phan bo von nam 2008_KH TPCP vung TNB (03-1-2012) 2 2 2 2 2 2" xfId="40128"/>
    <cellStyle name="T_Ket qua phan bo von nam 2008_KH TPCP vung TNB (03-1-2012) 2 2 2 2 3" xfId="40129"/>
    <cellStyle name="T_Ket qua phan bo von nam 2008_KH TPCP vung TNB (03-1-2012) 2 2 2 3" xfId="40130"/>
    <cellStyle name="T_Ket qua phan bo von nam 2008_KH TPCP vung TNB (03-1-2012) 2 2 2 3 2" xfId="40131"/>
    <cellStyle name="T_Ket qua phan bo von nam 2008_KH TPCP vung TNB (03-1-2012) 2 2 2 4" xfId="40132"/>
    <cellStyle name="T_Ket qua phan bo von nam 2008_KH TPCP vung TNB (03-1-2012) 2 2 3" xfId="40133"/>
    <cellStyle name="T_Ket qua phan bo von nam 2008_KH TPCP vung TNB (03-1-2012) 2 2 3 2" xfId="40134"/>
    <cellStyle name="T_Ket qua phan bo von nam 2008_KH TPCP vung TNB (03-1-2012) 2 2 3 2 2" xfId="40135"/>
    <cellStyle name="T_Ket qua phan bo von nam 2008_KH TPCP vung TNB (03-1-2012) 2 2 3 2 2 2" xfId="40136"/>
    <cellStyle name="T_Ket qua phan bo von nam 2008_KH TPCP vung TNB (03-1-2012) 2 2 3 2 3" xfId="40137"/>
    <cellStyle name="T_Ket qua phan bo von nam 2008_KH TPCP vung TNB (03-1-2012) 2 2 3 3" xfId="40138"/>
    <cellStyle name="T_Ket qua phan bo von nam 2008_KH TPCP vung TNB (03-1-2012) 2 2 3 3 2" xfId="40139"/>
    <cellStyle name="T_Ket qua phan bo von nam 2008_KH TPCP vung TNB (03-1-2012) 2 2 3 4" xfId="40140"/>
    <cellStyle name="T_Ket qua phan bo von nam 2008_KH TPCP vung TNB (03-1-2012) 2 2 4" xfId="40141"/>
    <cellStyle name="T_Ket qua phan bo von nam 2008_KH TPCP vung TNB (03-1-2012) 2 2 4 2" xfId="40142"/>
    <cellStyle name="T_Ket qua phan bo von nam 2008_KH TPCP vung TNB (03-1-2012) 2 2 4 2 2" xfId="40143"/>
    <cellStyle name="T_Ket qua phan bo von nam 2008_KH TPCP vung TNB (03-1-2012) 2 2 4 3" xfId="40144"/>
    <cellStyle name="T_Ket qua phan bo von nam 2008_KH TPCP vung TNB (03-1-2012) 2 2 5" xfId="40145"/>
    <cellStyle name="T_Ket qua phan bo von nam 2008_KH TPCP vung TNB (03-1-2012) 2 2 5 2" xfId="40146"/>
    <cellStyle name="T_Ket qua phan bo von nam 2008_KH TPCP vung TNB (03-1-2012) 2 2 6" xfId="40147"/>
    <cellStyle name="T_Ket qua phan bo von nam 2008_KH TPCP vung TNB (03-1-2012) 2 3" xfId="40148"/>
    <cellStyle name="T_Ket qua phan bo von nam 2008_KH TPCP vung TNB (03-1-2012) 2 3 2" xfId="40149"/>
    <cellStyle name="T_Ket qua phan bo von nam 2008_KH TPCP vung TNB (03-1-2012) 2 3 2 2" xfId="40150"/>
    <cellStyle name="T_Ket qua phan bo von nam 2008_KH TPCP vung TNB (03-1-2012) 2 3 2 2 2" xfId="40151"/>
    <cellStyle name="T_Ket qua phan bo von nam 2008_KH TPCP vung TNB (03-1-2012) 2 3 2 3" xfId="40152"/>
    <cellStyle name="T_Ket qua phan bo von nam 2008_KH TPCP vung TNB (03-1-2012) 2 3 3" xfId="40153"/>
    <cellStyle name="T_Ket qua phan bo von nam 2008_KH TPCP vung TNB (03-1-2012) 2 3 3 2" xfId="40154"/>
    <cellStyle name="T_Ket qua phan bo von nam 2008_KH TPCP vung TNB (03-1-2012) 2 3 4" xfId="40155"/>
    <cellStyle name="T_Ket qua phan bo von nam 2008_KH TPCP vung TNB (03-1-2012) 2 4" xfId="40156"/>
    <cellStyle name="T_Ket qua phan bo von nam 2008_KH TPCP vung TNB (03-1-2012) 2 4 2" xfId="40157"/>
    <cellStyle name="T_Ket qua phan bo von nam 2008_KH TPCP vung TNB (03-1-2012) 2 4 2 2" xfId="40158"/>
    <cellStyle name="T_Ket qua phan bo von nam 2008_KH TPCP vung TNB (03-1-2012) 2 4 2 2 2" xfId="40159"/>
    <cellStyle name="T_Ket qua phan bo von nam 2008_KH TPCP vung TNB (03-1-2012) 2 4 2 3" xfId="40160"/>
    <cellStyle name="T_Ket qua phan bo von nam 2008_KH TPCP vung TNB (03-1-2012) 2 4 3" xfId="40161"/>
    <cellStyle name="T_Ket qua phan bo von nam 2008_KH TPCP vung TNB (03-1-2012) 2 4 3 2" xfId="40162"/>
    <cellStyle name="T_Ket qua phan bo von nam 2008_KH TPCP vung TNB (03-1-2012) 2 4 4" xfId="40163"/>
    <cellStyle name="T_Ket qua phan bo von nam 2008_KH TPCP vung TNB (03-1-2012) 2 5" xfId="40164"/>
    <cellStyle name="T_Ket qua phan bo von nam 2008_KH TPCP vung TNB (03-1-2012) 2 5 2" xfId="40165"/>
    <cellStyle name="T_Ket qua phan bo von nam 2008_KH TPCP vung TNB (03-1-2012) 2 5 2 2" xfId="40166"/>
    <cellStyle name="T_Ket qua phan bo von nam 2008_KH TPCP vung TNB (03-1-2012) 2 5 3" xfId="40167"/>
    <cellStyle name="T_Ket qua phan bo von nam 2008_KH TPCP vung TNB (03-1-2012) 2 6" xfId="40168"/>
    <cellStyle name="T_Ket qua phan bo von nam 2008_KH TPCP vung TNB (03-1-2012) 2 6 2" xfId="40169"/>
    <cellStyle name="T_Ket qua phan bo von nam 2008_KH TPCP vung TNB (03-1-2012) 2 7" xfId="40170"/>
    <cellStyle name="T_Ket qua phan bo von nam 2008_KH TPCP vung TNB (03-1-2012) 2 8" xfId="40171"/>
    <cellStyle name="T_Ket qua phan bo von nam 2008_KH TPCP vung TNB (03-1-2012) 3" xfId="40172"/>
    <cellStyle name="T_Ket qua phan bo von nam 2008_KH TPCP vung TNB (03-1-2012) 3 2" xfId="40173"/>
    <cellStyle name="T_Ket qua phan bo von nam 2008_KH TPCP vung TNB (03-1-2012) 3 2 2" xfId="40174"/>
    <cellStyle name="T_Ket qua phan bo von nam 2008_KH TPCP vung TNB (03-1-2012) 3 2 2 2" xfId="40175"/>
    <cellStyle name="T_Ket qua phan bo von nam 2008_KH TPCP vung TNB (03-1-2012) 3 2 2 2 2" xfId="40176"/>
    <cellStyle name="T_Ket qua phan bo von nam 2008_KH TPCP vung TNB (03-1-2012) 3 2 2 3" xfId="40177"/>
    <cellStyle name="T_Ket qua phan bo von nam 2008_KH TPCP vung TNB (03-1-2012) 3 2 3" xfId="40178"/>
    <cellStyle name="T_Ket qua phan bo von nam 2008_KH TPCP vung TNB (03-1-2012) 3 2 3 2" xfId="40179"/>
    <cellStyle name="T_Ket qua phan bo von nam 2008_KH TPCP vung TNB (03-1-2012) 3 2 4" xfId="40180"/>
    <cellStyle name="T_Ket qua phan bo von nam 2008_KH TPCP vung TNB (03-1-2012) 3 3" xfId="40181"/>
    <cellStyle name="T_Ket qua phan bo von nam 2008_KH TPCP vung TNB (03-1-2012) 3 3 2" xfId="40182"/>
    <cellStyle name="T_Ket qua phan bo von nam 2008_KH TPCP vung TNB (03-1-2012) 3 3 2 2" xfId="40183"/>
    <cellStyle name="T_Ket qua phan bo von nam 2008_KH TPCP vung TNB (03-1-2012) 3 3 2 2 2" xfId="40184"/>
    <cellStyle name="T_Ket qua phan bo von nam 2008_KH TPCP vung TNB (03-1-2012) 3 3 2 3" xfId="40185"/>
    <cellStyle name="T_Ket qua phan bo von nam 2008_KH TPCP vung TNB (03-1-2012) 3 3 3" xfId="40186"/>
    <cellStyle name="T_Ket qua phan bo von nam 2008_KH TPCP vung TNB (03-1-2012) 3 3 3 2" xfId="40187"/>
    <cellStyle name="T_Ket qua phan bo von nam 2008_KH TPCP vung TNB (03-1-2012) 3 3 4" xfId="40188"/>
    <cellStyle name="T_Ket qua phan bo von nam 2008_KH TPCP vung TNB (03-1-2012) 3 4" xfId="40189"/>
    <cellStyle name="T_Ket qua phan bo von nam 2008_KH TPCP vung TNB (03-1-2012) 3 4 2" xfId="40190"/>
    <cellStyle name="T_Ket qua phan bo von nam 2008_KH TPCP vung TNB (03-1-2012) 3 4 2 2" xfId="40191"/>
    <cellStyle name="T_Ket qua phan bo von nam 2008_KH TPCP vung TNB (03-1-2012) 3 4 3" xfId="40192"/>
    <cellStyle name="T_Ket qua phan bo von nam 2008_KH TPCP vung TNB (03-1-2012) 3 5" xfId="40193"/>
    <cellStyle name="T_Ket qua phan bo von nam 2008_KH TPCP vung TNB (03-1-2012) 3 5 2" xfId="40194"/>
    <cellStyle name="T_Ket qua phan bo von nam 2008_KH TPCP vung TNB (03-1-2012) 3 6" xfId="40195"/>
    <cellStyle name="T_Ket qua phan bo von nam 2008_KH TPCP vung TNB (03-1-2012) 4" xfId="40196"/>
    <cellStyle name="T_Ket qua phan bo von nam 2008_KH TPCP vung TNB (03-1-2012) 4 2" xfId="40197"/>
    <cellStyle name="T_Ket qua phan bo von nam 2008_KH TPCP vung TNB (03-1-2012) 4 2 2" xfId="40198"/>
    <cellStyle name="T_Ket qua phan bo von nam 2008_KH TPCP vung TNB (03-1-2012) 4 2 2 2" xfId="40199"/>
    <cellStyle name="T_Ket qua phan bo von nam 2008_KH TPCP vung TNB (03-1-2012) 4 2 3" xfId="40200"/>
    <cellStyle name="T_Ket qua phan bo von nam 2008_KH TPCP vung TNB (03-1-2012) 4 3" xfId="40201"/>
    <cellStyle name="T_Ket qua phan bo von nam 2008_KH TPCP vung TNB (03-1-2012) 4 3 2" xfId="40202"/>
    <cellStyle name="T_Ket qua phan bo von nam 2008_KH TPCP vung TNB (03-1-2012) 4 4" xfId="40203"/>
    <cellStyle name="T_Ket qua phan bo von nam 2008_KH TPCP vung TNB (03-1-2012) 5" xfId="40204"/>
    <cellStyle name="T_Ket qua phan bo von nam 2008_KH TPCP vung TNB (03-1-2012) 5 2" xfId="40205"/>
    <cellStyle name="T_Ket qua phan bo von nam 2008_KH TPCP vung TNB (03-1-2012) 5 2 2" xfId="40206"/>
    <cellStyle name="T_Ket qua phan bo von nam 2008_KH TPCP vung TNB (03-1-2012) 5 2 2 2" xfId="40207"/>
    <cellStyle name="T_Ket qua phan bo von nam 2008_KH TPCP vung TNB (03-1-2012) 5 2 3" xfId="40208"/>
    <cellStyle name="T_Ket qua phan bo von nam 2008_KH TPCP vung TNB (03-1-2012) 5 3" xfId="40209"/>
    <cellStyle name="T_Ket qua phan bo von nam 2008_KH TPCP vung TNB (03-1-2012) 5 3 2" xfId="40210"/>
    <cellStyle name="T_Ket qua phan bo von nam 2008_KH TPCP vung TNB (03-1-2012) 5 4" xfId="40211"/>
    <cellStyle name="T_Ket qua phan bo von nam 2008_KH TPCP vung TNB (03-1-2012) 6" xfId="40212"/>
    <cellStyle name="T_Ket qua phan bo von nam 2008_KH TPCP vung TNB (03-1-2012) 6 2" xfId="40213"/>
    <cellStyle name="T_Ket qua phan bo von nam 2008_KH TPCP vung TNB (03-1-2012) 6 2 2" xfId="40214"/>
    <cellStyle name="T_Ket qua phan bo von nam 2008_KH TPCP vung TNB (03-1-2012) 6 3" xfId="40215"/>
    <cellStyle name="T_Ket qua phan bo von nam 2008_KH TPCP vung TNB (03-1-2012) 7" xfId="40216"/>
    <cellStyle name="T_Ket qua phan bo von nam 2008_KH TPCP vung TNB (03-1-2012) 7 2" xfId="40217"/>
    <cellStyle name="T_Ket qua phan bo von nam 2008_KH TPCP vung TNB (03-1-2012) 8" xfId="40218"/>
    <cellStyle name="T_Ket qua phan bo von nam 2008_KH TPCP vung TNB (03-1-2012) 9" xfId="40219"/>
    <cellStyle name="T_KH 2011-2015" xfId="5463"/>
    <cellStyle name="T_KH 2011-2015 2" xfId="40220"/>
    <cellStyle name="T_KH 2011-2015 2 2" xfId="40221"/>
    <cellStyle name="T_KH 2011-2015 2 2 2" xfId="40222"/>
    <cellStyle name="T_KH 2011-2015 2 2 2 2" xfId="40223"/>
    <cellStyle name="T_KH 2011-2015 2 2 2 2 2" xfId="40224"/>
    <cellStyle name="T_KH 2011-2015 2 2 2 3" xfId="40225"/>
    <cellStyle name="T_KH 2011-2015 2 2 3" xfId="40226"/>
    <cellStyle name="T_KH 2011-2015 2 2 3 2" xfId="40227"/>
    <cellStyle name="T_KH 2011-2015 2 2 4" xfId="40228"/>
    <cellStyle name="T_KH 2011-2015 2 3" xfId="40229"/>
    <cellStyle name="T_KH 2011-2015 2 3 2" xfId="40230"/>
    <cellStyle name="T_KH 2011-2015 2 3 2 2" xfId="40231"/>
    <cellStyle name="T_KH 2011-2015 2 3 2 2 2" xfId="40232"/>
    <cellStyle name="T_KH 2011-2015 2 3 2 3" xfId="40233"/>
    <cellStyle name="T_KH 2011-2015 2 3 3" xfId="40234"/>
    <cellStyle name="T_KH 2011-2015 2 3 3 2" xfId="40235"/>
    <cellStyle name="T_KH 2011-2015 2 3 4" xfId="40236"/>
    <cellStyle name="T_KH 2011-2015 2 4" xfId="40237"/>
    <cellStyle name="T_KH 2011-2015 2 4 2" xfId="40238"/>
    <cellStyle name="T_KH 2011-2015 2 4 2 2" xfId="40239"/>
    <cellStyle name="T_KH 2011-2015 2 4 3" xfId="40240"/>
    <cellStyle name="T_KH 2011-2015 2 5" xfId="40241"/>
    <cellStyle name="T_KH 2011-2015 2 5 2" xfId="40242"/>
    <cellStyle name="T_KH 2011-2015 2 6" xfId="40243"/>
    <cellStyle name="T_KH 2011-2015 3" xfId="40244"/>
    <cellStyle name="T_KH 2011-2015 3 2" xfId="40245"/>
    <cellStyle name="T_KH 2011-2015 3 2 2" xfId="40246"/>
    <cellStyle name="T_KH 2011-2015 3 2 2 2" xfId="40247"/>
    <cellStyle name="T_KH 2011-2015 3 2 3" xfId="40248"/>
    <cellStyle name="T_KH 2011-2015 3 3" xfId="40249"/>
    <cellStyle name="T_KH 2011-2015 3 3 2" xfId="40250"/>
    <cellStyle name="T_KH 2011-2015 3 4" xfId="40251"/>
    <cellStyle name="T_KH 2011-2015 4" xfId="40252"/>
    <cellStyle name="T_KH 2011-2015 4 2" xfId="40253"/>
    <cellStyle name="T_KH 2011-2015 4 2 2" xfId="40254"/>
    <cellStyle name="T_KH 2011-2015 4 2 2 2" xfId="40255"/>
    <cellStyle name="T_KH 2011-2015 4 2 3" xfId="40256"/>
    <cellStyle name="T_KH 2011-2015 4 3" xfId="40257"/>
    <cellStyle name="T_KH 2011-2015 4 3 2" xfId="40258"/>
    <cellStyle name="T_KH 2011-2015 4 4" xfId="40259"/>
    <cellStyle name="T_KH 2011-2015 5" xfId="40260"/>
    <cellStyle name="T_KH 2011-2015 5 2" xfId="40261"/>
    <cellStyle name="T_KH 2011-2015 5 2 2" xfId="40262"/>
    <cellStyle name="T_KH 2011-2015 5 3" xfId="40263"/>
    <cellStyle name="T_KH 2011-2015 6" xfId="40264"/>
    <cellStyle name="T_KH 2011-2015 6 2" xfId="40265"/>
    <cellStyle name="T_KH 2011-2015 7" xfId="40266"/>
    <cellStyle name="T_KH 2011-2015 8" xfId="40267"/>
    <cellStyle name="T_KH TPCP vung TNB (03-1-2012)" xfId="5464"/>
    <cellStyle name="T_KH TPCP vung TNB (03-1-2012) 2" xfId="5465"/>
    <cellStyle name="T_KH TPCP vung TNB (03-1-2012) 2 2" xfId="40268"/>
    <cellStyle name="T_KH TPCP vung TNB (03-1-2012) 2 2 2" xfId="40269"/>
    <cellStyle name="T_KH TPCP vung TNB (03-1-2012) 2 2 2 2" xfId="40270"/>
    <cellStyle name="T_KH TPCP vung TNB (03-1-2012) 2 2 2 2 2" xfId="40271"/>
    <cellStyle name="T_KH TPCP vung TNB (03-1-2012) 2 2 2 2 2 2" xfId="40272"/>
    <cellStyle name="T_KH TPCP vung TNB (03-1-2012) 2 2 2 2 3" xfId="40273"/>
    <cellStyle name="T_KH TPCP vung TNB (03-1-2012) 2 2 2 3" xfId="40274"/>
    <cellStyle name="T_KH TPCP vung TNB (03-1-2012) 2 2 2 3 2" xfId="40275"/>
    <cellStyle name="T_KH TPCP vung TNB (03-1-2012) 2 2 2 4" xfId="40276"/>
    <cellStyle name="T_KH TPCP vung TNB (03-1-2012) 2 2 3" xfId="40277"/>
    <cellStyle name="T_KH TPCP vung TNB (03-1-2012) 2 2 3 2" xfId="40278"/>
    <cellStyle name="T_KH TPCP vung TNB (03-1-2012) 2 2 3 2 2" xfId="40279"/>
    <cellStyle name="T_KH TPCP vung TNB (03-1-2012) 2 2 3 2 2 2" xfId="40280"/>
    <cellStyle name="T_KH TPCP vung TNB (03-1-2012) 2 2 3 2 3" xfId="40281"/>
    <cellStyle name="T_KH TPCP vung TNB (03-1-2012) 2 2 3 3" xfId="40282"/>
    <cellStyle name="T_KH TPCP vung TNB (03-1-2012) 2 2 3 3 2" xfId="40283"/>
    <cellStyle name="T_KH TPCP vung TNB (03-1-2012) 2 2 3 4" xfId="40284"/>
    <cellStyle name="T_KH TPCP vung TNB (03-1-2012) 2 2 4" xfId="40285"/>
    <cellStyle name="T_KH TPCP vung TNB (03-1-2012) 2 2 4 2" xfId="40286"/>
    <cellStyle name="T_KH TPCP vung TNB (03-1-2012) 2 2 4 2 2" xfId="40287"/>
    <cellStyle name="T_KH TPCP vung TNB (03-1-2012) 2 2 4 3" xfId="40288"/>
    <cellStyle name="T_KH TPCP vung TNB (03-1-2012) 2 2 5" xfId="40289"/>
    <cellStyle name="T_KH TPCP vung TNB (03-1-2012) 2 2 5 2" xfId="40290"/>
    <cellStyle name="T_KH TPCP vung TNB (03-1-2012) 2 2 6" xfId="40291"/>
    <cellStyle name="T_KH TPCP vung TNB (03-1-2012) 2 3" xfId="40292"/>
    <cellStyle name="T_KH TPCP vung TNB (03-1-2012) 2 3 2" xfId="40293"/>
    <cellStyle name="T_KH TPCP vung TNB (03-1-2012) 2 3 2 2" xfId="40294"/>
    <cellStyle name="T_KH TPCP vung TNB (03-1-2012) 2 3 2 2 2" xfId="40295"/>
    <cellStyle name="T_KH TPCP vung TNB (03-1-2012) 2 3 2 3" xfId="40296"/>
    <cellStyle name="T_KH TPCP vung TNB (03-1-2012) 2 3 3" xfId="40297"/>
    <cellStyle name="T_KH TPCP vung TNB (03-1-2012) 2 3 3 2" xfId="40298"/>
    <cellStyle name="T_KH TPCP vung TNB (03-1-2012) 2 3 4" xfId="40299"/>
    <cellStyle name="T_KH TPCP vung TNB (03-1-2012) 2 4" xfId="40300"/>
    <cellStyle name="T_KH TPCP vung TNB (03-1-2012) 2 4 2" xfId="40301"/>
    <cellStyle name="T_KH TPCP vung TNB (03-1-2012) 2 4 2 2" xfId="40302"/>
    <cellStyle name="T_KH TPCP vung TNB (03-1-2012) 2 4 2 2 2" xfId="40303"/>
    <cellStyle name="T_KH TPCP vung TNB (03-1-2012) 2 4 2 3" xfId="40304"/>
    <cellStyle name="T_KH TPCP vung TNB (03-1-2012) 2 4 3" xfId="40305"/>
    <cellStyle name="T_KH TPCP vung TNB (03-1-2012) 2 4 3 2" xfId="40306"/>
    <cellStyle name="T_KH TPCP vung TNB (03-1-2012) 2 4 4" xfId="40307"/>
    <cellStyle name="T_KH TPCP vung TNB (03-1-2012) 2 5" xfId="40308"/>
    <cellStyle name="T_KH TPCP vung TNB (03-1-2012) 2 5 2" xfId="40309"/>
    <cellStyle name="T_KH TPCP vung TNB (03-1-2012) 2 5 2 2" xfId="40310"/>
    <cellStyle name="T_KH TPCP vung TNB (03-1-2012) 2 5 3" xfId="40311"/>
    <cellStyle name="T_KH TPCP vung TNB (03-1-2012) 2 6" xfId="40312"/>
    <cellStyle name="T_KH TPCP vung TNB (03-1-2012) 2 6 2" xfId="40313"/>
    <cellStyle name="T_KH TPCP vung TNB (03-1-2012) 2 7" xfId="40314"/>
    <cellStyle name="T_KH TPCP vung TNB (03-1-2012) 2 8" xfId="40315"/>
    <cellStyle name="T_KH TPCP vung TNB (03-1-2012) 3" xfId="40316"/>
    <cellStyle name="T_KH TPCP vung TNB (03-1-2012) 3 2" xfId="40317"/>
    <cellStyle name="T_KH TPCP vung TNB (03-1-2012) 3 2 2" xfId="40318"/>
    <cellStyle name="T_KH TPCP vung TNB (03-1-2012) 3 2 2 2" xfId="40319"/>
    <cellStyle name="T_KH TPCP vung TNB (03-1-2012) 3 2 2 2 2" xfId="40320"/>
    <cellStyle name="T_KH TPCP vung TNB (03-1-2012) 3 2 2 3" xfId="40321"/>
    <cellStyle name="T_KH TPCP vung TNB (03-1-2012) 3 2 3" xfId="40322"/>
    <cellStyle name="T_KH TPCP vung TNB (03-1-2012) 3 2 3 2" xfId="40323"/>
    <cellStyle name="T_KH TPCP vung TNB (03-1-2012) 3 2 4" xfId="40324"/>
    <cellStyle name="T_KH TPCP vung TNB (03-1-2012) 3 3" xfId="40325"/>
    <cellStyle name="T_KH TPCP vung TNB (03-1-2012) 3 3 2" xfId="40326"/>
    <cellStyle name="T_KH TPCP vung TNB (03-1-2012) 3 3 2 2" xfId="40327"/>
    <cellStyle name="T_KH TPCP vung TNB (03-1-2012) 3 3 2 2 2" xfId="40328"/>
    <cellStyle name="T_KH TPCP vung TNB (03-1-2012) 3 3 2 3" xfId="40329"/>
    <cellStyle name="T_KH TPCP vung TNB (03-1-2012) 3 3 3" xfId="40330"/>
    <cellStyle name="T_KH TPCP vung TNB (03-1-2012) 3 3 3 2" xfId="40331"/>
    <cellStyle name="T_KH TPCP vung TNB (03-1-2012) 3 3 4" xfId="40332"/>
    <cellStyle name="T_KH TPCP vung TNB (03-1-2012) 3 4" xfId="40333"/>
    <cellStyle name="T_KH TPCP vung TNB (03-1-2012) 3 4 2" xfId="40334"/>
    <cellStyle name="T_KH TPCP vung TNB (03-1-2012) 3 4 2 2" xfId="40335"/>
    <cellStyle name="T_KH TPCP vung TNB (03-1-2012) 3 4 3" xfId="40336"/>
    <cellStyle name="T_KH TPCP vung TNB (03-1-2012) 3 5" xfId="40337"/>
    <cellStyle name="T_KH TPCP vung TNB (03-1-2012) 3 5 2" xfId="40338"/>
    <cellStyle name="T_KH TPCP vung TNB (03-1-2012) 3 6" xfId="40339"/>
    <cellStyle name="T_KH TPCP vung TNB (03-1-2012) 4" xfId="40340"/>
    <cellStyle name="T_KH TPCP vung TNB (03-1-2012) 4 2" xfId="40341"/>
    <cellStyle name="T_KH TPCP vung TNB (03-1-2012) 4 2 2" xfId="40342"/>
    <cellStyle name="T_KH TPCP vung TNB (03-1-2012) 4 2 2 2" xfId="40343"/>
    <cellStyle name="T_KH TPCP vung TNB (03-1-2012) 4 2 3" xfId="40344"/>
    <cellStyle name="T_KH TPCP vung TNB (03-1-2012) 4 3" xfId="40345"/>
    <cellStyle name="T_KH TPCP vung TNB (03-1-2012) 4 3 2" xfId="40346"/>
    <cellStyle name="T_KH TPCP vung TNB (03-1-2012) 4 4" xfId="40347"/>
    <cellStyle name="T_KH TPCP vung TNB (03-1-2012) 5" xfId="40348"/>
    <cellStyle name="T_KH TPCP vung TNB (03-1-2012) 5 2" xfId="40349"/>
    <cellStyle name="T_KH TPCP vung TNB (03-1-2012) 5 2 2" xfId="40350"/>
    <cellStyle name="T_KH TPCP vung TNB (03-1-2012) 5 2 2 2" xfId="40351"/>
    <cellStyle name="T_KH TPCP vung TNB (03-1-2012) 5 2 3" xfId="40352"/>
    <cellStyle name="T_KH TPCP vung TNB (03-1-2012) 5 3" xfId="40353"/>
    <cellStyle name="T_KH TPCP vung TNB (03-1-2012) 5 3 2" xfId="40354"/>
    <cellStyle name="T_KH TPCP vung TNB (03-1-2012) 5 4" xfId="40355"/>
    <cellStyle name="T_KH TPCP vung TNB (03-1-2012) 6" xfId="40356"/>
    <cellStyle name="T_KH TPCP vung TNB (03-1-2012) 6 2" xfId="40357"/>
    <cellStyle name="T_KH TPCP vung TNB (03-1-2012) 6 2 2" xfId="40358"/>
    <cellStyle name="T_KH TPCP vung TNB (03-1-2012) 6 3" xfId="40359"/>
    <cellStyle name="T_KH TPCP vung TNB (03-1-2012) 7" xfId="40360"/>
    <cellStyle name="T_KH TPCP vung TNB (03-1-2012) 7 2" xfId="40361"/>
    <cellStyle name="T_KH TPCP vung TNB (03-1-2012) 8" xfId="40362"/>
    <cellStyle name="T_KH TPCP vung TNB (03-1-2012) 9" xfId="40363"/>
    <cellStyle name="T_KH vốn của Bộ 2017" xfId="40364"/>
    <cellStyle name="T_KH vốn của Bộ 2017 2" xfId="40365"/>
    <cellStyle name="T_KH vốn của Bộ 2017_Sheet1" xfId="40366"/>
    <cellStyle name="T_KH vốn của Bộ 2017_Sheet1 2" xfId="40367"/>
    <cellStyle name="T_KH XDCB_2008 lan 2 sua ngay 10-11" xfId="5466"/>
    <cellStyle name="T_KH XDCB_2008 lan 2 sua ngay 10-11 2" xfId="5467"/>
    <cellStyle name="T_KH XDCB_2008 lan 2 sua ngay 10-11 2 2" xfId="40368"/>
    <cellStyle name="T_KH XDCB_2008 lan 2 sua ngay 10-11 2 2 2" xfId="40369"/>
    <cellStyle name="T_KH XDCB_2008 lan 2 sua ngay 10-11 2 2 2 2" xfId="40370"/>
    <cellStyle name="T_KH XDCB_2008 lan 2 sua ngay 10-11 2 2 2 2 2" xfId="40371"/>
    <cellStyle name="T_KH XDCB_2008 lan 2 sua ngay 10-11 2 2 2 2 2 2" xfId="40372"/>
    <cellStyle name="T_KH XDCB_2008 lan 2 sua ngay 10-11 2 2 2 2 3" xfId="40373"/>
    <cellStyle name="T_KH XDCB_2008 lan 2 sua ngay 10-11 2 2 2 3" xfId="40374"/>
    <cellStyle name="T_KH XDCB_2008 lan 2 sua ngay 10-11 2 2 2 3 2" xfId="40375"/>
    <cellStyle name="T_KH XDCB_2008 lan 2 sua ngay 10-11 2 2 2 4" xfId="40376"/>
    <cellStyle name="T_KH XDCB_2008 lan 2 sua ngay 10-11 2 2 3" xfId="40377"/>
    <cellStyle name="T_KH XDCB_2008 lan 2 sua ngay 10-11 2 2 3 2" xfId="40378"/>
    <cellStyle name="T_KH XDCB_2008 lan 2 sua ngay 10-11 2 2 3 2 2" xfId="40379"/>
    <cellStyle name="T_KH XDCB_2008 lan 2 sua ngay 10-11 2 2 3 2 2 2" xfId="40380"/>
    <cellStyle name="T_KH XDCB_2008 lan 2 sua ngay 10-11 2 2 3 2 3" xfId="40381"/>
    <cellStyle name="T_KH XDCB_2008 lan 2 sua ngay 10-11 2 2 3 3" xfId="40382"/>
    <cellStyle name="T_KH XDCB_2008 lan 2 sua ngay 10-11 2 2 3 3 2" xfId="40383"/>
    <cellStyle name="T_KH XDCB_2008 lan 2 sua ngay 10-11 2 2 3 4" xfId="40384"/>
    <cellStyle name="T_KH XDCB_2008 lan 2 sua ngay 10-11 2 2 4" xfId="40385"/>
    <cellStyle name="T_KH XDCB_2008 lan 2 sua ngay 10-11 2 2 4 2" xfId="40386"/>
    <cellStyle name="T_KH XDCB_2008 lan 2 sua ngay 10-11 2 2 4 2 2" xfId="40387"/>
    <cellStyle name="T_KH XDCB_2008 lan 2 sua ngay 10-11 2 2 4 3" xfId="40388"/>
    <cellStyle name="T_KH XDCB_2008 lan 2 sua ngay 10-11 2 2 5" xfId="40389"/>
    <cellStyle name="T_KH XDCB_2008 lan 2 sua ngay 10-11 2 2 5 2" xfId="40390"/>
    <cellStyle name="T_KH XDCB_2008 lan 2 sua ngay 10-11 2 2 6" xfId="40391"/>
    <cellStyle name="T_KH XDCB_2008 lan 2 sua ngay 10-11 2 3" xfId="40392"/>
    <cellStyle name="T_KH XDCB_2008 lan 2 sua ngay 10-11 2 3 2" xfId="40393"/>
    <cellStyle name="T_KH XDCB_2008 lan 2 sua ngay 10-11 2 3 2 2" xfId="40394"/>
    <cellStyle name="T_KH XDCB_2008 lan 2 sua ngay 10-11 2 3 2 2 2" xfId="40395"/>
    <cellStyle name="T_KH XDCB_2008 lan 2 sua ngay 10-11 2 3 2 3" xfId="40396"/>
    <cellStyle name="T_KH XDCB_2008 lan 2 sua ngay 10-11 2 3 3" xfId="40397"/>
    <cellStyle name="T_KH XDCB_2008 lan 2 sua ngay 10-11 2 3 3 2" xfId="40398"/>
    <cellStyle name="T_KH XDCB_2008 lan 2 sua ngay 10-11 2 3 4" xfId="40399"/>
    <cellStyle name="T_KH XDCB_2008 lan 2 sua ngay 10-11 2 4" xfId="40400"/>
    <cellStyle name="T_KH XDCB_2008 lan 2 sua ngay 10-11 2 4 2" xfId="40401"/>
    <cellStyle name="T_KH XDCB_2008 lan 2 sua ngay 10-11 2 4 2 2" xfId="40402"/>
    <cellStyle name="T_KH XDCB_2008 lan 2 sua ngay 10-11 2 4 2 2 2" xfId="40403"/>
    <cellStyle name="T_KH XDCB_2008 lan 2 sua ngay 10-11 2 4 2 3" xfId="40404"/>
    <cellStyle name="T_KH XDCB_2008 lan 2 sua ngay 10-11 2 4 3" xfId="40405"/>
    <cellStyle name="T_KH XDCB_2008 lan 2 sua ngay 10-11 2 4 3 2" xfId="40406"/>
    <cellStyle name="T_KH XDCB_2008 lan 2 sua ngay 10-11 2 4 4" xfId="40407"/>
    <cellStyle name="T_KH XDCB_2008 lan 2 sua ngay 10-11 2 5" xfId="40408"/>
    <cellStyle name="T_KH XDCB_2008 lan 2 sua ngay 10-11 2 5 2" xfId="40409"/>
    <cellStyle name="T_KH XDCB_2008 lan 2 sua ngay 10-11 2 5 2 2" xfId="40410"/>
    <cellStyle name="T_KH XDCB_2008 lan 2 sua ngay 10-11 2 5 3" xfId="40411"/>
    <cellStyle name="T_KH XDCB_2008 lan 2 sua ngay 10-11 2 6" xfId="40412"/>
    <cellStyle name="T_KH XDCB_2008 lan 2 sua ngay 10-11 2 6 2" xfId="40413"/>
    <cellStyle name="T_KH XDCB_2008 lan 2 sua ngay 10-11 2 7" xfId="40414"/>
    <cellStyle name="T_KH XDCB_2008 lan 2 sua ngay 10-11 2 8" xfId="40415"/>
    <cellStyle name="T_KH XDCB_2008 lan 2 sua ngay 10-11 3" xfId="40416"/>
    <cellStyle name="T_KH XDCB_2008 lan 2 sua ngay 10-11 3 2" xfId="40417"/>
    <cellStyle name="T_KH XDCB_2008 lan 2 sua ngay 10-11 3 2 2" xfId="40418"/>
    <cellStyle name="T_KH XDCB_2008 lan 2 sua ngay 10-11 3 2 2 2" xfId="40419"/>
    <cellStyle name="T_KH XDCB_2008 lan 2 sua ngay 10-11 3 2 2 2 2" xfId="40420"/>
    <cellStyle name="T_KH XDCB_2008 lan 2 sua ngay 10-11 3 2 2 3" xfId="40421"/>
    <cellStyle name="T_KH XDCB_2008 lan 2 sua ngay 10-11 3 2 3" xfId="40422"/>
    <cellStyle name="T_KH XDCB_2008 lan 2 sua ngay 10-11 3 2 3 2" xfId="40423"/>
    <cellStyle name="T_KH XDCB_2008 lan 2 sua ngay 10-11 3 2 4" xfId="40424"/>
    <cellStyle name="T_KH XDCB_2008 lan 2 sua ngay 10-11 3 3" xfId="40425"/>
    <cellStyle name="T_KH XDCB_2008 lan 2 sua ngay 10-11 3 3 2" xfId="40426"/>
    <cellStyle name="T_KH XDCB_2008 lan 2 sua ngay 10-11 3 3 2 2" xfId="40427"/>
    <cellStyle name="T_KH XDCB_2008 lan 2 sua ngay 10-11 3 3 2 2 2" xfId="40428"/>
    <cellStyle name="T_KH XDCB_2008 lan 2 sua ngay 10-11 3 3 2 3" xfId="40429"/>
    <cellStyle name="T_KH XDCB_2008 lan 2 sua ngay 10-11 3 3 3" xfId="40430"/>
    <cellStyle name="T_KH XDCB_2008 lan 2 sua ngay 10-11 3 3 3 2" xfId="40431"/>
    <cellStyle name="T_KH XDCB_2008 lan 2 sua ngay 10-11 3 3 4" xfId="40432"/>
    <cellStyle name="T_KH XDCB_2008 lan 2 sua ngay 10-11 3 4" xfId="40433"/>
    <cellStyle name="T_KH XDCB_2008 lan 2 sua ngay 10-11 3 4 2" xfId="40434"/>
    <cellStyle name="T_KH XDCB_2008 lan 2 sua ngay 10-11 3 4 2 2" xfId="40435"/>
    <cellStyle name="T_KH XDCB_2008 lan 2 sua ngay 10-11 3 4 3" xfId="40436"/>
    <cellStyle name="T_KH XDCB_2008 lan 2 sua ngay 10-11 3 5" xfId="40437"/>
    <cellStyle name="T_KH XDCB_2008 lan 2 sua ngay 10-11 3 5 2" xfId="40438"/>
    <cellStyle name="T_KH XDCB_2008 lan 2 sua ngay 10-11 3 6" xfId="40439"/>
    <cellStyle name="T_KH XDCB_2008 lan 2 sua ngay 10-11 4" xfId="40440"/>
    <cellStyle name="T_KH XDCB_2008 lan 2 sua ngay 10-11 4 2" xfId="40441"/>
    <cellStyle name="T_KH XDCB_2008 lan 2 sua ngay 10-11 4 2 2" xfId="40442"/>
    <cellStyle name="T_KH XDCB_2008 lan 2 sua ngay 10-11 4 2 2 2" xfId="40443"/>
    <cellStyle name="T_KH XDCB_2008 lan 2 sua ngay 10-11 4 2 3" xfId="40444"/>
    <cellStyle name="T_KH XDCB_2008 lan 2 sua ngay 10-11 4 3" xfId="40445"/>
    <cellStyle name="T_KH XDCB_2008 lan 2 sua ngay 10-11 4 3 2" xfId="40446"/>
    <cellStyle name="T_KH XDCB_2008 lan 2 sua ngay 10-11 4 4" xfId="40447"/>
    <cellStyle name="T_KH XDCB_2008 lan 2 sua ngay 10-11 5" xfId="40448"/>
    <cellStyle name="T_KH XDCB_2008 lan 2 sua ngay 10-11 5 2" xfId="40449"/>
    <cellStyle name="T_KH XDCB_2008 lan 2 sua ngay 10-11 5 2 2" xfId="40450"/>
    <cellStyle name="T_KH XDCB_2008 lan 2 sua ngay 10-11 5 2 2 2" xfId="40451"/>
    <cellStyle name="T_KH XDCB_2008 lan 2 sua ngay 10-11 5 2 3" xfId="40452"/>
    <cellStyle name="T_KH XDCB_2008 lan 2 sua ngay 10-11 5 3" xfId="40453"/>
    <cellStyle name="T_KH XDCB_2008 lan 2 sua ngay 10-11 5 3 2" xfId="40454"/>
    <cellStyle name="T_KH XDCB_2008 lan 2 sua ngay 10-11 5 4" xfId="40455"/>
    <cellStyle name="T_KH XDCB_2008 lan 2 sua ngay 10-11 6" xfId="40456"/>
    <cellStyle name="T_KH XDCB_2008 lan 2 sua ngay 10-11 6 2" xfId="40457"/>
    <cellStyle name="T_KH XDCB_2008 lan 2 sua ngay 10-11 6 2 2" xfId="40458"/>
    <cellStyle name="T_KH XDCB_2008 lan 2 sua ngay 10-11 6 3" xfId="40459"/>
    <cellStyle name="T_KH XDCB_2008 lan 2 sua ngay 10-11 7" xfId="40460"/>
    <cellStyle name="T_KH XDCB_2008 lan 2 sua ngay 10-11 7 2" xfId="40461"/>
    <cellStyle name="T_KH XDCB_2008 lan 2 sua ngay 10-11 8" xfId="40462"/>
    <cellStyle name="T_KH XDCB_2008 lan 2 sua ngay 10-11 9" xfId="40463"/>
    <cellStyle name="T_KH XDCB_2008 lan 2 sua ngay 10-11_!1 1 bao cao giao KH ve HTCMT vung TNB   12-12-2011" xfId="5468"/>
    <cellStyle name="T_KH XDCB_2008 lan 2 sua ngay 10-11_!1 1 bao cao giao KH ve HTCMT vung TNB   12-12-2011 2" xfId="5469"/>
    <cellStyle name="T_KH XDCB_2008 lan 2 sua ngay 10-11_!1 1 bao cao giao KH ve HTCMT vung TNB   12-12-2011 2 2" xfId="40464"/>
    <cellStyle name="T_KH XDCB_2008 lan 2 sua ngay 10-11_!1 1 bao cao giao KH ve HTCMT vung TNB   12-12-2011 2 2 2" xfId="40465"/>
    <cellStyle name="T_KH XDCB_2008 lan 2 sua ngay 10-11_!1 1 bao cao giao KH ve HTCMT vung TNB   12-12-2011 2 2 2 2" xfId="40466"/>
    <cellStyle name="T_KH XDCB_2008 lan 2 sua ngay 10-11_!1 1 bao cao giao KH ve HTCMT vung TNB   12-12-2011 2 2 2 2 2" xfId="40467"/>
    <cellStyle name="T_KH XDCB_2008 lan 2 sua ngay 10-11_!1 1 bao cao giao KH ve HTCMT vung TNB   12-12-2011 2 2 2 2 2 2" xfId="40468"/>
    <cellStyle name="T_KH XDCB_2008 lan 2 sua ngay 10-11_!1 1 bao cao giao KH ve HTCMT vung TNB   12-12-2011 2 2 2 2 3" xfId="40469"/>
    <cellStyle name="T_KH XDCB_2008 lan 2 sua ngay 10-11_!1 1 bao cao giao KH ve HTCMT vung TNB   12-12-2011 2 2 2 3" xfId="40470"/>
    <cellStyle name="T_KH XDCB_2008 lan 2 sua ngay 10-11_!1 1 bao cao giao KH ve HTCMT vung TNB   12-12-2011 2 2 2 3 2" xfId="40471"/>
    <cellStyle name="T_KH XDCB_2008 lan 2 sua ngay 10-11_!1 1 bao cao giao KH ve HTCMT vung TNB   12-12-2011 2 2 2 4" xfId="40472"/>
    <cellStyle name="T_KH XDCB_2008 lan 2 sua ngay 10-11_!1 1 bao cao giao KH ve HTCMT vung TNB   12-12-2011 2 2 3" xfId="40473"/>
    <cellStyle name="T_KH XDCB_2008 lan 2 sua ngay 10-11_!1 1 bao cao giao KH ve HTCMT vung TNB   12-12-2011 2 2 3 2" xfId="40474"/>
    <cellStyle name="T_KH XDCB_2008 lan 2 sua ngay 10-11_!1 1 bao cao giao KH ve HTCMT vung TNB   12-12-2011 2 2 3 2 2" xfId="40475"/>
    <cellStyle name="T_KH XDCB_2008 lan 2 sua ngay 10-11_!1 1 bao cao giao KH ve HTCMT vung TNB   12-12-2011 2 2 3 2 2 2" xfId="40476"/>
    <cellStyle name="T_KH XDCB_2008 lan 2 sua ngay 10-11_!1 1 bao cao giao KH ve HTCMT vung TNB   12-12-2011 2 2 3 2 3" xfId="40477"/>
    <cellStyle name="T_KH XDCB_2008 lan 2 sua ngay 10-11_!1 1 bao cao giao KH ve HTCMT vung TNB   12-12-2011 2 2 3 3" xfId="40478"/>
    <cellStyle name="T_KH XDCB_2008 lan 2 sua ngay 10-11_!1 1 bao cao giao KH ve HTCMT vung TNB   12-12-2011 2 2 3 3 2" xfId="40479"/>
    <cellStyle name="T_KH XDCB_2008 lan 2 sua ngay 10-11_!1 1 bao cao giao KH ve HTCMT vung TNB   12-12-2011 2 2 3 4" xfId="40480"/>
    <cellStyle name="T_KH XDCB_2008 lan 2 sua ngay 10-11_!1 1 bao cao giao KH ve HTCMT vung TNB   12-12-2011 2 2 4" xfId="40481"/>
    <cellStyle name="T_KH XDCB_2008 lan 2 sua ngay 10-11_!1 1 bao cao giao KH ve HTCMT vung TNB   12-12-2011 2 2 4 2" xfId="40482"/>
    <cellStyle name="T_KH XDCB_2008 lan 2 sua ngay 10-11_!1 1 bao cao giao KH ve HTCMT vung TNB   12-12-2011 2 2 4 2 2" xfId="40483"/>
    <cellStyle name="T_KH XDCB_2008 lan 2 sua ngay 10-11_!1 1 bao cao giao KH ve HTCMT vung TNB   12-12-2011 2 2 4 3" xfId="40484"/>
    <cellStyle name="T_KH XDCB_2008 lan 2 sua ngay 10-11_!1 1 bao cao giao KH ve HTCMT vung TNB   12-12-2011 2 2 5" xfId="40485"/>
    <cellStyle name="T_KH XDCB_2008 lan 2 sua ngay 10-11_!1 1 bao cao giao KH ve HTCMT vung TNB   12-12-2011 2 2 5 2" xfId="40486"/>
    <cellStyle name="T_KH XDCB_2008 lan 2 sua ngay 10-11_!1 1 bao cao giao KH ve HTCMT vung TNB   12-12-2011 2 2 6" xfId="40487"/>
    <cellStyle name="T_KH XDCB_2008 lan 2 sua ngay 10-11_!1 1 bao cao giao KH ve HTCMT vung TNB   12-12-2011 2 3" xfId="40488"/>
    <cellStyle name="T_KH XDCB_2008 lan 2 sua ngay 10-11_!1 1 bao cao giao KH ve HTCMT vung TNB   12-12-2011 2 3 2" xfId="40489"/>
    <cellStyle name="T_KH XDCB_2008 lan 2 sua ngay 10-11_!1 1 bao cao giao KH ve HTCMT vung TNB   12-12-2011 2 3 2 2" xfId="40490"/>
    <cellStyle name="T_KH XDCB_2008 lan 2 sua ngay 10-11_!1 1 bao cao giao KH ve HTCMT vung TNB   12-12-2011 2 3 2 2 2" xfId="40491"/>
    <cellStyle name="T_KH XDCB_2008 lan 2 sua ngay 10-11_!1 1 bao cao giao KH ve HTCMT vung TNB   12-12-2011 2 3 2 3" xfId="40492"/>
    <cellStyle name="T_KH XDCB_2008 lan 2 sua ngay 10-11_!1 1 bao cao giao KH ve HTCMT vung TNB   12-12-2011 2 3 3" xfId="40493"/>
    <cellStyle name="T_KH XDCB_2008 lan 2 sua ngay 10-11_!1 1 bao cao giao KH ve HTCMT vung TNB   12-12-2011 2 3 3 2" xfId="40494"/>
    <cellStyle name="T_KH XDCB_2008 lan 2 sua ngay 10-11_!1 1 bao cao giao KH ve HTCMT vung TNB   12-12-2011 2 3 4" xfId="40495"/>
    <cellStyle name="T_KH XDCB_2008 lan 2 sua ngay 10-11_!1 1 bao cao giao KH ve HTCMT vung TNB   12-12-2011 2 4" xfId="40496"/>
    <cellStyle name="T_KH XDCB_2008 lan 2 sua ngay 10-11_!1 1 bao cao giao KH ve HTCMT vung TNB   12-12-2011 2 4 2" xfId="40497"/>
    <cellStyle name="T_KH XDCB_2008 lan 2 sua ngay 10-11_!1 1 bao cao giao KH ve HTCMT vung TNB   12-12-2011 2 4 2 2" xfId="40498"/>
    <cellStyle name="T_KH XDCB_2008 lan 2 sua ngay 10-11_!1 1 bao cao giao KH ve HTCMT vung TNB   12-12-2011 2 4 2 2 2" xfId="40499"/>
    <cellStyle name="T_KH XDCB_2008 lan 2 sua ngay 10-11_!1 1 bao cao giao KH ve HTCMT vung TNB   12-12-2011 2 4 2 3" xfId="40500"/>
    <cellStyle name="T_KH XDCB_2008 lan 2 sua ngay 10-11_!1 1 bao cao giao KH ve HTCMT vung TNB   12-12-2011 2 4 3" xfId="40501"/>
    <cellStyle name="T_KH XDCB_2008 lan 2 sua ngay 10-11_!1 1 bao cao giao KH ve HTCMT vung TNB   12-12-2011 2 4 3 2" xfId="40502"/>
    <cellStyle name="T_KH XDCB_2008 lan 2 sua ngay 10-11_!1 1 bao cao giao KH ve HTCMT vung TNB   12-12-2011 2 4 4" xfId="40503"/>
    <cellStyle name="T_KH XDCB_2008 lan 2 sua ngay 10-11_!1 1 bao cao giao KH ve HTCMT vung TNB   12-12-2011 2 5" xfId="40504"/>
    <cellStyle name="T_KH XDCB_2008 lan 2 sua ngay 10-11_!1 1 bao cao giao KH ve HTCMT vung TNB   12-12-2011 2 5 2" xfId="40505"/>
    <cellStyle name="T_KH XDCB_2008 lan 2 sua ngay 10-11_!1 1 bao cao giao KH ve HTCMT vung TNB   12-12-2011 2 5 2 2" xfId="40506"/>
    <cellStyle name="T_KH XDCB_2008 lan 2 sua ngay 10-11_!1 1 bao cao giao KH ve HTCMT vung TNB   12-12-2011 2 5 3" xfId="40507"/>
    <cellStyle name="T_KH XDCB_2008 lan 2 sua ngay 10-11_!1 1 bao cao giao KH ve HTCMT vung TNB   12-12-2011 2 6" xfId="40508"/>
    <cellStyle name="T_KH XDCB_2008 lan 2 sua ngay 10-11_!1 1 bao cao giao KH ve HTCMT vung TNB   12-12-2011 2 6 2" xfId="40509"/>
    <cellStyle name="T_KH XDCB_2008 lan 2 sua ngay 10-11_!1 1 bao cao giao KH ve HTCMT vung TNB   12-12-2011 2 7" xfId="40510"/>
    <cellStyle name="T_KH XDCB_2008 lan 2 sua ngay 10-11_!1 1 bao cao giao KH ve HTCMT vung TNB   12-12-2011 2 8" xfId="40511"/>
    <cellStyle name="T_KH XDCB_2008 lan 2 sua ngay 10-11_!1 1 bao cao giao KH ve HTCMT vung TNB   12-12-2011 3" xfId="40512"/>
    <cellStyle name="T_KH XDCB_2008 lan 2 sua ngay 10-11_!1 1 bao cao giao KH ve HTCMT vung TNB   12-12-2011 3 2" xfId="40513"/>
    <cellStyle name="T_KH XDCB_2008 lan 2 sua ngay 10-11_!1 1 bao cao giao KH ve HTCMT vung TNB   12-12-2011 3 2 2" xfId="40514"/>
    <cellStyle name="T_KH XDCB_2008 lan 2 sua ngay 10-11_!1 1 bao cao giao KH ve HTCMT vung TNB   12-12-2011 3 2 2 2" xfId="40515"/>
    <cellStyle name="T_KH XDCB_2008 lan 2 sua ngay 10-11_!1 1 bao cao giao KH ve HTCMT vung TNB   12-12-2011 3 2 2 2 2" xfId="40516"/>
    <cellStyle name="T_KH XDCB_2008 lan 2 sua ngay 10-11_!1 1 bao cao giao KH ve HTCMT vung TNB   12-12-2011 3 2 2 3" xfId="40517"/>
    <cellStyle name="T_KH XDCB_2008 lan 2 sua ngay 10-11_!1 1 bao cao giao KH ve HTCMT vung TNB   12-12-2011 3 2 3" xfId="40518"/>
    <cellStyle name="T_KH XDCB_2008 lan 2 sua ngay 10-11_!1 1 bao cao giao KH ve HTCMT vung TNB   12-12-2011 3 2 3 2" xfId="40519"/>
    <cellStyle name="T_KH XDCB_2008 lan 2 sua ngay 10-11_!1 1 bao cao giao KH ve HTCMT vung TNB   12-12-2011 3 2 4" xfId="40520"/>
    <cellStyle name="T_KH XDCB_2008 lan 2 sua ngay 10-11_!1 1 bao cao giao KH ve HTCMT vung TNB   12-12-2011 3 3" xfId="40521"/>
    <cellStyle name="T_KH XDCB_2008 lan 2 sua ngay 10-11_!1 1 bao cao giao KH ve HTCMT vung TNB   12-12-2011 3 3 2" xfId="40522"/>
    <cellStyle name="T_KH XDCB_2008 lan 2 sua ngay 10-11_!1 1 bao cao giao KH ve HTCMT vung TNB   12-12-2011 3 3 2 2" xfId="40523"/>
    <cellStyle name="T_KH XDCB_2008 lan 2 sua ngay 10-11_!1 1 bao cao giao KH ve HTCMT vung TNB   12-12-2011 3 3 2 2 2" xfId="40524"/>
    <cellStyle name="T_KH XDCB_2008 lan 2 sua ngay 10-11_!1 1 bao cao giao KH ve HTCMT vung TNB   12-12-2011 3 3 2 3" xfId="40525"/>
    <cellStyle name="T_KH XDCB_2008 lan 2 sua ngay 10-11_!1 1 bao cao giao KH ve HTCMT vung TNB   12-12-2011 3 3 3" xfId="40526"/>
    <cellStyle name="T_KH XDCB_2008 lan 2 sua ngay 10-11_!1 1 bao cao giao KH ve HTCMT vung TNB   12-12-2011 3 3 3 2" xfId="40527"/>
    <cellStyle name="T_KH XDCB_2008 lan 2 sua ngay 10-11_!1 1 bao cao giao KH ve HTCMT vung TNB   12-12-2011 3 3 4" xfId="40528"/>
    <cellStyle name="T_KH XDCB_2008 lan 2 sua ngay 10-11_!1 1 bao cao giao KH ve HTCMT vung TNB   12-12-2011 3 4" xfId="40529"/>
    <cellStyle name="T_KH XDCB_2008 lan 2 sua ngay 10-11_!1 1 bao cao giao KH ve HTCMT vung TNB   12-12-2011 3 4 2" xfId="40530"/>
    <cellStyle name="T_KH XDCB_2008 lan 2 sua ngay 10-11_!1 1 bao cao giao KH ve HTCMT vung TNB   12-12-2011 3 4 2 2" xfId="40531"/>
    <cellStyle name="T_KH XDCB_2008 lan 2 sua ngay 10-11_!1 1 bao cao giao KH ve HTCMT vung TNB   12-12-2011 3 4 3" xfId="40532"/>
    <cellStyle name="T_KH XDCB_2008 lan 2 sua ngay 10-11_!1 1 bao cao giao KH ve HTCMT vung TNB   12-12-2011 3 5" xfId="40533"/>
    <cellStyle name="T_KH XDCB_2008 lan 2 sua ngay 10-11_!1 1 bao cao giao KH ve HTCMT vung TNB   12-12-2011 3 5 2" xfId="40534"/>
    <cellStyle name="T_KH XDCB_2008 lan 2 sua ngay 10-11_!1 1 bao cao giao KH ve HTCMT vung TNB   12-12-2011 3 6" xfId="40535"/>
    <cellStyle name="T_KH XDCB_2008 lan 2 sua ngay 10-11_!1 1 bao cao giao KH ve HTCMT vung TNB   12-12-2011 4" xfId="40536"/>
    <cellStyle name="T_KH XDCB_2008 lan 2 sua ngay 10-11_!1 1 bao cao giao KH ve HTCMT vung TNB   12-12-2011 4 2" xfId="40537"/>
    <cellStyle name="T_KH XDCB_2008 lan 2 sua ngay 10-11_!1 1 bao cao giao KH ve HTCMT vung TNB   12-12-2011 4 2 2" xfId="40538"/>
    <cellStyle name="T_KH XDCB_2008 lan 2 sua ngay 10-11_!1 1 bao cao giao KH ve HTCMT vung TNB   12-12-2011 4 2 2 2" xfId="40539"/>
    <cellStyle name="T_KH XDCB_2008 lan 2 sua ngay 10-11_!1 1 bao cao giao KH ve HTCMT vung TNB   12-12-2011 4 2 3" xfId="40540"/>
    <cellStyle name="T_KH XDCB_2008 lan 2 sua ngay 10-11_!1 1 bao cao giao KH ve HTCMT vung TNB   12-12-2011 4 3" xfId="40541"/>
    <cellStyle name="T_KH XDCB_2008 lan 2 sua ngay 10-11_!1 1 bao cao giao KH ve HTCMT vung TNB   12-12-2011 4 3 2" xfId="40542"/>
    <cellStyle name="T_KH XDCB_2008 lan 2 sua ngay 10-11_!1 1 bao cao giao KH ve HTCMT vung TNB   12-12-2011 4 4" xfId="40543"/>
    <cellStyle name="T_KH XDCB_2008 lan 2 sua ngay 10-11_!1 1 bao cao giao KH ve HTCMT vung TNB   12-12-2011 5" xfId="40544"/>
    <cellStyle name="T_KH XDCB_2008 lan 2 sua ngay 10-11_!1 1 bao cao giao KH ve HTCMT vung TNB   12-12-2011 5 2" xfId="40545"/>
    <cellStyle name="T_KH XDCB_2008 lan 2 sua ngay 10-11_!1 1 bao cao giao KH ve HTCMT vung TNB   12-12-2011 5 2 2" xfId="40546"/>
    <cellStyle name="T_KH XDCB_2008 lan 2 sua ngay 10-11_!1 1 bao cao giao KH ve HTCMT vung TNB   12-12-2011 5 2 2 2" xfId="40547"/>
    <cellStyle name="T_KH XDCB_2008 lan 2 sua ngay 10-11_!1 1 bao cao giao KH ve HTCMT vung TNB   12-12-2011 5 2 3" xfId="40548"/>
    <cellStyle name="T_KH XDCB_2008 lan 2 sua ngay 10-11_!1 1 bao cao giao KH ve HTCMT vung TNB   12-12-2011 5 3" xfId="40549"/>
    <cellStyle name="T_KH XDCB_2008 lan 2 sua ngay 10-11_!1 1 bao cao giao KH ve HTCMT vung TNB   12-12-2011 5 3 2" xfId="40550"/>
    <cellStyle name="T_KH XDCB_2008 lan 2 sua ngay 10-11_!1 1 bao cao giao KH ve HTCMT vung TNB   12-12-2011 5 4" xfId="40551"/>
    <cellStyle name="T_KH XDCB_2008 lan 2 sua ngay 10-11_!1 1 bao cao giao KH ve HTCMT vung TNB   12-12-2011 6" xfId="40552"/>
    <cellStyle name="T_KH XDCB_2008 lan 2 sua ngay 10-11_!1 1 bao cao giao KH ve HTCMT vung TNB   12-12-2011 6 2" xfId="40553"/>
    <cellStyle name="T_KH XDCB_2008 lan 2 sua ngay 10-11_!1 1 bao cao giao KH ve HTCMT vung TNB   12-12-2011 6 2 2" xfId="40554"/>
    <cellStyle name="T_KH XDCB_2008 lan 2 sua ngay 10-11_!1 1 bao cao giao KH ve HTCMT vung TNB   12-12-2011 6 3" xfId="40555"/>
    <cellStyle name="T_KH XDCB_2008 lan 2 sua ngay 10-11_!1 1 bao cao giao KH ve HTCMT vung TNB   12-12-2011 7" xfId="40556"/>
    <cellStyle name="T_KH XDCB_2008 lan 2 sua ngay 10-11_!1 1 bao cao giao KH ve HTCMT vung TNB   12-12-2011 7 2" xfId="40557"/>
    <cellStyle name="T_KH XDCB_2008 lan 2 sua ngay 10-11_!1 1 bao cao giao KH ve HTCMT vung TNB   12-12-2011 8" xfId="40558"/>
    <cellStyle name="T_KH XDCB_2008 lan 2 sua ngay 10-11_!1 1 bao cao giao KH ve HTCMT vung TNB   12-12-2011 9" xfId="40559"/>
    <cellStyle name="T_KH XDCB_2008 lan 2 sua ngay 10-11_KH TPCP vung TNB (03-1-2012)" xfId="5470"/>
    <cellStyle name="T_KH XDCB_2008 lan 2 sua ngay 10-11_KH TPCP vung TNB (03-1-2012) 2" xfId="5471"/>
    <cellStyle name="T_KH XDCB_2008 lan 2 sua ngay 10-11_KH TPCP vung TNB (03-1-2012) 2 2" xfId="40560"/>
    <cellStyle name="T_KH XDCB_2008 lan 2 sua ngay 10-11_KH TPCP vung TNB (03-1-2012) 2 2 2" xfId="40561"/>
    <cellStyle name="T_KH XDCB_2008 lan 2 sua ngay 10-11_KH TPCP vung TNB (03-1-2012) 2 2 2 2" xfId="40562"/>
    <cellStyle name="T_KH XDCB_2008 lan 2 sua ngay 10-11_KH TPCP vung TNB (03-1-2012) 2 2 2 2 2" xfId="40563"/>
    <cellStyle name="T_KH XDCB_2008 lan 2 sua ngay 10-11_KH TPCP vung TNB (03-1-2012) 2 2 2 2 2 2" xfId="40564"/>
    <cellStyle name="T_KH XDCB_2008 lan 2 sua ngay 10-11_KH TPCP vung TNB (03-1-2012) 2 2 2 2 3" xfId="40565"/>
    <cellStyle name="T_KH XDCB_2008 lan 2 sua ngay 10-11_KH TPCP vung TNB (03-1-2012) 2 2 2 3" xfId="40566"/>
    <cellStyle name="T_KH XDCB_2008 lan 2 sua ngay 10-11_KH TPCP vung TNB (03-1-2012) 2 2 2 3 2" xfId="40567"/>
    <cellStyle name="T_KH XDCB_2008 lan 2 sua ngay 10-11_KH TPCP vung TNB (03-1-2012) 2 2 2 4" xfId="40568"/>
    <cellStyle name="T_KH XDCB_2008 lan 2 sua ngay 10-11_KH TPCP vung TNB (03-1-2012) 2 2 3" xfId="40569"/>
    <cellStyle name="T_KH XDCB_2008 lan 2 sua ngay 10-11_KH TPCP vung TNB (03-1-2012) 2 2 3 2" xfId="40570"/>
    <cellStyle name="T_KH XDCB_2008 lan 2 sua ngay 10-11_KH TPCP vung TNB (03-1-2012) 2 2 3 2 2" xfId="40571"/>
    <cellStyle name="T_KH XDCB_2008 lan 2 sua ngay 10-11_KH TPCP vung TNB (03-1-2012) 2 2 3 2 2 2" xfId="40572"/>
    <cellStyle name="T_KH XDCB_2008 lan 2 sua ngay 10-11_KH TPCP vung TNB (03-1-2012) 2 2 3 2 3" xfId="40573"/>
    <cellStyle name="T_KH XDCB_2008 lan 2 sua ngay 10-11_KH TPCP vung TNB (03-1-2012) 2 2 3 3" xfId="40574"/>
    <cellStyle name="T_KH XDCB_2008 lan 2 sua ngay 10-11_KH TPCP vung TNB (03-1-2012) 2 2 3 3 2" xfId="40575"/>
    <cellStyle name="T_KH XDCB_2008 lan 2 sua ngay 10-11_KH TPCP vung TNB (03-1-2012) 2 2 3 4" xfId="40576"/>
    <cellStyle name="T_KH XDCB_2008 lan 2 sua ngay 10-11_KH TPCP vung TNB (03-1-2012) 2 2 4" xfId="40577"/>
    <cellStyle name="T_KH XDCB_2008 lan 2 sua ngay 10-11_KH TPCP vung TNB (03-1-2012) 2 2 4 2" xfId="40578"/>
    <cellStyle name="T_KH XDCB_2008 lan 2 sua ngay 10-11_KH TPCP vung TNB (03-1-2012) 2 2 4 2 2" xfId="40579"/>
    <cellStyle name="T_KH XDCB_2008 lan 2 sua ngay 10-11_KH TPCP vung TNB (03-1-2012) 2 2 4 3" xfId="40580"/>
    <cellStyle name="T_KH XDCB_2008 lan 2 sua ngay 10-11_KH TPCP vung TNB (03-1-2012) 2 2 5" xfId="40581"/>
    <cellStyle name="T_KH XDCB_2008 lan 2 sua ngay 10-11_KH TPCP vung TNB (03-1-2012) 2 2 5 2" xfId="40582"/>
    <cellStyle name="T_KH XDCB_2008 lan 2 sua ngay 10-11_KH TPCP vung TNB (03-1-2012) 2 2 6" xfId="40583"/>
    <cellStyle name="T_KH XDCB_2008 lan 2 sua ngay 10-11_KH TPCP vung TNB (03-1-2012) 2 3" xfId="40584"/>
    <cellStyle name="T_KH XDCB_2008 lan 2 sua ngay 10-11_KH TPCP vung TNB (03-1-2012) 2 3 2" xfId="40585"/>
    <cellStyle name="T_KH XDCB_2008 lan 2 sua ngay 10-11_KH TPCP vung TNB (03-1-2012) 2 3 2 2" xfId="40586"/>
    <cellStyle name="T_KH XDCB_2008 lan 2 sua ngay 10-11_KH TPCP vung TNB (03-1-2012) 2 3 2 2 2" xfId="40587"/>
    <cellStyle name="T_KH XDCB_2008 lan 2 sua ngay 10-11_KH TPCP vung TNB (03-1-2012) 2 3 2 3" xfId="40588"/>
    <cellStyle name="T_KH XDCB_2008 lan 2 sua ngay 10-11_KH TPCP vung TNB (03-1-2012) 2 3 3" xfId="40589"/>
    <cellStyle name="T_KH XDCB_2008 lan 2 sua ngay 10-11_KH TPCP vung TNB (03-1-2012) 2 3 3 2" xfId="40590"/>
    <cellStyle name="T_KH XDCB_2008 lan 2 sua ngay 10-11_KH TPCP vung TNB (03-1-2012) 2 3 4" xfId="40591"/>
    <cellStyle name="T_KH XDCB_2008 lan 2 sua ngay 10-11_KH TPCP vung TNB (03-1-2012) 2 4" xfId="40592"/>
    <cellStyle name="T_KH XDCB_2008 lan 2 sua ngay 10-11_KH TPCP vung TNB (03-1-2012) 2 4 2" xfId="40593"/>
    <cellStyle name="T_KH XDCB_2008 lan 2 sua ngay 10-11_KH TPCP vung TNB (03-1-2012) 2 4 2 2" xfId="40594"/>
    <cellStyle name="T_KH XDCB_2008 lan 2 sua ngay 10-11_KH TPCP vung TNB (03-1-2012) 2 4 2 2 2" xfId="40595"/>
    <cellStyle name="T_KH XDCB_2008 lan 2 sua ngay 10-11_KH TPCP vung TNB (03-1-2012) 2 4 2 3" xfId="40596"/>
    <cellStyle name="T_KH XDCB_2008 lan 2 sua ngay 10-11_KH TPCP vung TNB (03-1-2012) 2 4 3" xfId="40597"/>
    <cellStyle name="T_KH XDCB_2008 lan 2 sua ngay 10-11_KH TPCP vung TNB (03-1-2012) 2 4 3 2" xfId="40598"/>
    <cellStyle name="T_KH XDCB_2008 lan 2 sua ngay 10-11_KH TPCP vung TNB (03-1-2012) 2 4 4" xfId="40599"/>
    <cellStyle name="T_KH XDCB_2008 lan 2 sua ngay 10-11_KH TPCP vung TNB (03-1-2012) 2 5" xfId="40600"/>
    <cellStyle name="T_KH XDCB_2008 lan 2 sua ngay 10-11_KH TPCP vung TNB (03-1-2012) 2 5 2" xfId="40601"/>
    <cellStyle name="T_KH XDCB_2008 lan 2 sua ngay 10-11_KH TPCP vung TNB (03-1-2012) 2 5 2 2" xfId="40602"/>
    <cellStyle name="T_KH XDCB_2008 lan 2 sua ngay 10-11_KH TPCP vung TNB (03-1-2012) 2 5 3" xfId="40603"/>
    <cellStyle name="T_KH XDCB_2008 lan 2 sua ngay 10-11_KH TPCP vung TNB (03-1-2012) 2 6" xfId="40604"/>
    <cellStyle name="T_KH XDCB_2008 lan 2 sua ngay 10-11_KH TPCP vung TNB (03-1-2012) 2 6 2" xfId="40605"/>
    <cellStyle name="T_KH XDCB_2008 lan 2 sua ngay 10-11_KH TPCP vung TNB (03-1-2012) 2 7" xfId="40606"/>
    <cellStyle name="T_KH XDCB_2008 lan 2 sua ngay 10-11_KH TPCP vung TNB (03-1-2012) 2 8" xfId="40607"/>
    <cellStyle name="T_KH XDCB_2008 lan 2 sua ngay 10-11_KH TPCP vung TNB (03-1-2012) 3" xfId="40608"/>
    <cellStyle name="T_KH XDCB_2008 lan 2 sua ngay 10-11_KH TPCP vung TNB (03-1-2012) 3 2" xfId="40609"/>
    <cellStyle name="T_KH XDCB_2008 lan 2 sua ngay 10-11_KH TPCP vung TNB (03-1-2012) 3 2 2" xfId="40610"/>
    <cellStyle name="T_KH XDCB_2008 lan 2 sua ngay 10-11_KH TPCP vung TNB (03-1-2012) 3 2 2 2" xfId="40611"/>
    <cellStyle name="T_KH XDCB_2008 lan 2 sua ngay 10-11_KH TPCP vung TNB (03-1-2012) 3 2 2 2 2" xfId="40612"/>
    <cellStyle name="T_KH XDCB_2008 lan 2 sua ngay 10-11_KH TPCP vung TNB (03-1-2012) 3 2 2 3" xfId="40613"/>
    <cellStyle name="T_KH XDCB_2008 lan 2 sua ngay 10-11_KH TPCP vung TNB (03-1-2012) 3 2 3" xfId="40614"/>
    <cellStyle name="T_KH XDCB_2008 lan 2 sua ngay 10-11_KH TPCP vung TNB (03-1-2012) 3 2 3 2" xfId="40615"/>
    <cellStyle name="T_KH XDCB_2008 lan 2 sua ngay 10-11_KH TPCP vung TNB (03-1-2012) 3 2 4" xfId="40616"/>
    <cellStyle name="T_KH XDCB_2008 lan 2 sua ngay 10-11_KH TPCP vung TNB (03-1-2012) 3 3" xfId="40617"/>
    <cellStyle name="T_KH XDCB_2008 lan 2 sua ngay 10-11_KH TPCP vung TNB (03-1-2012) 3 3 2" xfId="40618"/>
    <cellStyle name="T_KH XDCB_2008 lan 2 sua ngay 10-11_KH TPCP vung TNB (03-1-2012) 3 3 2 2" xfId="40619"/>
    <cellStyle name="T_KH XDCB_2008 lan 2 sua ngay 10-11_KH TPCP vung TNB (03-1-2012) 3 3 2 2 2" xfId="40620"/>
    <cellStyle name="T_KH XDCB_2008 lan 2 sua ngay 10-11_KH TPCP vung TNB (03-1-2012) 3 3 2 3" xfId="40621"/>
    <cellStyle name="T_KH XDCB_2008 lan 2 sua ngay 10-11_KH TPCP vung TNB (03-1-2012) 3 3 3" xfId="40622"/>
    <cellStyle name="T_KH XDCB_2008 lan 2 sua ngay 10-11_KH TPCP vung TNB (03-1-2012) 3 3 3 2" xfId="40623"/>
    <cellStyle name="T_KH XDCB_2008 lan 2 sua ngay 10-11_KH TPCP vung TNB (03-1-2012) 3 3 4" xfId="40624"/>
    <cellStyle name="T_KH XDCB_2008 lan 2 sua ngay 10-11_KH TPCP vung TNB (03-1-2012) 3 4" xfId="40625"/>
    <cellStyle name="T_KH XDCB_2008 lan 2 sua ngay 10-11_KH TPCP vung TNB (03-1-2012) 3 4 2" xfId="40626"/>
    <cellStyle name="T_KH XDCB_2008 lan 2 sua ngay 10-11_KH TPCP vung TNB (03-1-2012) 3 4 2 2" xfId="40627"/>
    <cellStyle name="T_KH XDCB_2008 lan 2 sua ngay 10-11_KH TPCP vung TNB (03-1-2012) 3 4 3" xfId="40628"/>
    <cellStyle name="T_KH XDCB_2008 lan 2 sua ngay 10-11_KH TPCP vung TNB (03-1-2012) 3 5" xfId="40629"/>
    <cellStyle name="T_KH XDCB_2008 lan 2 sua ngay 10-11_KH TPCP vung TNB (03-1-2012) 3 5 2" xfId="40630"/>
    <cellStyle name="T_KH XDCB_2008 lan 2 sua ngay 10-11_KH TPCP vung TNB (03-1-2012) 3 6" xfId="40631"/>
    <cellStyle name="T_KH XDCB_2008 lan 2 sua ngay 10-11_KH TPCP vung TNB (03-1-2012) 4" xfId="40632"/>
    <cellStyle name="T_KH XDCB_2008 lan 2 sua ngay 10-11_KH TPCP vung TNB (03-1-2012) 4 2" xfId="40633"/>
    <cellStyle name="T_KH XDCB_2008 lan 2 sua ngay 10-11_KH TPCP vung TNB (03-1-2012) 4 2 2" xfId="40634"/>
    <cellStyle name="T_KH XDCB_2008 lan 2 sua ngay 10-11_KH TPCP vung TNB (03-1-2012) 4 2 2 2" xfId="40635"/>
    <cellStyle name="T_KH XDCB_2008 lan 2 sua ngay 10-11_KH TPCP vung TNB (03-1-2012) 4 2 3" xfId="40636"/>
    <cellStyle name="T_KH XDCB_2008 lan 2 sua ngay 10-11_KH TPCP vung TNB (03-1-2012) 4 3" xfId="40637"/>
    <cellStyle name="T_KH XDCB_2008 lan 2 sua ngay 10-11_KH TPCP vung TNB (03-1-2012) 4 3 2" xfId="40638"/>
    <cellStyle name="T_KH XDCB_2008 lan 2 sua ngay 10-11_KH TPCP vung TNB (03-1-2012) 4 4" xfId="40639"/>
    <cellStyle name="T_KH XDCB_2008 lan 2 sua ngay 10-11_KH TPCP vung TNB (03-1-2012) 5" xfId="40640"/>
    <cellStyle name="T_KH XDCB_2008 lan 2 sua ngay 10-11_KH TPCP vung TNB (03-1-2012) 5 2" xfId="40641"/>
    <cellStyle name="T_KH XDCB_2008 lan 2 sua ngay 10-11_KH TPCP vung TNB (03-1-2012) 5 2 2" xfId="40642"/>
    <cellStyle name="T_KH XDCB_2008 lan 2 sua ngay 10-11_KH TPCP vung TNB (03-1-2012) 5 2 2 2" xfId="40643"/>
    <cellStyle name="T_KH XDCB_2008 lan 2 sua ngay 10-11_KH TPCP vung TNB (03-1-2012) 5 2 3" xfId="40644"/>
    <cellStyle name="T_KH XDCB_2008 lan 2 sua ngay 10-11_KH TPCP vung TNB (03-1-2012) 5 3" xfId="40645"/>
    <cellStyle name="T_KH XDCB_2008 lan 2 sua ngay 10-11_KH TPCP vung TNB (03-1-2012) 5 3 2" xfId="40646"/>
    <cellStyle name="T_KH XDCB_2008 lan 2 sua ngay 10-11_KH TPCP vung TNB (03-1-2012) 5 4" xfId="40647"/>
    <cellStyle name="T_KH XDCB_2008 lan 2 sua ngay 10-11_KH TPCP vung TNB (03-1-2012) 6" xfId="40648"/>
    <cellStyle name="T_KH XDCB_2008 lan 2 sua ngay 10-11_KH TPCP vung TNB (03-1-2012) 6 2" xfId="40649"/>
    <cellStyle name="T_KH XDCB_2008 lan 2 sua ngay 10-11_KH TPCP vung TNB (03-1-2012) 6 2 2" xfId="40650"/>
    <cellStyle name="T_KH XDCB_2008 lan 2 sua ngay 10-11_KH TPCP vung TNB (03-1-2012) 6 3" xfId="40651"/>
    <cellStyle name="T_KH XDCB_2008 lan 2 sua ngay 10-11_KH TPCP vung TNB (03-1-2012) 7" xfId="40652"/>
    <cellStyle name="T_KH XDCB_2008 lan 2 sua ngay 10-11_KH TPCP vung TNB (03-1-2012) 7 2" xfId="40653"/>
    <cellStyle name="T_KH XDCB_2008 lan 2 sua ngay 10-11_KH TPCP vung TNB (03-1-2012) 8" xfId="40654"/>
    <cellStyle name="T_KH XDCB_2008 lan 2 sua ngay 10-11_KH TPCP vung TNB (03-1-2012) 9" xfId="40655"/>
    <cellStyle name="T_kien giang 2" xfId="5472"/>
    <cellStyle name="T_kien giang 2 2" xfId="5473"/>
    <cellStyle name="T_kien giang 2 2 2" xfId="40656"/>
    <cellStyle name="T_kien giang 2 2 2 2" xfId="40657"/>
    <cellStyle name="T_kien giang 2 2 2 2 2" xfId="40658"/>
    <cellStyle name="T_kien giang 2 2 2 2 2 2" xfId="40659"/>
    <cellStyle name="T_kien giang 2 2 2 2 2 2 2" xfId="40660"/>
    <cellStyle name="T_kien giang 2 2 2 2 2 3" xfId="40661"/>
    <cellStyle name="T_kien giang 2 2 2 2 3" xfId="40662"/>
    <cellStyle name="T_kien giang 2 2 2 2 3 2" xfId="40663"/>
    <cellStyle name="T_kien giang 2 2 2 2 4" xfId="40664"/>
    <cellStyle name="T_kien giang 2 2 2 3" xfId="40665"/>
    <cellStyle name="T_kien giang 2 2 2 3 2" xfId="40666"/>
    <cellStyle name="T_kien giang 2 2 2 3 2 2" xfId="40667"/>
    <cellStyle name="T_kien giang 2 2 2 3 2 2 2" xfId="40668"/>
    <cellStyle name="T_kien giang 2 2 2 3 2 3" xfId="40669"/>
    <cellStyle name="T_kien giang 2 2 2 3 3" xfId="40670"/>
    <cellStyle name="T_kien giang 2 2 2 3 3 2" xfId="40671"/>
    <cellStyle name="T_kien giang 2 2 2 3 4" xfId="40672"/>
    <cellStyle name="T_kien giang 2 2 2 4" xfId="40673"/>
    <cellStyle name="T_kien giang 2 2 2 4 2" xfId="40674"/>
    <cellStyle name="T_kien giang 2 2 2 4 2 2" xfId="40675"/>
    <cellStyle name="T_kien giang 2 2 2 4 3" xfId="40676"/>
    <cellStyle name="T_kien giang 2 2 2 5" xfId="40677"/>
    <cellStyle name="T_kien giang 2 2 2 5 2" xfId="40678"/>
    <cellStyle name="T_kien giang 2 2 2 6" xfId="40679"/>
    <cellStyle name="T_kien giang 2 2 3" xfId="40680"/>
    <cellStyle name="T_kien giang 2 2 3 2" xfId="40681"/>
    <cellStyle name="T_kien giang 2 2 3 2 2" xfId="40682"/>
    <cellStyle name="T_kien giang 2 2 3 2 2 2" xfId="40683"/>
    <cellStyle name="T_kien giang 2 2 3 2 3" xfId="40684"/>
    <cellStyle name="T_kien giang 2 2 3 3" xfId="40685"/>
    <cellStyle name="T_kien giang 2 2 3 3 2" xfId="40686"/>
    <cellStyle name="T_kien giang 2 2 3 4" xfId="40687"/>
    <cellStyle name="T_kien giang 2 2 4" xfId="40688"/>
    <cellStyle name="T_kien giang 2 2 4 2" xfId="40689"/>
    <cellStyle name="T_kien giang 2 2 4 2 2" xfId="40690"/>
    <cellStyle name="T_kien giang 2 2 4 2 2 2" xfId="40691"/>
    <cellStyle name="T_kien giang 2 2 4 2 3" xfId="40692"/>
    <cellStyle name="T_kien giang 2 2 4 3" xfId="40693"/>
    <cellStyle name="T_kien giang 2 2 4 3 2" xfId="40694"/>
    <cellStyle name="T_kien giang 2 2 4 4" xfId="40695"/>
    <cellStyle name="T_kien giang 2 2 5" xfId="40696"/>
    <cellStyle name="T_kien giang 2 2 5 2" xfId="40697"/>
    <cellStyle name="T_kien giang 2 2 5 2 2" xfId="40698"/>
    <cellStyle name="T_kien giang 2 2 5 3" xfId="40699"/>
    <cellStyle name="T_kien giang 2 2 6" xfId="40700"/>
    <cellStyle name="T_kien giang 2 2 6 2" xfId="40701"/>
    <cellStyle name="T_kien giang 2 2 7" xfId="40702"/>
    <cellStyle name="T_kien giang 2 2 8" xfId="40703"/>
    <cellStyle name="T_kien giang 2 3" xfId="40704"/>
    <cellStyle name="T_kien giang 2 3 2" xfId="40705"/>
    <cellStyle name="T_kien giang 2 3 2 2" xfId="40706"/>
    <cellStyle name="T_kien giang 2 3 2 2 2" xfId="40707"/>
    <cellStyle name="T_kien giang 2 3 2 2 2 2" xfId="40708"/>
    <cellStyle name="T_kien giang 2 3 2 2 3" xfId="40709"/>
    <cellStyle name="T_kien giang 2 3 2 3" xfId="40710"/>
    <cellStyle name="T_kien giang 2 3 2 3 2" xfId="40711"/>
    <cellStyle name="T_kien giang 2 3 2 4" xfId="40712"/>
    <cellStyle name="T_kien giang 2 3 3" xfId="40713"/>
    <cellStyle name="T_kien giang 2 3 3 2" xfId="40714"/>
    <cellStyle name="T_kien giang 2 3 3 2 2" xfId="40715"/>
    <cellStyle name="T_kien giang 2 3 3 2 2 2" xfId="40716"/>
    <cellStyle name="T_kien giang 2 3 3 2 3" xfId="40717"/>
    <cellStyle name="T_kien giang 2 3 3 3" xfId="40718"/>
    <cellStyle name="T_kien giang 2 3 3 3 2" xfId="40719"/>
    <cellStyle name="T_kien giang 2 3 3 4" xfId="40720"/>
    <cellStyle name="T_kien giang 2 3 4" xfId="40721"/>
    <cellStyle name="T_kien giang 2 3 4 2" xfId="40722"/>
    <cellStyle name="T_kien giang 2 3 4 2 2" xfId="40723"/>
    <cellStyle name="T_kien giang 2 3 4 3" xfId="40724"/>
    <cellStyle name="T_kien giang 2 3 5" xfId="40725"/>
    <cellStyle name="T_kien giang 2 3 5 2" xfId="40726"/>
    <cellStyle name="T_kien giang 2 3 6" xfId="40727"/>
    <cellStyle name="T_kien giang 2 4" xfId="40728"/>
    <cellStyle name="T_kien giang 2 4 2" xfId="40729"/>
    <cellStyle name="T_kien giang 2 4 2 2" xfId="40730"/>
    <cellStyle name="T_kien giang 2 4 2 2 2" xfId="40731"/>
    <cellStyle name="T_kien giang 2 4 2 3" xfId="40732"/>
    <cellStyle name="T_kien giang 2 4 3" xfId="40733"/>
    <cellStyle name="T_kien giang 2 4 3 2" xfId="40734"/>
    <cellStyle name="T_kien giang 2 4 4" xfId="40735"/>
    <cellStyle name="T_kien giang 2 5" xfId="40736"/>
    <cellStyle name="T_kien giang 2 5 2" xfId="40737"/>
    <cellStyle name="T_kien giang 2 5 2 2" xfId="40738"/>
    <cellStyle name="T_kien giang 2 5 2 2 2" xfId="40739"/>
    <cellStyle name="T_kien giang 2 5 2 3" xfId="40740"/>
    <cellStyle name="T_kien giang 2 5 3" xfId="40741"/>
    <cellStyle name="T_kien giang 2 5 3 2" xfId="40742"/>
    <cellStyle name="T_kien giang 2 5 4" xfId="40743"/>
    <cellStyle name="T_kien giang 2 6" xfId="40744"/>
    <cellStyle name="T_kien giang 2 6 2" xfId="40745"/>
    <cellStyle name="T_kien giang 2 6 2 2" xfId="40746"/>
    <cellStyle name="T_kien giang 2 6 3" xfId="40747"/>
    <cellStyle name="T_kien giang 2 7" xfId="40748"/>
    <cellStyle name="T_kien giang 2 7 2" xfId="40749"/>
    <cellStyle name="T_kien giang 2 8" xfId="40750"/>
    <cellStyle name="T_kien giang 2 9" xfId="40751"/>
    <cellStyle name="T_LuuNgay13-08-2007Be chua to chau (XD+CN)-phankhoan hoang" xfId="40752"/>
    <cellStyle name="T_LuuNgay13-08-2007Be chua to chau (XD+CN)-phankhoan hoang 10" xfId="40753"/>
    <cellStyle name="T_LuuNgay13-08-2007Be chua to chau (XD+CN)-phankhoan hoang 10 2" xfId="40754"/>
    <cellStyle name="T_LuuNgay13-08-2007Be chua to chau (XD+CN)-phankhoan hoang 10 2 2" xfId="40755"/>
    <cellStyle name="T_LuuNgay13-08-2007Be chua to chau (XD+CN)-phankhoan hoang 10 2 3" xfId="40756"/>
    <cellStyle name="T_LuuNgay13-08-2007Be chua to chau (XD+CN)-phankhoan hoang 10 2 4" xfId="40757"/>
    <cellStyle name="T_LuuNgay13-08-2007Be chua to chau (XD+CN)-phankhoan hoang 10 3" xfId="40758"/>
    <cellStyle name="T_LuuNgay13-08-2007Be chua to chau (XD+CN)-phankhoan hoang 11" xfId="40759"/>
    <cellStyle name="T_LuuNgay13-08-2007Be chua to chau (XD+CN)-phankhoan hoang 11 2" xfId="40760"/>
    <cellStyle name="T_LuuNgay13-08-2007Be chua to chau (XD+CN)-phankhoan hoang 11 2 2" xfId="40761"/>
    <cellStyle name="T_LuuNgay13-08-2007Be chua to chau (XD+CN)-phankhoan hoang 11 2 3" xfId="40762"/>
    <cellStyle name="T_LuuNgay13-08-2007Be chua to chau (XD+CN)-phankhoan hoang 11 2 4" xfId="40763"/>
    <cellStyle name="T_LuuNgay13-08-2007Be chua to chau (XD+CN)-phankhoan hoang 11 3" xfId="40764"/>
    <cellStyle name="T_LuuNgay13-08-2007Be chua to chau (XD+CN)-phankhoan hoang 12" xfId="40765"/>
    <cellStyle name="T_LuuNgay13-08-2007Be chua to chau (XD+CN)-phankhoan hoang 12 2" xfId="40766"/>
    <cellStyle name="T_LuuNgay13-08-2007Be chua to chau (XD+CN)-phankhoan hoang 12 2 2" xfId="40767"/>
    <cellStyle name="T_LuuNgay13-08-2007Be chua to chau (XD+CN)-phankhoan hoang 12 2 3" xfId="40768"/>
    <cellStyle name="T_LuuNgay13-08-2007Be chua to chau (XD+CN)-phankhoan hoang 12 2 4" xfId="40769"/>
    <cellStyle name="T_LuuNgay13-08-2007Be chua to chau (XD+CN)-phankhoan hoang 12 3" xfId="40770"/>
    <cellStyle name="T_LuuNgay13-08-2007Be chua to chau (XD+CN)-phankhoan hoang 13" xfId="40771"/>
    <cellStyle name="T_LuuNgay13-08-2007Be chua to chau (XD+CN)-phankhoan hoang 13 2" xfId="40772"/>
    <cellStyle name="T_LuuNgay13-08-2007Be chua to chau (XD+CN)-phankhoan hoang 13 2 2" xfId="40773"/>
    <cellStyle name="T_LuuNgay13-08-2007Be chua to chau (XD+CN)-phankhoan hoang 13 2 3" xfId="40774"/>
    <cellStyle name="T_LuuNgay13-08-2007Be chua to chau (XD+CN)-phankhoan hoang 13 2 4" xfId="40775"/>
    <cellStyle name="T_LuuNgay13-08-2007Be chua to chau (XD+CN)-phankhoan hoang 13 3" xfId="40776"/>
    <cellStyle name="T_LuuNgay13-08-2007Be chua to chau (XD+CN)-phankhoan hoang 14" xfId="40777"/>
    <cellStyle name="T_LuuNgay13-08-2007Be chua to chau (XD+CN)-phankhoan hoang 14 2" xfId="40778"/>
    <cellStyle name="T_LuuNgay13-08-2007Be chua to chau (XD+CN)-phankhoan hoang 14 2 2" xfId="40779"/>
    <cellStyle name="T_LuuNgay13-08-2007Be chua to chau (XD+CN)-phankhoan hoang 14 2 3" xfId="40780"/>
    <cellStyle name="T_LuuNgay13-08-2007Be chua to chau (XD+CN)-phankhoan hoang 14 2 4" xfId="40781"/>
    <cellStyle name="T_LuuNgay13-08-2007Be chua to chau (XD+CN)-phankhoan hoang 14 3" xfId="40782"/>
    <cellStyle name="T_LuuNgay13-08-2007Be chua to chau (XD+CN)-phankhoan hoang 15" xfId="40783"/>
    <cellStyle name="T_LuuNgay13-08-2007Be chua to chau (XD+CN)-phankhoan hoang 15 2" xfId="40784"/>
    <cellStyle name="T_LuuNgay13-08-2007Be chua to chau (XD+CN)-phankhoan hoang 15 2 2" xfId="40785"/>
    <cellStyle name="T_LuuNgay13-08-2007Be chua to chau (XD+CN)-phankhoan hoang 15 2 3" xfId="40786"/>
    <cellStyle name="T_LuuNgay13-08-2007Be chua to chau (XD+CN)-phankhoan hoang 15 2 4" xfId="40787"/>
    <cellStyle name="T_LuuNgay13-08-2007Be chua to chau (XD+CN)-phankhoan hoang 15 3" xfId="40788"/>
    <cellStyle name="T_LuuNgay13-08-2007Be chua to chau (XD+CN)-phankhoan hoang 16" xfId="40789"/>
    <cellStyle name="T_LuuNgay13-08-2007Be chua to chau (XD+CN)-phankhoan hoang 16 2" xfId="40790"/>
    <cellStyle name="T_LuuNgay13-08-2007Be chua to chau (XD+CN)-phankhoan hoang 16 2 2" xfId="40791"/>
    <cellStyle name="T_LuuNgay13-08-2007Be chua to chau (XD+CN)-phankhoan hoang 16 2 3" xfId="40792"/>
    <cellStyle name="T_LuuNgay13-08-2007Be chua to chau (XD+CN)-phankhoan hoang 16 2 4" xfId="40793"/>
    <cellStyle name="T_LuuNgay13-08-2007Be chua to chau (XD+CN)-phankhoan hoang 16 3" xfId="40794"/>
    <cellStyle name="T_LuuNgay13-08-2007Be chua to chau (XD+CN)-phankhoan hoang 17" xfId="40795"/>
    <cellStyle name="T_LuuNgay13-08-2007Be chua to chau (XD+CN)-phankhoan hoang 17 2" xfId="40796"/>
    <cellStyle name="T_LuuNgay13-08-2007Be chua to chau (XD+CN)-phankhoan hoang 17 2 2" xfId="40797"/>
    <cellStyle name="T_LuuNgay13-08-2007Be chua to chau (XD+CN)-phankhoan hoang 17 2 3" xfId="40798"/>
    <cellStyle name="T_LuuNgay13-08-2007Be chua to chau (XD+CN)-phankhoan hoang 17 2 4" xfId="40799"/>
    <cellStyle name="T_LuuNgay13-08-2007Be chua to chau (XD+CN)-phankhoan hoang 17 3" xfId="40800"/>
    <cellStyle name="T_LuuNgay13-08-2007Be chua to chau (XD+CN)-phankhoan hoang 18" xfId="40801"/>
    <cellStyle name="T_LuuNgay13-08-2007Be chua to chau (XD+CN)-phankhoan hoang 18 2" xfId="40802"/>
    <cellStyle name="T_LuuNgay13-08-2007Be chua to chau (XD+CN)-phankhoan hoang 18 2 2" xfId="40803"/>
    <cellStyle name="T_LuuNgay13-08-2007Be chua to chau (XD+CN)-phankhoan hoang 18 2 3" xfId="40804"/>
    <cellStyle name="T_LuuNgay13-08-2007Be chua to chau (XD+CN)-phankhoan hoang 18 2 4" xfId="40805"/>
    <cellStyle name="T_LuuNgay13-08-2007Be chua to chau (XD+CN)-phankhoan hoang 18 3" xfId="40806"/>
    <cellStyle name="T_LuuNgay13-08-2007Be chua to chau (XD+CN)-phankhoan hoang 19" xfId="40807"/>
    <cellStyle name="T_LuuNgay13-08-2007Be chua to chau (XD+CN)-phankhoan hoang 19 2" xfId="40808"/>
    <cellStyle name="T_LuuNgay13-08-2007Be chua to chau (XD+CN)-phankhoan hoang 19 3" xfId="40809"/>
    <cellStyle name="T_LuuNgay13-08-2007Be chua to chau (XD+CN)-phankhoan hoang 19 4" xfId="40810"/>
    <cellStyle name="T_LuuNgay13-08-2007Be chua to chau (XD+CN)-phankhoan hoang 2" xfId="40811"/>
    <cellStyle name="T_LuuNgay13-08-2007Be chua to chau (XD+CN)-phankhoan hoang 2 2" xfId="40812"/>
    <cellStyle name="T_LuuNgay13-08-2007Be chua to chau (XD+CN)-phankhoan hoang 2 2 2" xfId="40813"/>
    <cellStyle name="T_LuuNgay13-08-2007Be chua to chau (XD+CN)-phankhoan hoang 2 2 3" xfId="40814"/>
    <cellStyle name="T_LuuNgay13-08-2007Be chua to chau (XD+CN)-phankhoan hoang 2 2 4" xfId="40815"/>
    <cellStyle name="T_LuuNgay13-08-2007Be chua to chau (XD+CN)-phankhoan hoang 2 3" xfId="40816"/>
    <cellStyle name="T_LuuNgay13-08-2007Be chua to chau (XD+CN)-phankhoan hoang 20" xfId="40817"/>
    <cellStyle name="T_LuuNgay13-08-2007Be chua to chau (XD+CN)-phankhoan hoang 3" xfId="40818"/>
    <cellStyle name="T_LuuNgay13-08-2007Be chua to chau (XD+CN)-phankhoan hoang 3 2" xfId="40819"/>
    <cellStyle name="T_LuuNgay13-08-2007Be chua to chau (XD+CN)-phankhoan hoang 3 2 2" xfId="40820"/>
    <cellStyle name="T_LuuNgay13-08-2007Be chua to chau (XD+CN)-phankhoan hoang 3 2 3" xfId="40821"/>
    <cellStyle name="T_LuuNgay13-08-2007Be chua to chau (XD+CN)-phankhoan hoang 3 2 4" xfId="40822"/>
    <cellStyle name="T_LuuNgay13-08-2007Be chua to chau (XD+CN)-phankhoan hoang 3 3" xfId="40823"/>
    <cellStyle name="T_LuuNgay13-08-2007Be chua to chau (XD+CN)-phankhoan hoang 4" xfId="40824"/>
    <cellStyle name="T_LuuNgay13-08-2007Be chua to chau (XD+CN)-phankhoan hoang 4 2" xfId="40825"/>
    <cellStyle name="T_LuuNgay13-08-2007Be chua to chau (XD+CN)-phankhoan hoang 4 2 2" xfId="40826"/>
    <cellStyle name="T_LuuNgay13-08-2007Be chua to chau (XD+CN)-phankhoan hoang 4 2 3" xfId="40827"/>
    <cellStyle name="T_LuuNgay13-08-2007Be chua to chau (XD+CN)-phankhoan hoang 4 2 4" xfId="40828"/>
    <cellStyle name="T_LuuNgay13-08-2007Be chua to chau (XD+CN)-phankhoan hoang 4 3" xfId="40829"/>
    <cellStyle name="T_LuuNgay13-08-2007Be chua to chau (XD+CN)-phankhoan hoang 5" xfId="40830"/>
    <cellStyle name="T_LuuNgay13-08-2007Be chua to chau (XD+CN)-phankhoan hoang 5 2" xfId="40831"/>
    <cellStyle name="T_LuuNgay13-08-2007Be chua to chau (XD+CN)-phankhoan hoang 5 2 2" xfId="40832"/>
    <cellStyle name="T_LuuNgay13-08-2007Be chua to chau (XD+CN)-phankhoan hoang 5 2 3" xfId="40833"/>
    <cellStyle name="T_LuuNgay13-08-2007Be chua to chau (XD+CN)-phankhoan hoang 5 2 4" xfId="40834"/>
    <cellStyle name="T_LuuNgay13-08-2007Be chua to chau (XD+CN)-phankhoan hoang 5 3" xfId="40835"/>
    <cellStyle name="T_LuuNgay13-08-2007Be chua to chau (XD+CN)-phankhoan hoang 6" xfId="40836"/>
    <cellStyle name="T_LuuNgay13-08-2007Be chua to chau (XD+CN)-phankhoan hoang 6 2" xfId="40837"/>
    <cellStyle name="T_LuuNgay13-08-2007Be chua to chau (XD+CN)-phankhoan hoang 6 2 2" xfId="40838"/>
    <cellStyle name="T_LuuNgay13-08-2007Be chua to chau (XD+CN)-phankhoan hoang 6 2 3" xfId="40839"/>
    <cellStyle name="T_LuuNgay13-08-2007Be chua to chau (XD+CN)-phankhoan hoang 6 2 4" xfId="40840"/>
    <cellStyle name="T_LuuNgay13-08-2007Be chua to chau (XD+CN)-phankhoan hoang 6 3" xfId="40841"/>
    <cellStyle name="T_LuuNgay13-08-2007Be chua to chau (XD+CN)-phankhoan hoang 7" xfId="40842"/>
    <cellStyle name="T_LuuNgay13-08-2007Be chua to chau (XD+CN)-phankhoan hoang 7 2" xfId="40843"/>
    <cellStyle name="T_LuuNgay13-08-2007Be chua to chau (XD+CN)-phankhoan hoang 7 2 2" xfId="40844"/>
    <cellStyle name="T_LuuNgay13-08-2007Be chua to chau (XD+CN)-phankhoan hoang 7 2 3" xfId="40845"/>
    <cellStyle name="T_LuuNgay13-08-2007Be chua to chau (XD+CN)-phankhoan hoang 7 2 4" xfId="40846"/>
    <cellStyle name="T_LuuNgay13-08-2007Be chua to chau (XD+CN)-phankhoan hoang 7 3" xfId="40847"/>
    <cellStyle name="T_LuuNgay13-08-2007Be chua to chau (XD+CN)-phankhoan hoang 8" xfId="40848"/>
    <cellStyle name="T_LuuNgay13-08-2007Be chua to chau (XD+CN)-phankhoan hoang 8 2" xfId="40849"/>
    <cellStyle name="T_LuuNgay13-08-2007Be chua to chau (XD+CN)-phankhoan hoang 8 2 2" xfId="40850"/>
    <cellStyle name="T_LuuNgay13-08-2007Be chua to chau (XD+CN)-phankhoan hoang 8 2 3" xfId="40851"/>
    <cellStyle name="T_LuuNgay13-08-2007Be chua to chau (XD+CN)-phankhoan hoang 8 2 4" xfId="40852"/>
    <cellStyle name="T_LuuNgay13-08-2007Be chua to chau (XD+CN)-phankhoan hoang 8 3" xfId="40853"/>
    <cellStyle name="T_LuuNgay13-08-2007Be chua to chau (XD+CN)-phankhoan hoang 9" xfId="40854"/>
    <cellStyle name="T_LuuNgay13-08-2007Be chua to chau (XD+CN)-phankhoan hoang 9 2" xfId="40855"/>
    <cellStyle name="T_LuuNgay13-08-2007Be chua to chau (XD+CN)-phankhoan hoang 9 2 2" xfId="40856"/>
    <cellStyle name="T_LuuNgay13-08-2007Be chua to chau (XD+CN)-phankhoan hoang 9 2 3" xfId="40857"/>
    <cellStyle name="T_LuuNgay13-08-2007Be chua to chau (XD+CN)-phankhoan hoang 9 2 4" xfId="40858"/>
    <cellStyle name="T_LuuNgay13-08-2007Be chua to chau (XD+CN)-phankhoan hoang 9 3" xfId="40859"/>
    <cellStyle name="T_Me_Tri_6_07" xfId="5474"/>
    <cellStyle name="T_Me_Tri_6_07 2" xfId="5475"/>
    <cellStyle name="T_Me_Tri_6_07 2 2" xfId="40860"/>
    <cellStyle name="T_Me_Tri_6_07 2 2 2" xfId="40861"/>
    <cellStyle name="T_Me_Tri_6_07 2 2 2 2" xfId="40862"/>
    <cellStyle name="T_Me_Tri_6_07 2 2 2 2 2" xfId="40863"/>
    <cellStyle name="T_Me_Tri_6_07 2 2 2 2 2 2" xfId="40864"/>
    <cellStyle name="T_Me_Tri_6_07 2 2 2 2 3" xfId="40865"/>
    <cellStyle name="T_Me_Tri_6_07 2 2 2 3" xfId="40866"/>
    <cellStyle name="T_Me_Tri_6_07 2 2 2 3 2" xfId="40867"/>
    <cellStyle name="T_Me_Tri_6_07 2 2 2 4" xfId="40868"/>
    <cellStyle name="T_Me_Tri_6_07 2 2 3" xfId="40869"/>
    <cellStyle name="T_Me_Tri_6_07 2 2 3 2" xfId="40870"/>
    <cellStyle name="T_Me_Tri_6_07 2 2 3 2 2" xfId="40871"/>
    <cellStyle name="T_Me_Tri_6_07 2 2 3 2 2 2" xfId="40872"/>
    <cellStyle name="T_Me_Tri_6_07 2 2 3 2 3" xfId="40873"/>
    <cellStyle name="T_Me_Tri_6_07 2 2 3 3" xfId="40874"/>
    <cellStyle name="T_Me_Tri_6_07 2 2 3 3 2" xfId="40875"/>
    <cellStyle name="T_Me_Tri_6_07 2 2 3 4" xfId="40876"/>
    <cellStyle name="T_Me_Tri_6_07 2 2 4" xfId="40877"/>
    <cellStyle name="T_Me_Tri_6_07 2 2 4 2" xfId="40878"/>
    <cellStyle name="T_Me_Tri_6_07 2 2 4 2 2" xfId="40879"/>
    <cellStyle name="T_Me_Tri_6_07 2 2 4 3" xfId="40880"/>
    <cellStyle name="T_Me_Tri_6_07 2 2 5" xfId="40881"/>
    <cellStyle name="T_Me_Tri_6_07 2 2 5 2" xfId="40882"/>
    <cellStyle name="T_Me_Tri_6_07 2 2 6" xfId="40883"/>
    <cellStyle name="T_Me_Tri_6_07 2 3" xfId="40884"/>
    <cellStyle name="T_Me_Tri_6_07 2 3 2" xfId="40885"/>
    <cellStyle name="T_Me_Tri_6_07 2 3 2 2" xfId="40886"/>
    <cellStyle name="T_Me_Tri_6_07 2 3 2 2 2" xfId="40887"/>
    <cellStyle name="T_Me_Tri_6_07 2 3 2 3" xfId="40888"/>
    <cellStyle name="T_Me_Tri_6_07 2 3 3" xfId="40889"/>
    <cellStyle name="T_Me_Tri_6_07 2 3 3 2" xfId="40890"/>
    <cellStyle name="T_Me_Tri_6_07 2 3 4" xfId="40891"/>
    <cellStyle name="T_Me_Tri_6_07 2 4" xfId="40892"/>
    <cellStyle name="T_Me_Tri_6_07 2 4 2" xfId="40893"/>
    <cellStyle name="T_Me_Tri_6_07 2 4 2 2" xfId="40894"/>
    <cellStyle name="T_Me_Tri_6_07 2 4 2 2 2" xfId="40895"/>
    <cellStyle name="T_Me_Tri_6_07 2 4 2 3" xfId="40896"/>
    <cellStyle name="T_Me_Tri_6_07 2 4 3" xfId="40897"/>
    <cellStyle name="T_Me_Tri_6_07 2 4 3 2" xfId="40898"/>
    <cellStyle name="T_Me_Tri_6_07 2 4 4" xfId="40899"/>
    <cellStyle name="T_Me_Tri_6_07 2 5" xfId="40900"/>
    <cellStyle name="T_Me_Tri_6_07 2 5 2" xfId="40901"/>
    <cellStyle name="T_Me_Tri_6_07 2 5 2 2" xfId="40902"/>
    <cellStyle name="T_Me_Tri_6_07 2 5 3" xfId="40903"/>
    <cellStyle name="T_Me_Tri_6_07 2 6" xfId="40904"/>
    <cellStyle name="T_Me_Tri_6_07 2 6 2" xfId="40905"/>
    <cellStyle name="T_Me_Tri_6_07 2 7" xfId="40906"/>
    <cellStyle name="T_Me_Tri_6_07 2 8" xfId="40907"/>
    <cellStyle name="T_Me_Tri_6_07 3" xfId="40908"/>
    <cellStyle name="T_Me_Tri_6_07 3 2" xfId="40909"/>
    <cellStyle name="T_Me_Tri_6_07 3 2 2" xfId="40910"/>
    <cellStyle name="T_Me_Tri_6_07 3 2 2 2" xfId="40911"/>
    <cellStyle name="T_Me_Tri_6_07 3 2 2 2 2" xfId="40912"/>
    <cellStyle name="T_Me_Tri_6_07 3 2 2 3" xfId="40913"/>
    <cellStyle name="T_Me_Tri_6_07 3 2 3" xfId="40914"/>
    <cellStyle name="T_Me_Tri_6_07 3 2 3 2" xfId="40915"/>
    <cellStyle name="T_Me_Tri_6_07 3 2 4" xfId="40916"/>
    <cellStyle name="T_Me_Tri_6_07 3 3" xfId="40917"/>
    <cellStyle name="T_Me_Tri_6_07 3 3 2" xfId="40918"/>
    <cellStyle name="T_Me_Tri_6_07 3 3 2 2" xfId="40919"/>
    <cellStyle name="T_Me_Tri_6_07 3 3 2 2 2" xfId="40920"/>
    <cellStyle name="T_Me_Tri_6_07 3 3 2 3" xfId="40921"/>
    <cellStyle name="T_Me_Tri_6_07 3 3 3" xfId="40922"/>
    <cellStyle name="T_Me_Tri_6_07 3 3 3 2" xfId="40923"/>
    <cellStyle name="T_Me_Tri_6_07 3 3 4" xfId="40924"/>
    <cellStyle name="T_Me_Tri_6_07 3 4" xfId="40925"/>
    <cellStyle name="T_Me_Tri_6_07 3 4 2" xfId="40926"/>
    <cellStyle name="T_Me_Tri_6_07 3 4 2 2" xfId="40927"/>
    <cellStyle name="T_Me_Tri_6_07 3 4 3" xfId="40928"/>
    <cellStyle name="T_Me_Tri_6_07 3 5" xfId="40929"/>
    <cellStyle name="T_Me_Tri_6_07 3 5 2" xfId="40930"/>
    <cellStyle name="T_Me_Tri_6_07 3 6" xfId="40931"/>
    <cellStyle name="T_Me_Tri_6_07 4" xfId="40932"/>
    <cellStyle name="T_Me_Tri_6_07 4 2" xfId="40933"/>
    <cellStyle name="T_Me_Tri_6_07 4 2 2" xfId="40934"/>
    <cellStyle name="T_Me_Tri_6_07 4 2 2 2" xfId="40935"/>
    <cellStyle name="T_Me_Tri_6_07 4 2 3" xfId="40936"/>
    <cellStyle name="T_Me_Tri_6_07 4 3" xfId="40937"/>
    <cellStyle name="T_Me_Tri_6_07 4 3 2" xfId="40938"/>
    <cellStyle name="T_Me_Tri_6_07 4 4" xfId="40939"/>
    <cellStyle name="T_Me_Tri_6_07 5" xfId="40940"/>
    <cellStyle name="T_Me_Tri_6_07 5 2" xfId="40941"/>
    <cellStyle name="T_Me_Tri_6_07 5 2 2" xfId="40942"/>
    <cellStyle name="T_Me_Tri_6_07 5 2 2 2" xfId="40943"/>
    <cellStyle name="T_Me_Tri_6_07 5 2 3" xfId="40944"/>
    <cellStyle name="T_Me_Tri_6_07 5 3" xfId="40945"/>
    <cellStyle name="T_Me_Tri_6_07 5 3 2" xfId="40946"/>
    <cellStyle name="T_Me_Tri_6_07 5 4" xfId="40947"/>
    <cellStyle name="T_Me_Tri_6_07 6" xfId="40948"/>
    <cellStyle name="T_Me_Tri_6_07 6 2" xfId="40949"/>
    <cellStyle name="T_Me_Tri_6_07 6 2 2" xfId="40950"/>
    <cellStyle name="T_Me_Tri_6_07 6 3" xfId="40951"/>
    <cellStyle name="T_Me_Tri_6_07 7" xfId="40952"/>
    <cellStyle name="T_Me_Tri_6_07 7 2" xfId="40953"/>
    <cellStyle name="T_Me_Tri_6_07 8" xfId="40954"/>
    <cellStyle name="T_Me_Tri_6_07 9" xfId="40955"/>
    <cellStyle name="T_Me_Tri_6_07_!1 1 bao cao giao KH ve HTCMT vung TNB   12-12-2011" xfId="5476"/>
    <cellStyle name="T_Me_Tri_6_07_!1 1 bao cao giao KH ve HTCMT vung TNB   12-12-2011 2" xfId="5477"/>
    <cellStyle name="T_Me_Tri_6_07_!1 1 bao cao giao KH ve HTCMT vung TNB   12-12-2011 2 2" xfId="40956"/>
    <cellStyle name="T_Me_Tri_6_07_!1 1 bao cao giao KH ve HTCMT vung TNB   12-12-2011 2 2 2" xfId="40957"/>
    <cellStyle name="T_Me_Tri_6_07_!1 1 bao cao giao KH ve HTCMT vung TNB   12-12-2011 2 2 2 2" xfId="40958"/>
    <cellStyle name="T_Me_Tri_6_07_!1 1 bao cao giao KH ve HTCMT vung TNB   12-12-2011 2 2 2 2 2" xfId="40959"/>
    <cellStyle name="T_Me_Tri_6_07_!1 1 bao cao giao KH ve HTCMT vung TNB   12-12-2011 2 2 2 2 2 2" xfId="40960"/>
    <cellStyle name="T_Me_Tri_6_07_!1 1 bao cao giao KH ve HTCMT vung TNB   12-12-2011 2 2 2 2 3" xfId="40961"/>
    <cellStyle name="T_Me_Tri_6_07_!1 1 bao cao giao KH ve HTCMT vung TNB   12-12-2011 2 2 2 3" xfId="40962"/>
    <cellStyle name="T_Me_Tri_6_07_!1 1 bao cao giao KH ve HTCMT vung TNB   12-12-2011 2 2 2 3 2" xfId="40963"/>
    <cellStyle name="T_Me_Tri_6_07_!1 1 bao cao giao KH ve HTCMT vung TNB   12-12-2011 2 2 2 4" xfId="40964"/>
    <cellStyle name="T_Me_Tri_6_07_!1 1 bao cao giao KH ve HTCMT vung TNB   12-12-2011 2 2 3" xfId="40965"/>
    <cellStyle name="T_Me_Tri_6_07_!1 1 bao cao giao KH ve HTCMT vung TNB   12-12-2011 2 2 3 2" xfId="40966"/>
    <cellStyle name="T_Me_Tri_6_07_!1 1 bao cao giao KH ve HTCMT vung TNB   12-12-2011 2 2 3 2 2" xfId="40967"/>
    <cellStyle name="T_Me_Tri_6_07_!1 1 bao cao giao KH ve HTCMT vung TNB   12-12-2011 2 2 3 2 2 2" xfId="40968"/>
    <cellStyle name="T_Me_Tri_6_07_!1 1 bao cao giao KH ve HTCMT vung TNB   12-12-2011 2 2 3 2 3" xfId="40969"/>
    <cellStyle name="T_Me_Tri_6_07_!1 1 bao cao giao KH ve HTCMT vung TNB   12-12-2011 2 2 3 3" xfId="40970"/>
    <cellStyle name="T_Me_Tri_6_07_!1 1 bao cao giao KH ve HTCMT vung TNB   12-12-2011 2 2 3 3 2" xfId="40971"/>
    <cellStyle name="T_Me_Tri_6_07_!1 1 bao cao giao KH ve HTCMT vung TNB   12-12-2011 2 2 3 4" xfId="40972"/>
    <cellStyle name="T_Me_Tri_6_07_!1 1 bao cao giao KH ve HTCMT vung TNB   12-12-2011 2 2 4" xfId="40973"/>
    <cellStyle name="T_Me_Tri_6_07_!1 1 bao cao giao KH ve HTCMT vung TNB   12-12-2011 2 2 4 2" xfId="40974"/>
    <cellStyle name="T_Me_Tri_6_07_!1 1 bao cao giao KH ve HTCMT vung TNB   12-12-2011 2 2 4 2 2" xfId="40975"/>
    <cellStyle name="T_Me_Tri_6_07_!1 1 bao cao giao KH ve HTCMT vung TNB   12-12-2011 2 2 4 3" xfId="40976"/>
    <cellStyle name="T_Me_Tri_6_07_!1 1 bao cao giao KH ve HTCMT vung TNB   12-12-2011 2 2 5" xfId="40977"/>
    <cellStyle name="T_Me_Tri_6_07_!1 1 bao cao giao KH ve HTCMT vung TNB   12-12-2011 2 2 5 2" xfId="40978"/>
    <cellStyle name="T_Me_Tri_6_07_!1 1 bao cao giao KH ve HTCMT vung TNB   12-12-2011 2 2 6" xfId="40979"/>
    <cellStyle name="T_Me_Tri_6_07_!1 1 bao cao giao KH ve HTCMT vung TNB   12-12-2011 2 3" xfId="40980"/>
    <cellStyle name="T_Me_Tri_6_07_!1 1 bao cao giao KH ve HTCMT vung TNB   12-12-2011 2 3 2" xfId="40981"/>
    <cellStyle name="T_Me_Tri_6_07_!1 1 bao cao giao KH ve HTCMT vung TNB   12-12-2011 2 3 2 2" xfId="40982"/>
    <cellStyle name="T_Me_Tri_6_07_!1 1 bao cao giao KH ve HTCMT vung TNB   12-12-2011 2 3 2 2 2" xfId="40983"/>
    <cellStyle name="T_Me_Tri_6_07_!1 1 bao cao giao KH ve HTCMT vung TNB   12-12-2011 2 3 2 3" xfId="40984"/>
    <cellStyle name="T_Me_Tri_6_07_!1 1 bao cao giao KH ve HTCMT vung TNB   12-12-2011 2 3 3" xfId="40985"/>
    <cellStyle name="T_Me_Tri_6_07_!1 1 bao cao giao KH ve HTCMT vung TNB   12-12-2011 2 3 3 2" xfId="40986"/>
    <cellStyle name="T_Me_Tri_6_07_!1 1 bao cao giao KH ve HTCMT vung TNB   12-12-2011 2 3 4" xfId="40987"/>
    <cellStyle name="T_Me_Tri_6_07_!1 1 bao cao giao KH ve HTCMT vung TNB   12-12-2011 2 4" xfId="40988"/>
    <cellStyle name="T_Me_Tri_6_07_!1 1 bao cao giao KH ve HTCMT vung TNB   12-12-2011 2 4 2" xfId="40989"/>
    <cellStyle name="T_Me_Tri_6_07_!1 1 bao cao giao KH ve HTCMT vung TNB   12-12-2011 2 4 2 2" xfId="40990"/>
    <cellStyle name="T_Me_Tri_6_07_!1 1 bao cao giao KH ve HTCMT vung TNB   12-12-2011 2 4 2 2 2" xfId="40991"/>
    <cellStyle name="T_Me_Tri_6_07_!1 1 bao cao giao KH ve HTCMT vung TNB   12-12-2011 2 4 2 3" xfId="40992"/>
    <cellStyle name="T_Me_Tri_6_07_!1 1 bao cao giao KH ve HTCMT vung TNB   12-12-2011 2 4 3" xfId="40993"/>
    <cellStyle name="T_Me_Tri_6_07_!1 1 bao cao giao KH ve HTCMT vung TNB   12-12-2011 2 4 3 2" xfId="40994"/>
    <cellStyle name="T_Me_Tri_6_07_!1 1 bao cao giao KH ve HTCMT vung TNB   12-12-2011 2 4 4" xfId="40995"/>
    <cellStyle name="T_Me_Tri_6_07_!1 1 bao cao giao KH ve HTCMT vung TNB   12-12-2011 2 5" xfId="40996"/>
    <cellStyle name="T_Me_Tri_6_07_!1 1 bao cao giao KH ve HTCMT vung TNB   12-12-2011 2 5 2" xfId="40997"/>
    <cellStyle name="T_Me_Tri_6_07_!1 1 bao cao giao KH ve HTCMT vung TNB   12-12-2011 2 5 2 2" xfId="40998"/>
    <cellStyle name="T_Me_Tri_6_07_!1 1 bao cao giao KH ve HTCMT vung TNB   12-12-2011 2 5 3" xfId="40999"/>
    <cellStyle name="T_Me_Tri_6_07_!1 1 bao cao giao KH ve HTCMT vung TNB   12-12-2011 2 6" xfId="41000"/>
    <cellStyle name="T_Me_Tri_6_07_!1 1 bao cao giao KH ve HTCMT vung TNB   12-12-2011 2 6 2" xfId="41001"/>
    <cellStyle name="T_Me_Tri_6_07_!1 1 bao cao giao KH ve HTCMT vung TNB   12-12-2011 2 7" xfId="41002"/>
    <cellStyle name="T_Me_Tri_6_07_!1 1 bao cao giao KH ve HTCMT vung TNB   12-12-2011 2 8" xfId="41003"/>
    <cellStyle name="T_Me_Tri_6_07_!1 1 bao cao giao KH ve HTCMT vung TNB   12-12-2011 3" xfId="41004"/>
    <cellStyle name="T_Me_Tri_6_07_!1 1 bao cao giao KH ve HTCMT vung TNB   12-12-2011 3 2" xfId="41005"/>
    <cellStyle name="T_Me_Tri_6_07_!1 1 bao cao giao KH ve HTCMT vung TNB   12-12-2011 3 2 2" xfId="41006"/>
    <cellStyle name="T_Me_Tri_6_07_!1 1 bao cao giao KH ve HTCMT vung TNB   12-12-2011 3 2 2 2" xfId="41007"/>
    <cellStyle name="T_Me_Tri_6_07_!1 1 bao cao giao KH ve HTCMT vung TNB   12-12-2011 3 2 2 2 2" xfId="41008"/>
    <cellStyle name="T_Me_Tri_6_07_!1 1 bao cao giao KH ve HTCMT vung TNB   12-12-2011 3 2 2 3" xfId="41009"/>
    <cellStyle name="T_Me_Tri_6_07_!1 1 bao cao giao KH ve HTCMT vung TNB   12-12-2011 3 2 3" xfId="41010"/>
    <cellStyle name="T_Me_Tri_6_07_!1 1 bao cao giao KH ve HTCMT vung TNB   12-12-2011 3 2 3 2" xfId="41011"/>
    <cellStyle name="T_Me_Tri_6_07_!1 1 bao cao giao KH ve HTCMT vung TNB   12-12-2011 3 2 4" xfId="41012"/>
    <cellStyle name="T_Me_Tri_6_07_!1 1 bao cao giao KH ve HTCMT vung TNB   12-12-2011 3 3" xfId="41013"/>
    <cellStyle name="T_Me_Tri_6_07_!1 1 bao cao giao KH ve HTCMT vung TNB   12-12-2011 3 3 2" xfId="41014"/>
    <cellStyle name="T_Me_Tri_6_07_!1 1 bao cao giao KH ve HTCMT vung TNB   12-12-2011 3 3 2 2" xfId="41015"/>
    <cellStyle name="T_Me_Tri_6_07_!1 1 bao cao giao KH ve HTCMT vung TNB   12-12-2011 3 3 2 2 2" xfId="41016"/>
    <cellStyle name="T_Me_Tri_6_07_!1 1 bao cao giao KH ve HTCMT vung TNB   12-12-2011 3 3 2 3" xfId="41017"/>
    <cellStyle name="T_Me_Tri_6_07_!1 1 bao cao giao KH ve HTCMT vung TNB   12-12-2011 3 3 3" xfId="41018"/>
    <cellStyle name="T_Me_Tri_6_07_!1 1 bao cao giao KH ve HTCMT vung TNB   12-12-2011 3 3 3 2" xfId="41019"/>
    <cellStyle name="T_Me_Tri_6_07_!1 1 bao cao giao KH ve HTCMT vung TNB   12-12-2011 3 3 4" xfId="41020"/>
    <cellStyle name="T_Me_Tri_6_07_!1 1 bao cao giao KH ve HTCMT vung TNB   12-12-2011 3 4" xfId="41021"/>
    <cellStyle name="T_Me_Tri_6_07_!1 1 bao cao giao KH ve HTCMT vung TNB   12-12-2011 3 4 2" xfId="41022"/>
    <cellStyle name="T_Me_Tri_6_07_!1 1 bao cao giao KH ve HTCMT vung TNB   12-12-2011 3 4 2 2" xfId="41023"/>
    <cellStyle name="T_Me_Tri_6_07_!1 1 bao cao giao KH ve HTCMT vung TNB   12-12-2011 3 4 3" xfId="41024"/>
    <cellStyle name="T_Me_Tri_6_07_!1 1 bao cao giao KH ve HTCMT vung TNB   12-12-2011 3 5" xfId="41025"/>
    <cellStyle name="T_Me_Tri_6_07_!1 1 bao cao giao KH ve HTCMT vung TNB   12-12-2011 3 5 2" xfId="41026"/>
    <cellStyle name="T_Me_Tri_6_07_!1 1 bao cao giao KH ve HTCMT vung TNB   12-12-2011 3 6" xfId="41027"/>
    <cellStyle name="T_Me_Tri_6_07_!1 1 bao cao giao KH ve HTCMT vung TNB   12-12-2011 4" xfId="41028"/>
    <cellStyle name="T_Me_Tri_6_07_!1 1 bao cao giao KH ve HTCMT vung TNB   12-12-2011 4 2" xfId="41029"/>
    <cellStyle name="T_Me_Tri_6_07_!1 1 bao cao giao KH ve HTCMT vung TNB   12-12-2011 4 2 2" xfId="41030"/>
    <cellStyle name="T_Me_Tri_6_07_!1 1 bao cao giao KH ve HTCMT vung TNB   12-12-2011 4 2 2 2" xfId="41031"/>
    <cellStyle name="T_Me_Tri_6_07_!1 1 bao cao giao KH ve HTCMT vung TNB   12-12-2011 4 2 3" xfId="41032"/>
    <cellStyle name="T_Me_Tri_6_07_!1 1 bao cao giao KH ve HTCMT vung TNB   12-12-2011 4 3" xfId="41033"/>
    <cellStyle name="T_Me_Tri_6_07_!1 1 bao cao giao KH ve HTCMT vung TNB   12-12-2011 4 3 2" xfId="41034"/>
    <cellStyle name="T_Me_Tri_6_07_!1 1 bao cao giao KH ve HTCMT vung TNB   12-12-2011 4 4" xfId="41035"/>
    <cellStyle name="T_Me_Tri_6_07_!1 1 bao cao giao KH ve HTCMT vung TNB   12-12-2011 5" xfId="41036"/>
    <cellStyle name="T_Me_Tri_6_07_!1 1 bao cao giao KH ve HTCMT vung TNB   12-12-2011 5 2" xfId="41037"/>
    <cellStyle name="T_Me_Tri_6_07_!1 1 bao cao giao KH ve HTCMT vung TNB   12-12-2011 5 2 2" xfId="41038"/>
    <cellStyle name="T_Me_Tri_6_07_!1 1 bao cao giao KH ve HTCMT vung TNB   12-12-2011 5 2 2 2" xfId="41039"/>
    <cellStyle name="T_Me_Tri_6_07_!1 1 bao cao giao KH ve HTCMT vung TNB   12-12-2011 5 2 3" xfId="41040"/>
    <cellStyle name="T_Me_Tri_6_07_!1 1 bao cao giao KH ve HTCMT vung TNB   12-12-2011 5 3" xfId="41041"/>
    <cellStyle name="T_Me_Tri_6_07_!1 1 bao cao giao KH ve HTCMT vung TNB   12-12-2011 5 3 2" xfId="41042"/>
    <cellStyle name="T_Me_Tri_6_07_!1 1 bao cao giao KH ve HTCMT vung TNB   12-12-2011 5 4" xfId="41043"/>
    <cellStyle name="T_Me_Tri_6_07_!1 1 bao cao giao KH ve HTCMT vung TNB   12-12-2011 6" xfId="41044"/>
    <cellStyle name="T_Me_Tri_6_07_!1 1 bao cao giao KH ve HTCMT vung TNB   12-12-2011 6 2" xfId="41045"/>
    <cellStyle name="T_Me_Tri_6_07_!1 1 bao cao giao KH ve HTCMT vung TNB   12-12-2011 6 2 2" xfId="41046"/>
    <cellStyle name="T_Me_Tri_6_07_!1 1 bao cao giao KH ve HTCMT vung TNB   12-12-2011 6 3" xfId="41047"/>
    <cellStyle name="T_Me_Tri_6_07_!1 1 bao cao giao KH ve HTCMT vung TNB   12-12-2011 7" xfId="41048"/>
    <cellStyle name="T_Me_Tri_6_07_!1 1 bao cao giao KH ve HTCMT vung TNB   12-12-2011 7 2" xfId="41049"/>
    <cellStyle name="T_Me_Tri_6_07_!1 1 bao cao giao KH ve HTCMT vung TNB   12-12-2011 8" xfId="41050"/>
    <cellStyle name="T_Me_Tri_6_07_!1 1 bao cao giao KH ve HTCMT vung TNB   12-12-2011 9" xfId="41051"/>
    <cellStyle name="T_Me_Tri_6_07_Bieu4HTMT" xfId="5478"/>
    <cellStyle name="T_Me_Tri_6_07_Bieu4HTMT 2" xfId="5479"/>
    <cellStyle name="T_Me_Tri_6_07_Bieu4HTMT 2 2" xfId="41052"/>
    <cellStyle name="T_Me_Tri_6_07_Bieu4HTMT 2 2 2" xfId="41053"/>
    <cellStyle name="T_Me_Tri_6_07_Bieu4HTMT 2 2 2 2" xfId="41054"/>
    <cellStyle name="T_Me_Tri_6_07_Bieu4HTMT 2 2 2 2 2" xfId="41055"/>
    <cellStyle name="T_Me_Tri_6_07_Bieu4HTMT 2 2 2 2 2 2" xfId="41056"/>
    <cellStyle name="T_Me_Tri_6_07_Bieu4HTMT 2 2 2 2 3" xfId="41057"/>
    <cellStyle name="T_Me_Tri_6_07_Bieu4HTMT 2 2 2 3" xfId="41058"/>
    <cellStyle name="T_Me_Tri_6_07_Bieu4HTMT 2 2 2 3 2" xfId="41059"/>
    <cellStyle name="T_Me_Tri_6_07_Bieu4HTMT 2 2 2 4" xfId="41060"/>
    <cellStyle name="T_Me_Tri_6_07_Bieu4HTMT 2 2 3" xfId="41061"/>
    <cellStyle name="T_Me_Tri_6_07_Bieu4HTMT 2 2 3 2" xfId="41062"/>
    <cellStyle name="T_Me_Tri_6_07_Bieu4HTMT 2 2 3 2 2" xfId="41063"/>
    <cellStyle name="T_Me_Tri_6_07_Bieu4HTMT 2 2 3 2 2 2" xfId="41064"/>
    <cellStyle name="T_Me_Tri_6_07_Bieu4HTMT 2 2 3 2 3" xfId="41065"/>
    <cellStyle name="T_Me_Tri_6_07_Bieu4HTMT 2 2 3 3" xfId="41066"/>
    <cellStyle name="T_Me_Tri_6_07_Bieu4HTMT 2 2 3 3 2" xfId="41067"/>
    <cellStyle name="T_Me_Tri_6_07_Bieu4HTMT 2 2 3 4" xfId="41068"/>
    <cellStyle name="T_Me_Tri_6_07_Bieu4HTMT 2 2 4" xfId="41069"/>
    <cellStyle name="T_Me_Tri_6_07_Bieu4HTMT 2 2 4 2" xfId="41070"/>
    <cellStyle name="T_Me_Tri_6_07_Bieu4HTMT 2 2 4 2 2" xfId="41071"/>
    <cellStyle name="T_Me_Tri_6_07_Bieu4HTMT 2 2 4 3" xfId="41072"/>
    <cellStyle name="T_Me_Tri_6_07_Bieu4HTMT 2 2 5" xfId="41073"/>
    <cellStyle name="T_Me_Tri_6_07_Bieu4HTMT 2 2 5 2" xfId="41074"/>
    <cellStyle name="T_Me_Tri_6_07_Bieu4HTMT 2 2 6" xfId="41075"/>
    <cellStyle name="T_Me_Tri_6_07_Bieu4HTMT 2 3" xfId="41076"/>
    <cellStyle name="T_Me_Tri_6_07_Bieu4HTMT 2 3 2" xfId="41077"/>
    <cellStyle name="T_Me_Tri_6_07_Bieu4HTMT 2 3 2 2" xfId="41078"/>
    <cellStyle name="T_Me_Tri_6_07_Bieu4HTMT 2 3 2 2 2" xfId="41079"/>
    <cellStyle name="T_Me_Tri_6_07_Bieu4HTMT 2 3 2 3" xfId="41080"/>
    <cellStyle name="T_Me_Tri_6_07_Bieu4HTMT 2 3 3" xfId="41081"/>
    <cellStyle name="T_Me_Tri_6_07_Bieu4HTMT 2 3 3 2" xfId="41082"/>
    <cellStyle name="T_Me_Tri_6_07_Bieu4HTMT 2 3 4" xfId="41083"/>
    <cellStyle name="T_Me_Tri_6_07_Bieu4HTMT 2 4" xfId="41084"/>
    <cellStyle name="T_Me_Tri_6_07_Bieu4HTMT 2 4 2" xfId="41085"/>
    <cellStyle name="T_Me_Tri_6_07_Bieu4HTMT 2 4 2 2" xfId="41086"/>
    <cellStyle name="T_Me_Tri_6_07_Bieu4HTMT 2 4 2 2 2" xfId="41087"/>
    <cellStyle name="T_Me_Tri_6_07_Bieu4HTMT 2 4 2 3" xfId="41088"/>
    <cellStyle name="T_Me_Tri_6_07_Bieu4HTMT 2 4 3" xfId="41089"/>
    <cellStyle name="T_Me_Tri_6_07_Bieu4HTMT 2 4 3 2" xfId="41090"/>
    <cellStyle name="T_Me_Tri_6_07_Bieu4HTMT 2 4 4" xfId="41091"/>
    <cellStyle name="T_Me_Tri_6_07_Bieu4HTMT 2 5" xfId="41092"/>
    <cellStyle name="T_Me_Tri_6_07_Bieu4HTMT 2 5 2" xfId="41093"/>
    <cellStyle name="T_Me_Tri_6_07_Bieu4HTMT 2 5 2 2" xfId="41094"/>
    <cellStyle name="T_Me_Tri_6_07_Bieu4HTMT 2 5 3" xfId="41095"/>
    <cellStyle name="T_Me_Tri_6_07_Bieu4HTMT 2 6" xfId="41096"/>
    <cellStyle name="T_Me_Tri_6_07_Bieu4HTMT 2 6 2" xfId="41097"/>
    <cellStyle name="T_Me_Tri_6_07_Bieu4HTMT 2 7" xfId="41098"/>
    <cellStyle name="T_Me_Tri_6_07_Bieu4HTMT 2 8" xfId="41099"/>
    <cellStyle name="T_Me_Tri_6_07_Bieu4HTMT 3" xfId="41100"/>
    <cellStyle name="T_Me_Tri_6_07_Bieu4HTMT 3 2" xfId="41101"/>
    <cellStyle name="T_Me_Tri_6_07_Bieu4HTMT 3 2 2" xfId="41102"/>
    <cellStyle name="T_Me_Tri_6_07_Bieu4HTMT 3 2 2 2" xfId="41103"/>
    <cellStyle name="T_Me_Tri_6_07_Bieu4HTMT 3 2 2 2 2" xfId="41104"/>
    <cellStyle name="T_Me_Tri_6_07_Bieu4HTMT 3 2 2 3" xfId="41105"/>
    <cellStyle name="T_Me_Tri_6_07_Bieu4HTMT 3 2 3" xfId="41106"/>
    <cellStyle name="T_Me_Tri_6_07_Bieu4HTMT 3 2 3 2" xfId="41107"/>
    <cellStyle name="T_Me_Tri_6_07_Bieu4HTMT 3 2 4" xfId="41108"/>
    <cellStyle name="T_Me_Tri_6_07_Bieu4HTMT 3 3" xfId="41109"/>
    <cellStyle name="T_Me_Tri_6_07_Bieu4HTMT 3 3 2" xfId="41110"/>
    <cellStyle name="T_Me_Tri_6_07_Bieu4HTMT 3 3 2 2" xfId="41111"/>
    <cellStyle name="T_Me_Tri_6_07_Bieu4HTMT 3 3 2 2 2" xfId="41112"/>
    <cellStyle name="T_Me_Tri_6_07_Bieu4HTMT 3 3 2 3" xfId="41113"/>
    <cellStyle name="T_Me_Tri_6_07_Bieu4HTMT 3 3 3" xfId="41114"/>
    <cellStyle name="T_Me_Tri_6_07_Bieu4HTMT 3 3 3 2" xfId="41115"/>
    <cellStyle name="T_Me_Tri_6_07_Bieu4HTMT 3 3 4" xfId="41116"/>
    <cellStyle name="T_Me_Tri_6_07_Bieu4HTMT 3 4" xfId="41117"/>
    <cellStyle name="T_Me_Tri_6_07_Bieu4HTMT 3 4 2" xfId="41118"/>
    <cellStyle name="T_Me_Tri_6_07_Bieu4HTMT 3 4 2 2" xfId="41119"/>
    <cellStyle name="T_Me_Tri_6_07_Bieu4HTMT 3 4 3" xfId="41120"/>
    <cellStyle name="T_Me_Tri_6_07_Bieu4HTMT 3 5" xfId="41121"/>
    <cellStyle name="T_Me_Tri_6_07_Bieu4HTMT 3 5 2" xfId="41122"/>
    <cellStyle name="T_Me_Tri_6_07_Bieu4HTMT 3 6" xfId="41123"/>
    <cellStyle name="T_Me_Tri_6_07_Bieu4HTMT 4" xfId="41124"/>
    <cellStyle name="T_Me_Tri_6_07_Bieu4HTMT 4 2" xfId="41125"/>
    <cellStyle name="T_Me_Tri_6_07_Bieu4HTMT 4 2 2" xfId="41126"/>
    <cellStyle name="T_Me_Tri_6_07_Bieu4HTMT 4 2 2 2" xfId="41127"/>
    <cellStyle name="T_Me_Tri_6_07_Bieu4HTMT 4 2 3" xfId="41128"/>
    <cellStyle name="T_Me_Tri_6_07_Bieu4HTMT 4 3" xfId="41129"/>
    <cellStyle name="T_Me_Tri_6_07_Bieu4HTMT 4 3 2" xfId="41130"/>
    <cellStyle name="T_Me_Tri_6_07_Bieu4HTMT 4 4" xfId="41131"/>
    <cellStyle name="T_Me_Tri_6_07_Bieu4HTMT 5" xfId="41132"/>
    <cellStyle name="T_Me_Tri_6_07_Bieu4HTMT 5 2" xfId="41133"/>
    <cellStyle name="T_Me_Tri_6_07_Bieu4HTMT 5 2 2" xfId="41134"/>
    <cellStyle name="T_Me_Tri_6_07_Bieu4HTMT 5 2 2 2" xfId="41135"/>
    <cellStyle name="T_Me_Tri_6_07_Bieu4HTMT 5 2 3" xfId="41136"/>
    <cellStyle name="T_Me_Tri_6_07_Bieu4HTMT 5 3" xfId="41137"/>
    <cellStyle name="T_Me_Tri_6_07_Bieu4HTMT 5 3 2" xfId="41138"/>
    <cellStyle name="T_Me_Tri_6_07_Bieu4HTMT 5 4" xfId="41139"/>
    <cellStyle name="T_Me_Tri_6_07_Bieu4HTMT 6" xfId="41140"/>
    <cellStyle name="T_Me_Tri_6_07_Bieu4HTMT 6 2" xfId="41141"/>
    <cellStyle name="T_Me_Tri_6_07_Bieu4HTMT 6 2 2" xfId="41142"/>
    <cellStyle name="T_Me_Tri_6_07_Bieu4HTMT 6 3" xfId="41143"/>
    <cellStyle name="T_Me_Tri_6_07_Bieu4HTMT 7" xfId="41144"/>
    <cellStyle name="T_Me_Tri_6_07_Bieu4HTMT 7 2" xfId="41145"/>
    <cellStyle name="T_Me_Tri_6_07_Bieu4HTMT 8" xfId="41146"/>
    <cellStyle name="T_Me_Tri_6_07_Bieu4HTMT 9" xfId="41147"/>
    <cellStyle name="T_Me_Tri_6_07_Bieu4HTMT_!1 1 bao cao giao KH ve HTCMT vung TNB   12-12-2011" xfId="5480"/>
    <cellStyle name="T_Me_Tri_6_07_Bieu4HTMT_!1 1 bao cao giao KH ve HTCMT vung TNB   12-12-2011 2" xfId="5481"/>
    <cellStyle name="T_Me_Tri_6_07_Bieu4HTMT_!1 1 bao cao giao KH ve HTCMT vung TNB   12-12-2011 2 2" xfId="41148"/>
    <cellStyle name="T_Me_Tri_6_07_Bieu4HTMT_!1 1 bao cao giao KH ve HTCMT vung TNB   12-12-2011 2 2 2" xfId="41149"/>
    <cellStyle name="T_Me_Tri_6_07_Bieu4HTMT_!1 1 bao cao giao KH ve HTCMT vung TNB   12-12-2011 2 2 2 2" xfId="41150"/>
    <cellStyle name="T_Me_Tri_6_07_Bieu4HTMT_!1 1 bao cao giao KH ve HTCMT vung TNB   12-12-2011 2 2 2 2 2" xfId="41151"/>
    <cellStyle name="T_Me_Tri_6_07_Bieu4HTMT_!1 1 bao cao giao KH ve HTCMT vung TNB   12-12-2011 2 2 2 2 2 2" xfId="41152"/>
    <cellStyle name="T_Me_Tri_6_07_Bieu4HTMT_!1 1 bao cao giao KH ve HTCMT vung TNB   12-12-2011 2 2 2 2 3" xfId="41153"/>
    <cellStyle name="T_Me_Tri_6_07_Bieu4HTMT_!1 1 bao cao giao KH ve HTCMT vung TNB   12-12-2011 2 2 2 3" xfId="41154"/>
    <cellStyle name="T_Me_Tri_6_07_Bieu4HTMT_!1 1 bao cao giao KH ve HTCMT vung TNB   12-12-2011 2 2 2 3 2" xfId="41155"/>
    <cellStyle name="T_Me_Tri_6_07_Bieu4HTMT_!1 1 bao cao giao KH ve HTCMT vung TNB   12-12-2011 2 2 2 4" xfId="41156"/>
    <cellStyle name="T_Me_Tri_6_07_Bieu4HTMT_!1 1 bao cao giao KH ve HTCMT vung TNB   12-12-2011 2 2 3" xfId="41157"/>
    <cellStyle name="T_Me_Tri_6_07_Bieu4HTMT_!1 1 bao cao giao KH ve HTCMT vung TNB   12-12-2011 2 2 3 2" xfId="41158"/>
    <cellStyle name="T_Me_Tri_6_07_Bieu4HTMT_!1 1 bao cao giao KH ve HTCMT vung TNB   12-12-2011 2 2 3 2 2" xfId="41159"/>
    <cellStyle name="T_Me_Tri_6_07_Bieu4HTMT_!1 1 bao cao giao KH ve HTCMT vung TNB   12-12-2011 2 2 3 2 2 2" xfId="41160"/>
    <cellStyle name="T_Me_Tri_6_07_Bieu4HTMT_!1 1 bao cao giao KH ve HTCMT vung TNB   12-12-2011 2 2 3 2 3" xfId="41161"/>
    <cellStyle name="T_Me_Tri_6_07_Bieu4HTMT_!1 1 bao cao giao KH ve HTCMT vung TNB   12-12-2011 2 2 3 3" xfId="41162"/>
    <cellStyle name="T_Me_Tri_6_07_Bieu4HTMT_!1 1 bao cao giao KH ve HTCMT vung TNB   12-12-2011 2 2 3 3 2" xfId="41163"/>
    <cellStyle name="T_Me_Tri_6_07_Bieu4HTMT_!1 1 bao cao giao KH ve HTCMT vung TNB   12-12-2011 2 2 3 4" xfId="41164"/>
    <cellStyle name="T_Me_Tri_6_07_Bieu4HTMT_!1 1 bao cao giao KH ve HTCMT vung TNB   12-12-2011 2 2 4" xfId="41165"/>
    <cellStyle name="T_Me_Tri_6_07_Bieu4HTMT_!1 1 bao cao giao KH ve HTCMT vung TNB   12-12-2011 2 2 4 2" xfId="41166"/>
    <cellStyle name="T_Me_Tri_6_07_Bieu4HTMT_!1 1 bao cao giao KH ve HTCMT vung TNB   12-12-2011 2 2 4 2 2" xfId="41167"/>
    <cellStyle name="T_Me_Tri_6_07_Bieu4HTMT_!1 1 bao cao giao KH ve HTCMT vung TNB   12-12-2011 2 2 4 3" xfId="41168"/>
    <cellStyle name="T_Me_Tri_6_07_Bieu4HTMT_!1 1 bao cao giao KH ve HTCMT vung TNB   12-12-2011 2 2 5" xfId="41169"/>
    <cellStyle name="T_Me_Tri_6_07_Bieu4HTMT_!1 1 bao cao giao KH ve HTCMT vung TNB   12-12-2011 2 2 5 2" xfId="41170"/>
    <cellStyle name="T_Me_Tri_6_07_Bieu4HTMT_!1 1 bao cao giao KH ve HTCMT vung TNB   12-12-2011 2 2 6" xfId="41171"/>
    <cellStyle name="T_Me_Tri_6_07_Bieu4HTMT_!1 1 bao cao giao KH ve HTCMT vung TNB   12-12-2011 2 3" xfId="41172"/>
    <cellStyle name="T_Me_Tri_6_07_Bieu4HTMT_!1 1 bao cao giao KH ve HTCMT vung TNB   12-12-2011 2 3 2" xfId="41173"/>
    <cellStyle name="T_Me_Tri_6_07_Bieu4HTMT_!1 1 bao cao giao KH ve HTCMT vung TNB   12-12-2011 2 3 2 2" xfId="41174"/>
    <cellStyle name="T_Me_Tri_6_07_Bieu4HTMT_!1 1 bao cao giao KH ve HTCMT vung TNB   12-12-2011 2 3 2 2 2" xfId="41175"/>
    <cellStyle name="T_Me_Tri_6_07_Bieu4HTMT_!1 1 bao cao giao KH ve HTCMT vung TNB   12-12-2011 2 3 2 3" xfId="41176"/>
    <cellStyle name="T_Me_Tri_6_07_Bieu4HTMT_!1 1 bao cao giao KH ve HTCMT vung TNB   12-12-2011 2 3 3" xfId="41177"/>
    <cellStyle name="T_Me_Tri_6_07_Bieu4HTMT_!1 1 bao cao giao KH ve HTCMT vung TNB   12-12-2011 2 3 3 2" xfId="41178"/>
    <cellStyle name="T_Me_Tri_6_07_Bieu4HTMT_!1 1 bao cao giao KH ve HTCMT vung TNB   12-12-2011 2 3 4" xfId="41179"/>
    <cellStyle name="T_Me_Tri_6_07_Bieu4HTMT_!1 1 bao cao giao KH ve HTCMT vung TNB   12-12-2011 2 4" xfId="41180"/>
    <cellStyle name="T_Me_Tri_6_07_Bieu4HTMT_!1 1 bao cao giao KH ve HTCMT vung TNB   12-12-2011 2 4 2" xfId="41181"/>
    <cellStyle name="T_Me_Tri_6_07_Bieu4HTMT_!1 1 bao cao giao KH ve HTCMT vung TNB   12-12-2011 2 4 2 2" xfId="41182"/>
    <cellStyle name="T_Me_Tri_6_07_Bieu4HTMT_!1 1 bao cao giao KH ve HTCMT vung TNB   12-12-2011 2 4 2 2 2" xfId="41183"/>
    <cellStyle name="T_Me_Tri_6_07_Bieu4HTMT_!1 1 bao cao giao KH ve HTCMT vung TNB   12-12-2011 2 4 2 3" xfId="41184"/>
    <cellStyle name="T_Me_Tri_6_07_Bieu4HTMT_!1 1 bao cao giao KH ve HTCMT vung TNB   12-12-2011 2 4 3" xfId="41185"/>
    <cellStyle name="T_Me_Tri_6_07_Bieu4HTMT_!1 1 bao cao giao KH ve HTCMT vung TNB   12-12-2011 2 4 3 2" xfId="41186"/>
    <cellStyle name="T_Me_Tri_6_07_Bieu4HTMT_!1 1 bao cao giao KH ve HTCMT vung TNB   12-12-2011 2 4 4" xfId="41187"/>
    <cellStyle name="T_Me_Tri_6_07_Bieu4HTMT_!1 1 bao cao giao KH ve HTCMT vung TNB   12-12-2011 2 5" xfId="41188"/>
    <cellStyle name="T_Me_Tri_6_07_Bieu4HTMT_!1 1 bao cao giao KH ve HTCMT vung TNB   12-12-2011 2 5 2" xfId="41189"/>
    <cellStyle name="T_Me_Tri_6_07_Bieu4HTMT_!1 1 bao cao giao KH ve HTCMT vung TNB   12-12-2011 2 5 2 2" xfId="41190"/>
    <cellStyle name="T_Me_Tri_6_07_Bieu4HTMT_!1 1 bao cao giao KH ve HTCMT vung TNB   12-12-2011 2 5 3" xfId="41191"/>
    <cellStyle name="T_Me_Tri_6_07_Bieu4HTMT_!1 1 bao cao giao KH ve HTCMT vung TNB   12-12-2011 2 6" xfId="41192"/>
    <cellStyle name="T_Me_Tri_6_07_Bieu4HTMT_!1 1 bao cao giao KH ve HTCMT vung TNB   12-12-2011 2 6 2" xfId="41193"/>
    <cellStyle name="T_Me_Tri_6_07_Bieu4HTMT_!1 1 bao cao giao KH ve HTCMT vung TNB   12-12-2011 2 7" xfId="41194"/>
    <cellStyle name="T_Me_Tri_6_07_Bieu4HTMT_!1 1 bao cao giao KH ve HTCMT vung TNB   12-12-2011 2 8" xfId="41195"/>
    <cellStyle name="T_Me_Tri_6_07_Bieu4HTMT_!1 1 bao cao giao KH ve HTCMT vung TNB   12-12-2011 3" xfId="41196"/>
    <cellStyle name="T_Me_Tri_6_07_Bieu4HTMT_!1 1 bao cao giao KH ve HTCMT vung TNB   12-12-2011 3 2" xfId="41197"/>
    <cellStyle name="T_Me_Tri_6_07_Bieu4HTMT_!1 1 bao cao giao KH ve HTCMT vung TNB   12-12-2011 3 2 2" xfId="41198"/>
    <cellStyle name="T_Me_Tri_6_07_Bieu4HTMT_!1 1 bao cao giao KH ve HTCMT vung TNB   12-12-2011 3 2 2 2" xfId="41199"/>
    <cellStyle name="T_Me_Tri_6_07_Bieu4HTMT_!1 1 bao cao giao KH ve HTCMT vung TNB   12-12-2011 3 2 2 2 2" xfId="41200"/>
    <cellStyle name="T_Me_Tri_6_07_Bieu4HTMT_!1 1 bao cao giao KH ve HTCMT vung TNB   12-12-2011 3 2 2 3" xfId="41201"/>
    <cellStyle name="T_Me_Tri_6_07_Bieu4HTMT_!1 1 bao cao giao KH ve HTCMT vung TNB   12-12-2011 3 2 3" xfId="41202"/>
    <cellStyle name="T_Me_Tri_6_07_Bieu4HTMT_!1 1 bao cao giao KH ve HTCMT vung TNB   12-12-2011 3 2 3 2" xfId="41203"/>
    <cellStyle name="T_Me_Tri_6_07_Bieu4HTMT_!1 1 bao cao giao KH ve HTCMT vung TNB   12-12-2011 3 2 4" xfId="41204"/>
    <cellStyle name="T_Me_Tri_6_07_Bieu4HTMT_!1 1 bao cao giao KH ve HTCMT vung TNB   12-12-2011 3 3" xfId="41205"/>
    <cellStyle name="T_Me_Tri_6_07_Bieu4HTMT_!1 1 bao cao giao KH ve HTCMT vung TNB   12-12-2011 3 3 2" xfId="41206"/>
    <cellStyle name="T_Me_Tri_6_07_Bieu4HTMT_!1 1 bao cao giao KH ve HTCMT vung TNB   12-12-2011 3 3 2 2" xfId="41207"/>
    <cellStyle name="T_Me_Tri_6_07_Bieu4HTMT_!1 1 bao cao giao KH ve HTCMT vung TNB   12-12-2011 3 3 2 2 2" xfId="41208"/>
    <cellStyle name="T_Me_Tri_6_07_Bieu4HTMT_!1 1 bao cao giao KH ve HTCMT vung TNB   12-12-2011 3 3 2 3" xfId="41209"/>
    <cellStyle name="T_Me_Tri_6_07_Bieu4HTMT_!1 1 bao cao giao KH ve HTCMT vung TNB   12-12-2011 3 3 3" xfId="41210"/>
    <cellStyle name="T_Me_Tri_6_07_Bieu4HTMT_!1 1 bao cao giao KH ve HTCMT vung TNB   12-12-2011 3 3 3 2" xfId="41211"/>
    <cellStyle name="T_Me_Tri_6_07_Bieu4HTMT_!1 1 bao cao giao KH ve HTCMT vung TNB   12-12-2011 3 3 4" xfId="41212"/>
    <cellStyle name="T_Me_Tri_6_07_Bieu4HTMT_!1 1 bao cao giao KH ve HTCMT vung TNB   12-12-2011 3 4" xfId="41213"/>
    <cellStyle name="T_Me_Tri_6_07_Bieu4HTMT_!1 1 bao cao giao KH ve HTCMT vung TNB   12-12-2011 3 4 2" xfId="41214"/>
    <cellStyle name="T_Me_Tri_6_07_Bieu4HTMT_!1 1 bao cao giao KH ve HTCMT vung TNB   12-12-2011 3 4 2 2" xfId="41215"/>
    <cellStyle name="T_Me_Tri_6_07_Bieu4HTMT_!1 1 bao cao giao KH ve HTCMT vung TNB   12-12-2011 3 4 3" xfId="41216"/>
    <cellStyle name="T_Me_Tri_6_07_Bieu4HTMT_!1 1 bao cao giao KH ve HTCMT vung TNB   12-12-2011 3 5" xfId="41217"/>
    <cellStyle name="T_Me_Tri_6_07_Bieu4HTMT_!1 1 bao cao giao KH ve HTCMT vung TNB   12-12-2011 3 5 2" xfId="41218"/>
    <cellStyle name="T_Me_Tri_6_07_Bieu4HTMT_!1 1 bao cao giao KH ve HTCMT vung TNB   12-12-2011 3 6" xfId="41219"/>
    <cellStyle name="T_Me_Tri_6_07_Bieu4HTMT_!1 1 bao cao giao KH ve HTCMT vung TNB   12-12-2011 4" xfId="41220"/>
    <cellStyle name="T_Me_Tri_6_07_Bieu4HTMT_!1 1 bao cao giao KH ve HTCMT vung TNB   12-12-2011 4 2" xfId="41221"/>
    <cellStyle name="T_Me_Tri_6_07_Bieu4HTMT_!1 1 bao cao giao KH ve HTCMT vung TNB   12-12-2011 4 2 2" xfId="41222"/>
    <cellStyle name="T_Me_Tri_6_07_Bieu4HTMT_!1 1 bao cao giao KH ve HTCMT vung TNB   12-12-2011 4 2 2 2" xfId="41223"/>
    <cellStyle name="T_Me_Tri_6_07_Bieu4HTMT_!1 1 bao cao giao KH ve HTCMT vung TNB   12-12-2011 4 2 3" xfId="41224"/>
    <cellStyle name="T_Me_Tri_6_07_Bieu4HTMT_!1 1 bao cao giao KH ve HTCMT vung TNB   12-12-2011 4 3" xfId="41225"/>
    <cellStyle name="T_Me_Tri_6_07_Bieu4HTMT_!1 1 bao cao giao KH ve HTCMT vung TNB   12-12-2011 4 3 2" xfId="41226"/>
    <cellStyle name="T_Me_Tri_6_07_Bieu4HTMT_!1 1 bao cao giao KH ve HTCMT vung TNB   12-12-2011 4 4" xfId="41227"/>
    <cellStyle name="T_Me_Tri_6_07_Bieu4HTMT_!1 1 bao cao giao KH ve HTCMT vung TNB   12-12-2011 5" xfId="41228"/>
    <cellStyle name="T_Me_Tri_6_07_Bieu4HTMT_!1 1 bao cao giao KH ve HTCMT vung TNB   12-12-2011 5 2" xfId="41229"/>
    <cellStyle name="T_Me_Tri_6_07_Bieu4HTMT_!1 1 bao cao giao KH ve HTCMT vung TNB   12-12-2011 5 2 2" xfId="41230"/>
    <cellStyle name="T_Me_Tri_6_07_Bieu4HTMT_!1 1 bao cao giao KH ve HTCMT vung TNB   12-12-2011 5 2 2 2" xfId="41231"/>
    <cellStyle name="T_Me_Tri_6_07_Bieu4HTMT_!1 1 bao cao giao KH ve HTCMT vung TNB   12-12-2011 5 2 3" xfId="41232"/>
    <cellStyle name="T_Me_Tri_6_07_Bieu4HTMT_!1 1 bao cao giao KH ve HTCMT vung TNB   12-12-2011 5 3" xfId="41233"/>
    <cellStyle name="T_Me_Tri_6_07_Bieu4HTMT_!1 1 bao cao giao KH ve HTCMT vung TNB   12-12-2011 5 3 2" xfId="41234"/>
    <cellStyle name="T_Me_Tri_6_07_Bieu4HTMT_!1 1 bao cao giao KH ve HTCMT vung TNB   12-12-2011 5 4" xfId="41235"/>
    <cellStyle name="T_Me_Tri_6_07_Bieu4HTMT_!1 1 bao cao giao KH ve HTCMT vung TNB   12-12-2011 6" xfId="41236"/>
    <cellStyle name="T_Me_Tri_6_07_Bieu4HTMT_!1 1 bao cao giao KH ve HTCMT vung TNB   12-12-2011 6 2" xfId="41237"/>
    <cellStyle name="T_Me_Tri_6_07_Bieu4HTMT_!1 1 bao cao giao KH ve HTCMT vung TNB   12-12-2011 6 2 2" xfId="41238"/>
    <cellStyle name="T_Me_Tri_6_07_Bieu4HTMT_!1 1 bao cao giao KH ve HTCMT vung TNB   12-12-2011 6 3" xfId="41239"/>
    <cellStyle name="T_Me_Tri_6_07_Bieu4HTMT_!1 1 bao cao giao KH ve HTCMT vung TNB   12-12-2011 7" xfId="41240"/>
    <cellStyle name="T_Me_Tri_6_07_Bieu4HTMT_!1 1 bao cao giao KH ve HTCMT vung TNB   12-12-2011 7 2" xfId="41241"/>
    <cellStyle name="T_Me_Tri_6_07_Bieu4HTMT_!1 1 bao cao giao KH ve HTCMT vung TNB   12-12-2011 8" xfId="41242"/>
    <cellStyle name="T_Me_Tri_6_07_Bieu4HTMT_!1 1 bao cao giao KH ve HTCMT vung TNB   12-12-2011 9" xfId="41243"/>
    <cellStyle name="T_Me_Tri_6_07_Bieu4HTMT_KH TPCP vung TNB (03-1-2012)" xfId="5482"/>
    <cellStyle name="T_Me_Tri_6_07_Bieu4HTMT_KH TPCP vung TNB (03-1-2012) 2" xfId="5483"/>
    <cellStyle name="T_Me_Tri_6_07_Bieu4HTMT_KH TPCP vung TNB (03-1-2012) 2 2" xfId="41244"/>
    <cellStyle name="T_Me_Tri_6_07_Bieu4HTMT_KH TPCP vung TNB (03-1-2012) 2 2 2" xfId="41245"/>
    <cellStyle name="T_Me_Tri_6_07_Bieu4HTMT_KH TPCP vung TNB (03-1-2012) 2 2 2 2" xfId="41246"/>
    <cellStyle name="T_Me_Tri_6_07_Bieu4HTMT_KH TPCP vung TNB (03-1-2012) 2 2 2 2 2" xfId="41247"/>
    <cellStyle name="T_Me_Tri_6_07_Bieu4HTMT_KH TPCP vung TNB (03-1-2012) 2 2 2 2 2 2" xfId="41248"/>
    <cellStyle name="T_Me_Tri_6_07_Bieu4HTMT_KH TPCP vung TNB (03-1-2012) 2 2 2 2 3" xfId="41249"/>
    <cellStyle name="T_Me_Tri_6_07_Bieu4HTMT_KH TPCP vung TNB (03-1-2012) 2 2 2 3" xfId="41250"/>
    <cellStyle name="T_Me_Tri_6_07_Bieu4HTMT_KH TPCP vung TNB (03-1-2012) 2 2 2 3 2" xfId="41251"/>
    <cellStyle name="T_Me_Tri_6_07_Bieu4HTMT_KH TPCP vung TNB (03-1-2012) 2 2 2 4" xfId="41252"/>
    <cellStyle name="T_Me_Tri_6_07_Bieu4HTMT_KH TPCP vung TNB (03-1-2012) 2 2 3" xfId="41253"/>
    <cellStyle name="T_Me_Tri_6_07_Bieu4HTMT_KH TPCP vung TNB (03-1-2012) 2 2 3 2" xfId="41254"/>
    <cellStyle name="T_Me_Tri_6_07_Bieu4HTMT_KH TPCP vung TNB (03-1-2012) 2 2 3 2 2" xfId="41255"/>
    <cellStyle name="T_Me_Tri_6_07_Bieu4HTMT_KH TPCP vung TNB (03-1-2012) 2 2 3 2 2 2" xfId="41256"/>
    <cellStyle name="T_Me_Tri_6_07_Bieu4HTMT_KH TPCP vung TNB (03-1-2012) 2 2 3 2 3" xfId="41257"/>
    <cellStyle name="T_Me_Tri_6_07_Bieu4HTMT_KH TPCP vung TNB (03-1-2012) 2 2 3 3" xfId="41258"/>
    <cellStyle name="T_Me_Tri_6_07_Bieu4HTMT_KH TPCP vung TNB (03-1-2012) 2 2 3 3 2" xfId="41259"/>
    <cellStyle name="T_Me_Tri_6_07_Bieu4HTMT_KH TPCP vung TNB (03-1-2012) 2 2 3 4" xfId="41260"/>
    <cellStyle name="T_Me_Tri_6_07_Bieu4HTMT_KH TPCP vung TNB (03-1-2012) 2 2 4" xfId="41261"/>
    <cellStyle name="T_Me_Tri_6_07_Bieu4HTMT_KH TPCP vung TNB (03-1-2012) 2 2 4 2" xfId="41262"/>
    <cellStyle name="T_Me_Tri_6_07_Bieu4HTMT_KH TPCP vung TNB (03-1-2012) 2 2 4 2 2" xfId="41263"/>
    <cellStyle name="T_Me_Tri_6_07_Bieu4HTMT_KH TPCP vung TNB (03-1-2012) 2 2 4 3" xfId="41264"/>
    <cellStyle name="T_Me_Tri_6_07_Bieu4HTMT_KH TPCP vung TNB (03-1-2012) 2 2 5" xfId="41265"/>
    <cellStyle name="T_Me_Tri_6_07_Bieu4HTMT_KH TPCP vung TNB (03-1-2012) 2 2 5 2" xfId="41266"/>
    <cellStyle name="T_Me_Tri_6_07_Bieu4HTMT_KH TPCP vung TNB (03-1-2012) 2 2 6" xfId="41267"/>
    <cellStyle name="T_Me_Tri_6_07_Bieu4HTMT_KH TPCP vung TNB (03-1-2012) 2 3" xfId="41268"/>
    <cellStyle name="T_Me_Tri_6_07_Bieu4HTMT_KH TPCP vung TNB (03-1-2012) 2 3 2" xfId="41269"/>
    <cellStyle name="T_Me_Tri_6_07_Bieu4HTMT_KH TPCP vung TNB (03-1-2012) 2 3 2 2" xfId="41270"/>
    <cellStyle name="T_Me_Tri_6_07_Bieu4HTMT_KH TPCP vung TNB (03-1-2012) 2 3 2 2 2" xfId="41271"/>
    <cellStyle name="T_Me_Tri_6_07_Bieu4HTMT_KH TPCP vung TNB (03-1-2012) 2 3 2 3" xfId="41272"/>
    <cellStyle name="T_Me_Tri_6_07_Bieu4HTMT_KH TPCP vung TNB (03-1-2012) 2 3 3" xfId="41273"/>
    <cellStyle name="T_Me_Tri_6_07_Bieu4HTMT_KH TPCP vung TNB (03-1-2012) 2 3 3 2" xfId="41274"/>
    <cellStyle name="T_Me_Tri_6_07_Bieu4HTMT_KH TPCP vung TNB (03-1-2012) 2 3 4" xfId="41275"/>
    <cellStyle name="T_Me_Tri_6_07_Bieu4HTMT_KH TPCP vung TNB (03-1-2012) 2 4" xfId="41276"/>
    <cellStyle name="T_Me_Tri_6_07_Bieu4HTMT_KH TPCP vung TNB (03-1-2012) 2 4 2" xfId="41277"/>
    <cellStyle name="T_Me_Tri_6_07_Bieu4HTMT_KH TPCP vung TNB (03-1-2012) 2 4 2 2" xfId="41278"/>
    <cellStyle name="T_Me_Tri_6_07_Bieu4HTMT_KH TPCP vung TNB (03-1-2012) 2 4 2 2 2" xfId="41279"/>
    <cellStyle name="T_Me_Tri_6_07_Bieu4HTMT_KH TPCP vung TNB (03-1-2012) 2 4 2 3" xfId="41280"/>
    <cellStyle name="T_Me_Tri_6_07_Bieu4HTMT_KH TPCP vung TNB (03-1-2012) 2 4 3" xfId="41281"/>
    <cellStyle name="T_Me_Tri_6_07_Bieu4HTMT_KH TPCP vung TNB (03-1-2012) 2 4 3 2" xfId="41282"/>
    <cellStyle name="T_Me_Tri_6_07_Bieu4HTMT_KH TPCP vung TNB (03-1-2012) 2 4 4" xfId="41283"/>
    <cellStyle name="T_Me_Tri_6_07_Bieu4HTMT_KH TPCP vung TNB (03-1-2012) 2 5" xfId="41284"/>
    <cellStyle name="T_Me_Tri_6_07_Bieu4HTMT_KH TPCP vung TNB (03-1-2012) 2 5 2" xfId="41285"/>
    <cellStyle name="T_Me_Tri_6_07_Bieu4HTMT_KH TPCP vung TNB (03-1-2012) 2 5 2 2" xfId="41286"/>
    <cellStyle name="T_Me_Tri_6_07_Bieu4HTMT_KH TPCP vung TNB (03-1-2012) 2 5 3" xfId="41287"/>
    <cellStyle name="T_Me_Tri_6_07_Bieu4HTMT_KH TPCP vung TNB (03-1-2012) 2 6" xfId="41288"/>
    <cellStyle name="T_Me_Tri_6_07_Bieu4HTMT_KH TPCP vung TNB (03-1-2012) 2 6 2" xfId="41289"/>
    <cellStyle name="T_Me_Tri_6_07_Bieu4HTMT_KH TPCP vung TNB (03-1-2012) 2 7" xfId="41290"/>
    <cellStyle name="T_Me_Tri_6_07_Bieu4HTMT_KH TPCP vung TNB (03-1-2012) 2 8" xfId="41291"/>
    <cellStyle name="T_Me_Tri_6_07_Bieu4HTMT_KH TPCP vung TNB (03-1-2012) 3" xfId="41292"/>
    <cellStyle name="T_Me_Tri_6_07_Bieu4HTMT_KH TPCP vung TNB (03-1-2012) 3 2" xfId="41293"/>
    <cellStyle name="T_Me_Tri_6_07_Bieu4HTMT_KH TPCP vung TNB (03-1-2012) 3 2 2" xfId="41294"/>
    <cellStyle name="T_Me_Tri_6_07_Bieu4HTMT_KH TPCP vung TNB (03-1-2012) 3 2 2 2" xfId="41295"/>
    <cellStyle name="T_Me_Tri_6_07_Bieu4HTMT_KH TPCP vung TNB (03-1-2012) 3 2 2 2 2" xfId="41296"/>
    <cellStyle name="T_Me_Tri_6_07_Bieu4HTMT_KH TPCP vung TNB (03-1-2012) 3 2 2 3" xfId="41297"/>
    <cellStyle name="T_Me_Tri_6_07_Bieu4HTMT_KH TPCP vung TNB (03-1-2012) 3 2 3" xfId="41298"/>
    <cellStyle name="T_Me_Tri_6_07_Bieu4HTMT_KH TPCP vung TNB (03-1-2012) 3 2 3 2" xfId="41299"/>
    <cellStyle name="T_Me_Tri_6_07_Bieu4HTMT_KH TPCP vung TNB (03-1-2012) 3 2 4" xfId="41300"/>
    <cellStyle name="T_Me_Tri_6_07_Bieu4HTMT_KH TPCP vung TNB (03-1-2012) 3 3" xfId="41301"/>
    <cellStyle name="T_Me_Tri_6_07_Bieu4HTMT_KH TPCP vung TNB (03-1-2012) 3 3 2" xfId="41302"/>
    <cellStyle name="T_Me_Tri_6_07_Bieu4HTMT_KH TPCP vung TNB (03-1-2012) 3 3 2 2" xfId="41303"/>
    <cellStyle name="T_Me_Tri_6_07_Bieu4HTMT_KH TPCP vung TNB (03-1-2012) 3 3 2 2 2" xfId="41304"/>
    <cellStyle name="T_Me_Tri_6_07_Bieu4HTMT_KH TPCP vung TNB (03-1-2012) 3 3 2 3" xfId="41305"/>
    <cellStyle name="T_Me_Tri_6_07_Bieu4HTMT_KH TPCP vung TNB (03-1-2012) 3 3 3" xfId="41306"/>
    <cellStyle name="T_Me_Tri_6_07_Bieu4HTMT_KH TPCP vung TNB (03-1-2012) 3 3 3 2" xfId="41307"/>
    <cellStyle name="T_Me_Tri_6_07_Bieu4HTMT_KH TPCP vung TNB (03-1-2012) 3 3 4" xfId="41308"/>
    <cellStyle name="T_Me_Tri_6_07_Bieu4HTMT_KH TPCP vung TNB (03-1-2012) 3 4" xfId="41309"/>
    <cellStyle name="T_Me_Tri_6_07_Bieu4HTMT_KH TPCP vung TNB (03-1-2012) 3 4 2" xfId="41310"/>
    <cellStyle name="T_Me_Tri_6_07_Bieu4HTMT_KH TPCP vung TNB (03-1-2012) 3 4 2 2" xfId="41311"/>
    <cellStyle name="T_Me_Tri_6_07_Bieu4HTMT_KH TPCP vung TNB (03-1-2012) 3 4 3" xfId="41312"/>
    <cellStyle name="T_Me_Tri_6_07_Bieu4HTMT_KH TPCP vung TNB (03-1-2012) 3 5" xfId="41313"/>
    <cellStyle name="T_Me_Tri_6_07_Bieu4HTMT_KH TPCP vung TNB (03-1-2012) 3 5 2" xfId="41314"/>
    <cellStyle name="T_Me_Tri_6_07_Bieu4HTMT_KH TPCP vung TNB (03-1-2012) 3 6" xfId="41315"/>
    <cellStyle name="T_Me_Tri_6_07_Bieu4HTMT_KH TPCP vung TNB (03-1-2012) 4" xfId="41316"/>
    <cellStyle name="T_Me_Tri_6_07_Bieu4HTMT_KH TPCP vung TNB (03-1-2012) 4 2" xfId="41317"/>
    <cellStyle name="T_Me_Tri_6_07_Bieu4HTMT_KH TPCP vung TNB (03-1-2012) 4 2 2" xfId="41318"/>
    <cellStyle name="T_Me_Tri_6_07_Bieu4HTMT_KH TPCP vung TNB (03-1-2012) 4 2 2 2" xfId="41319"/>
    <cellStyle name="T_Me_Tri_6_07_Bieu4HTMT_KH TPCP vung TNB (03-1-2012) 4 2 3" xfId="41320"/>
    <cellStyle name="T_Me_Tri_6_07_Bieu4HTMT_KH TPCP vung TNB (03-1-2012) 4 3" xfId="41321"/>
    <cellStyle name="T_Me_Tri_6_07_Bieu4HTMT_KH TPCP vung TNB (03-1-2012) 4 3 2" xfId="41322"/>
    <cellStyle name="T_Me_Tri_6_07_Bieu4HTMT_KH TPCP vung TNB (03-1-2012) 4 4" xfId="41323"/>
    <cellStyle name="T_Me_Tri_6_07_Bieu4HTMT_KH TPCP vung TNB (03-1-2012) 5" xfId="41324"/>
    <cellStyle name="T_Me_Tri_6_07_Bieu4HTMT_KH TPCP vung TNB (03-1-2012) 5 2" xfId="41325"/>
    <cellStyle name="T_Me_Tri_6_07_Bieu4HTMT_KH TPCP vung TNB (03-1-2012) 5 2 2" xfId="41326"/>
    <cellStyle name="T_Me_Tri_6_07_Bieu4HTMT_KH TPCP vung TNB (03-1-2012) 5 2 2 2" xfId="41327"/>
    <cellStyle name="T_Me_Tri_6_07_Bieu4HTMT_KH TPCP vung TNB (03-1-2012) 5 2 3" xfId="41328"/>
    <cellStyle name="T_Me_Tri_6_07_Bieu4HTMT_KH TPCP vung TNB (03-1-2012) 5 3" xfId="41329"/>
    <cellStyle name="T_Me_Tri_6_07_Bieu4HTMT_KH TPCP vung TNB (03-1-2012) 5 3 2" xfId="41330"/>
    <cellStyle name="T_Me_Tri_6_07_Bieu4HTMT_KH TPCP vung TNB (03-1-2012) 5 4" xfId="41331"/>
    <cellStyle name="T_Me_Tri_6_07_Bieu4HTMT_KH TPCP vung TNB (03-1-2012) 6" xfId="41332"/>
    <cellStyle name="T_Me_Tri_6_07_Bieu4HTMT_KH TPCP vung TNB (03-1-2012) 6 2" xfId="41333"/>
    <cellStyle name="T_Me_Tri_6_07_Bieu4HTMT_KH TPCP vung TNB (03-1-2012) 6 2 2" xfId="41334"/>
    <cellStyle name="T_Me_Tri_6_07_Bieu4HTMT_KH TPCP vung TNB (03-1-2012) 6 3" xfId="41335"/>
    <cellStyle name="T_Me_Tri_6_07_Bieu4HTMT_KH TPCP vung TNB (03-1-2012) 7" xfId="41336"/>
    <cellStyle name="T_Me_Tri_6_07_Bieu4HTMT_KH TPCP vung TNB (03-1-2012) 7 2" xfId="41337"/>
    <cellStyle name="T_Me_Tri_6_07_Bieu4HTMT_KH TPCP vung TNB (03-1-2012) 8" xfId="41338"/>
    <cellStyle name="T_Me_Tri_6_07_Bieu4HTMT_KH TPCP vung TNB (03-1-2012) 9" xfId="41339"/>
    <cellStyle name="T_Me_Tri_6_07_KH TPCP vung TNB (03-1-2012)" xfId="5484"/>
    <cellStyle name="T_Me_Tri_6_07_KH TPCP vung TNB (03-1-2012) 2" xfId="5485"/>
    <cellStyle name="T_Me_Tri_6_07_KH TPCP vung TNB (03-1-2012) 2 2" xfId="41340"/>
    <cellStyle name="T_Me_Tri_6_07_KH TPCP vung TNB (03-1-2012) 2 2 2" xfId="41341"/>
    <cellStyle name="T_Me_Tri_6_07_KH TPCP vung TNB (03-1-2012) 2 2 2 2" xfId="41342"/>
    <cellStyle name="T_Me_Tri_6_07_KH TPCP vung TNB (03-1-2012) 2 2 2 2 2" xfId="41343"/>
    <cellStyle name="T_Me_Tri_6_07_KH TPCP vung TNB (03-1-2012) 2 2 2 2 2 2" xfId="41344"/>
    <cellStyle name="T_Me_Tri_6_07_KH TPCP vung TNB (03-1-2012) 2 2 2 2 3" xfId="41345"/>
    <cellStyle name="T_Me_Tri_6_07_KH TPCP vung TNB (03-1-2012) 2 2 2 3" xfId="41346"/>
    <cellStyle name="T_Me_Tri_6_07_KH TPCP vung TNB (03-1-2012) 2 2 2 3 2" xfId="41347"/>
    <cellStyle name="T_Me_Tri_6_07_KH TPCP vung TNB (03-1-2012) 2 2 2 4" xfId="41348"/>
    <cellStyle name="T_Me_Tri_6_07_KH TPCP vung TNB (03-1-2012) 2 2 3" xfId="41349"/>
    <cellStyle name="T_Me_Tri_6_07_KH TPCP vung TNB (03-1-2012) 2 2 3 2" xfId="41350"/>
    <cellStyle name="T_Me_Tri_6_07_KH TPCP vung TNB (03-1-2012) 2 2 3 2 2" xfId="41351"/>
    <cellStyle name="T_Me_Tri_6_07_KH TPCP vung TNB (03-1-2012) 2 2 3 2 2 2" xfId="41352"/>
    <cellStyle name="T_Me_Tri_6_07_KH TPCP vung TNB (03-1-2012) 2 2 3 2 3" xfId="41353"/>
    <cellStyle name="T_Me_Tri_6_07_KH TPCP vung TNB (03-1-2012) 2 2 3 3" xfId="41354"/>
    <cellStyle name="T_Me_Tri_6_07_KH TPCP vung TNB (03-1-2012) 2 2 3 3 2" xfId="41355"/>
    <cellStyle name="T_Me_Tri_6_07_KH TPCP vung TNB (03-1-2012) 2 2 3 4" xfId="41356"/>
    <cellStyle name="T_Me_Tri_6_07_KH TPCP vung TNB (03-1-2012) 2 2 4" xfId="41357"/>
    <cellStyle name="T_Me_Tri_6_07_KH TPCP vung TNB (03-1-2012) 2 2 4 2" xfId="41358"/>
    <cellStyle name="T_Me_Tri_6_07_KH TPCP vung TNB (03-1-2012) 2 2 4 2 2" xfId="41359"/>
    <cellStyle name="T_Me_Tri_6_07_KH TPCP vung TNB (03-1-2012) 2 2 4 3" xfId="41360"/>
    <cellStyle name="T_Me_Tri_6_07_KH TPCP vung TNB (03-1-2012) 2 2 5" xfId="41361"/>
    <cellStyle name="T_Me_Tri_6_07_KH TPCP vung TNB (03-1-2012) 2 2 5 2" xfId="41362"/>
    <cellStyle name="T_Me_Tri_6_07_KH TPCP vung TNB (03-1-2012) 2 2 6" xfId="41363"/>
    <cellStyle name="T_Me_Tri_6_07_KH TPCP vung TNB (03-1-2012) 2 3" xfId="41364"/>
    <cellStyle name="T_Me_Tri_6_07_KH TPCP vung TNB (03-1-2012) 2 3 2" xfId="41365"/>
    <cellStyle name="T_Me_Tri_6_07_KH TPCP vung TNB (03-1-2012) 2 3 2 2" xfId="41366"/>
    <cellStyle name="T_Me_Tri_6_07_KH TPCP vung TNB (03-1-2012) 2 3 2 2 2" xfId="41367"/>
    <cellStyle name="T_Me_Tri_6_07_KH TPCP vung TNB (03-1-2012) 2 3 2 3" xfId="41368"/>
    <cellStyle name="T_Me_Tri_6_07_KH TPCP vung TNB (03-1-2012) 2 3 3" xfId="41369"/>
    <cellStyle name="T_Me_Tri_6_07_KH TPCP vung TNB (03-1-2012) 2 3 3 2" xfId="41370"/>
    <cellStyle name="T_Me_Tri_6_07_KH TPCP vung TNB (03-1-2012) 2 3 4" xfId="41371"/>
    <cellStyle name="T_Me_Tri_6_07_KH TPCP vung TNB (03-1-2012) 2 4" xfId="41372"/>
    <cellStyle name="T_Me_Tri_6_07_KH TPCP vung TNB (03-1-2012) 2 4 2" xfId="41373"/>
    <cellStyle name="T_Me_Tri_6_07_KH TPCP vung TNB (03-1-2012) 2 4 2 2" xfId="41374"/>
    <cellStyle name="T_Me_Tri_6_07_KH TPCP vung TNB (03-1-2012) 2 4 2 2 2" xfId="41375"/>
    <cellStyle name="T_Me_Tri_6_07_KH TPCP vung TNB (03-1-2012) 2 4 2 3" xfId="41376"/>
    <cellStyle name="T_Me_Tri_6_07_KH TPCP vung TNB (03-1-2012) 2 4 3" xfId="41377"/>
    <cellStyle name="T_Me_Tri_6_07_KH TPCP vung TNB (03-1-2012) 2 4 3 2" xfId="41378"/>
    <cellStyle name="T_Me_Tri_6_07_KH TPCP vung TNB (03-1-2012) 2 4 4" xfId="41379"/>
    <cellStyle name="T_Me_Tri_6_07_KH TPCP vung TNB (03-1-2012) 2 5" xfId="41380"/>
    <cellStyle name="T_Me_Tri_6_07_KH TPCP vung TNB (03-1-2012) 2 5 2" xfId="41381"/>
    <cellStyle name="T_Me_Tri_6_07_KH TPCP vung TNB (03-1-2012) 2 5 2 2" xfId="41382"/>
    <cellStyle name="T_Me_Tri_6_07_KH TPCP vung TNB (03-1-2012) 2 5 3" xfId="41383"/>
    <cellStyle name="T_Me_Tri_6_07_KH TPCP vung TNB (03-1-2012) 2 6" xfId="41384"/>
    <cellStyle name="T_Me_Tri_6_07_KH TPCP vung TNB (03-1-2012) 2 6 2" xfId="41385"/>
    <cellStyle name="T_Me_Tri_6_07_KH TPCP vung TNB (03-1-2012) 2 7" xfId="41386"/>
    <cellStyle name="T_Me_Tri_6_07_KH TPCP vung TNB (03-1-2012) 2 8" xfId="41387"/>
    <cellStyle name="T_Me_Tri_6_07_KH TPCP vung TNB (03-1-2012) 3" xfId="41388"/>
    <cellStyle name="T_Me_Tri_6_07_KH TPCP vung TNB (03-1-2012) 3 2" xfId="41389"/>
    <cellStyle name="T_Me_Tri_6_07_KH TPCP vung TNB (03-1-2012) 3 2 2" xfId="41390"/>
    <cellStyle name="T_Me_Tri_6_07_KH TPCP vung TNB (03-1-2012) 3 2 2 2" xfId="41391"/>
    <cellStyle name="T_Me_Tri_6_07_KH TPCP vung TNB (03-1-2012) 3 2 2 2 2" xfId="41392"/>
    <cellStyle name="T_Me_Tri_6_07_KH TPCP vung TNB (03-1-2012) 3 2 2 3" xfId="41393"/>
    <cellStyle name="T_Me_Tri_6_07_KH TPCP vung TNB (03-1-2012) 3 2 3" xfId="41394"/>
    <cellStyle name="T_Me_Tri_6_07_KH TPCP vung TNB (03-1-2012) 3 2 3 2" xfId="41395"/>
    <cellStyle name="T_Me_Tri_6_07_KH TPCP vung TNB (03-1-2012) 3 2 4" xfId="41396"/>
    <cellStyle name="T_Me_Tri_6_07_KH TPCP vung TNB (03-1-2012) 3 3" xfId="41397"/>
    <cellStyle name="T_Me_Tri_6_07_KH TPCP vung TNB (03-1-2012) 3 3 2" xfId="41398"/>
    <cellStyle name="T_Me_Tri_6_07_KH TPCP vung TNB (03-1-2012) 3 3 2 2" xfId="41399"/>
    <cellStyle name="T_Me_Tri_6_07_KH TPCP vung TNB (03-1-2012) 3 3 2 2 2" xfId="41400"/>
    <cellStyle name="T_Me_Tri_6_07_KH TPCP vung TNB (03-1-2012) 3 3 2 3" xfId="41401"/>
    <cellStyle name="T_Me_Tri_6_07_KH TPCP vung TNB (03-1-2012) 3 3 3" xfId="41402"/>
    <cellStyle name="T_Me_Tri_6_07_KH TPCP vung TNB (03-1-2012) 3 3 3 2" xfId="41403"/>
    <cellStyle name="T_Me_Tri_6_07_KH TPCP vung TNB (03-1-2012) 3 3 4" xfId="41404"/>
    <cellStyle name="T_Me_Tri_6_07_KH TPCP vung TNB (03-1-2012) 3 4" xfId="41405"/>
    <cellStyle name="T_Me_Tri_6_07_KH TPCP vung TNB (03-1-2012) 3 4 2" xfId="41406"/>
    <cellStyle name="T_Me_Tri_6_07_KH TPCP vung TNB (03-1-2012) 3 4 2 2" xfId="41407"/>
    <cellStyle name="T_Me_Tri_6_07_KH TPCP vung TNB (03-1-2012) 3 4 3" xfId="41408"/>
    <cellStyle name="T_Me_Tri_6_07_KH TPCP vung TNB (03-1-2012) 3 5" xfId="41409"/>
    <cellStyle name="T_Me_Tri_6_07_KH TPCP vung TNB (03-1-2012) 3 5 2" xfId="41410"/>
    <cellStyle name="T_Me_Tri_6_07_KH TPCP vung TNB (03-1-2012) 3 6" xfId="41411"/>
    <cellStyle name="T_Me_Tri_6_07_KH TPCP vung TNB (03-1-2012) 4" xfId="41412"/>
    <cellStyle name="T_Me_Tri_6_07_KH TPCP vung TNB (03-1-2012) 4 2" xfId="41413"/>
    <cellStyle name="T_Me_Tri_6_07_KH TPCP vung TNB (03-1-2012) 4 2 2" xfId="41414"/>
    <cellStyle name="T_Me_Tri_6_07_KH TPCP vung TNB (03-1-2012) 4 2 2 2" xfId="41415"/>
    <cellStyle name="T_Me_Tri_6_07_KH TPCP vung TNB (03-1-2012) 4 2 3" xfId="41416"/>
    <cellStyle name="T_Me_Tri_6_07_KH TPCP vung TNB (03-1-2012) 4 3" xfId="41417"/>
    <cellStyle name="T_Me_Tri_6_07_KH TPCP vung TNB (03-1-2012) 4 3 2" xfId="41418"/>
    <cellStyle name="T_Me_Tri_6_07_KH TPCP vung TNB (03-1-2012) 4 4" xfId="41419"/>
    <cellStyle name="T_Me_Tri_6_07_KH TPCP vung TNB (03-1-2012) 5" xfId="41420"/>
    <cellStyle name="T_Me_Tri_6_07_KH TPCP vung TNB (03-1-2012) 5 2" xfId="41421"/>
    <cellStyle name="T_Me_Tri_6_07_KH TPCP vung TNB (03-1-2012) 5 2 2" xfId="41422"/>
    <cellStyle name="T_Me_Tri_6_07_KH TPCP vung TNB (03-1-2012) 5 2 2 2" xfId="41423"/>
    <cellStyle name="T_Me_Tri_6_07_KH TPCP vung TNB (03-1-2012) 5 2 3" xfId="41424"/>
    <cellStyle name="T_Me_Tri_6_07_KH TPCP vung TNB (03-1-2012) 5 3" xfId="41425"/>
    <cellStyle name="T_Me_Tri_6_07_KH TPCP vung TNB (03-1-2012) 5 3 2" xfId="41426"/>
    <cellStyle name="T_Me_Tri_6_07_KH TPCP vung TNB (03-1-2012) 5 4" xfId="41427"/>
    <cellStyle name="T_Me_Tri_6_07_KH TPCP vung TNB (03-1-2012) 6" xfId="41428"/>
    <cellStyle name="T_Me_Tri_6_07_KH TPCP vung TNB (03-1-2012) 6 2" xfId="41429"/>
    <cellStyle name="T_Me_Tri_6_07_KH TPCP vung TNB (03-1-2012) 6 2 2" xfId="41430"/>
    <cellStyle name="T_Me_Tri_6_07_KH TPCP vung TNB (03-1-2012) 6 3" xfId="41431"/>
    <cellStyle name="T_Me_Tri_6_07_KH TPCP vung TNB (03-1-2012) 7" xfId="41432"/>
    <cellStyle name="T_Me_Tri_6_07_KH TPCP vung TNB (03-1-2012) 7 2" xfId="41433"/>
    <cellStyle name="T_Me_Tri_6_07_KH TPCP vung TNB (03-1-2012) 8" xfId="41434"/>
    <cellStyle name="T_Me_Tri_6_07_KH TPCP vung TNB (03-1-2012) 9" xfId="41435"/>
    <cellStyle name="T_Me_Tri_6_07_Sheet1" xfId="41436"/>
    <cellStyle name="T_Me_Tri_6_07_Sheet1 2" xfId="41437"/>
    <cellStyle name="T_N2 thay dat (N1-1)" xfId="5486"/>
    <cellStyle name="T_N2 thay dat (N1-1) 2" xfId="5487"/>
    <cellStyle name="T_N2 thay dat (N1-1) 2 2" xfId="41438"/>
    <cellStyle name="T_N2 thay dat (N1-1) 2 2 2" xfId="41439"/>
    <cellStyle name="T_N2 thay dat (N1-1) 2 2 2 2" xfId="41440"/>
    <cellStyle name="T_N2 thay dat (N1-1) 2 2 2 2 2" xfId="41441"/>
    <cellStyle name="T_N2 thay dat (N1-1) 2 2 2 2 2 2" xfId="41442"/>
    <cellStyle name="T_N2 thay dat (N1-1) 2 2 2 2 3" xfId="41443"/>
    <cellStyle name="T_N2 thay dat (N1-1) 2 2 2 3" xfId="41444"/>
    <cellStyle name="T_N2 thay dat (N1-1) 2 2 2 3 2" xfId="41445"/>
    <cellStyle name="T_N2 thay dat (N1-1) 2 2 2 4" xfId="41446"/>
    <cellStyle name="T_N2 thay dat (N1-1) 2 2 3" xfId="41447"/>
    <cellStyle name="T_N2 thay dat (N1-1) 2 2 3 2" xfId="41448"/>
    <cellStyle name="T_N2 thay dat (N1-1) 2 2 3 2 2" xfId="41449"/>
    <cellStyle name="T_N2 thay dat (N1-1) 2 2 3 2 2 2" xfId="41450"/>
    <cellStyle name="T_N2 thay dat (N1-1) 2 2 3 2 3" xfId="41451"/>
    <cellStyle name="T_N2 thay dat (N1-1) 2 2 3 3" xfId="41452"/>
    <cellStyle name="T_N2 thay dat (N1-1) 2 2 3 3 2" xfId="41453"/>
    <cellStyle name="T_N2 thay dat (N1-1) 2 2 3 4" xfId="41454"/>
    <cellStyle name="T_N2 thay dat (N1-1) 2 2 4" xfId="41455"/>
    <cellStyle name="T_N2 thay dat (N1-1) 2 2 4 2" xfId="41456"/>
    <cellStyle name="T_N2 thay dat (N1-1) 2 2 4 2 2" xfId="41457"/>
    <cellStyle name="T_N2 thay dat (N1-1) 2 2 4 3" xfId="41458"/>
    <cellStyle name="T_N2 thay dat (N1-1) 2 2 5" xfId="41459"/>
    <cellStyle name="T_N2 thay dat (N1-1) 2 2 5 2" xfId="41460"/>
    <cellStyle name="T_N2 thay dat (N1-1) 2 2 6" xfId="41461"/>
    <cellStyle name="T_N2 thay dat (N1-1) 2 3" xfId="41462"/>
    <cellStyle name="T_N2 thay dat (N1-1) 2 3 2" xfId="41463"/>
    <cellStyle name="T_N2 thay dat (N1-1) 2 3 2 2" xfId="41464"/>
    <cellStyle name="T_N2 thay dat (N1-1) 2 3 2 2 2" xfId="41465"/>
    <cellStyle name="T_N2 thay dat (N1-1) 2 3 2 3" xfId="41466"/>
    <cellStyle name="T_N2 thay dat (N1-1) 2 3 3" xfId="41467"/>
    <cellStyle name="T_N2 thay dat (N1-1) 2 3 3 2" xfId="41468"/>
    <cellStyle name="T_N2 thay dat (N1-1) 2 3 4" xfId="41469"/>
    <cellStyle name="T_N2 thay dat (N1-1) 2 4" xfId="41470"/>
    <cellStyle name="T_N2 thay dat (N1-1) 2 4 2" xfId="41471"/>
    <cellStyle name="T_N2 thay dat (N1-1) 2 4 2 2" xfId="41472"/>
    <cellStyle name="T_N2 thay dat (N1-1) 2 4 2 2 2" xfId="41473"/>
    <cellStyle name="T_N2 thay dat (N1-1) 2 4 2 3" xfId="41474"/>
    <cellStyle name="T_N2 thay dat (N1-1) 2 4 3" xfId="41475"/>
    <cellStyle name="T_N2 thay dat (N1-1) 2 4 3 2" xfId="41476"/>
    <cellStyle name="T_N2 thay dat (N1-1) 2 4 4" xfId="41477"/>
    <cellStyle name="T_N2 thay dat (N1-1) 2 5" xfId="41478"/>
    <cellStyle name="T_N2 thay dat (N1-1) 2 5 2" xfId="41479"/>
    <cellStyle name="T_N2 thay dat (N1-1) 2 5 2 2" xfId="41480"/>
    <cellStyle name="T_N2 thay dat (N1-1) 2 5 3" xfId="41481"/>
    <cellStyle name="T_N2 thay dat (N1-1) 2 6" xfId="41482"/>
    <cellStyle name="T_N2 thay dat (N1-1) 2 6 2" xfId="41483"/>
    <cellStyle name="T_N2 thay dat (N1-1) 2 7" xfId="41484"/>
    <cellStyle name="T_N2 thay dat (N1-1) 2 8" xfId="41485"/>
    <cellStyle name="T_N2 thay dat (N1-1) 3" xfId="41486"/>
    <cellStyle name="T_N2 thay dat (N1-1) 3 2" xfId="41487"/>
    <cellStyle name="T_N2 thay dat (N1-1) 3 2 2" xfId="41488"/>
    <cellStyle name="T_N2 thay dat (N1-1) 3 2 2 2" xfId="41489"/>
    <cellStyle name="T_N2 thay dat (N1-1) 3 2 2 2 2" xfId="41490"/>
    <cellStyle name="T_N2 thay dat (N1-1) 3 2 2 3" xfId="41491"/>
    <cellStyle name="T_N2 thay dat (N1-1) 3 2 3" xfId="41492"/>
    <cellStyle name="T_N2 thay dat (N1-1) 3 2 3 2" xfId="41493"/>
    <cellStyle name="T_N2 thay dat (N1-1) 3 2 4" xfId="41494"/>
    <cellStyle name="T_N2 thay dat (N1-1) 3 3" xfId="41495"/>
    <cellStyle name="T_N2 thay dat (N1-1) 3 3 2" xfId="41496"/>
    <cellStyle name="T_N2 thay dat (N1-1) 3 3 2 2" xfId="41497"/>
    <cellStyle name="T_N2 thay dat (N1-1) 3 3 2 2 2" xfId="41498"/>
    <cellStyle name="T_N2 thay dat (N1-1) 3 3 2 3" xfId="41499"/>
    <cellStyle name="T_N2 thay dat (N1-1) 3 3 3" xfId="41500"/>
    <cellStyle name="T_N2 thay dat (N1-1) 3 3 3 2" xfId="41501"/>
    <cellStyle name="T_N2 thay dat (N1-1) 3 3 4" xfId="41502"/>
    <cellStyle name="T_N2 thay dat (N1-1) 3 4" xfId="41503"/>
    <cellStyle name="T_N2 thay dat (N1-1) 3 4 2" xfId="41504"/>
    <cellStyle name="T_N2 thay dat (N1-1) 3 4 2 2" xfId="41505"/>
    <cellStyle name="T_N2 thay dat (N1-1) 3 4 3" xfId="41506"/>
    <cellStyle name="T_N2 thay dat (N1-1) 3 5" xfId="41507"/>
    <cellStyle name="T_N2 thay dat (N1-1) 3 5 2" xfId="41508"/>
    <cellStyle name="T_N2 thay dat (N1-1) 3 6" xfId="41509"/>
    <cellStyle name="T_N2 thay dat (N1-1) 4" xfId="41510"/>
    <cellStyle name="T_N2 thay dat (N1-1) 4 2" xfId="41511"/>
    <cellStyle name="T_N2 thay dat (N1-1) 4 2 2" xfId="41512"/>
    <cellStyle name="T_N2 thay dat (N1-1) 4 2 2 2" xfId="41513"/>
    <cellStyle name="T_N2 thay dat (N1-1) 4 2 3" xfId="41514"/>
    <cellStyle name="T_N2 thay dat (N1-1) 4 3" xfId="41515"/>
    <cellStyle name="T_N2 thay dat (N1-1) 4 3 2" xfId="41516"/>
    <cellStyle name="T_N2 thay dat (N1-1) 4 4" xfId="41517"/>
    <cellStyle name="T_N2 thay dat (N1-1) 5" xfId="41518"/>
    <cellStyle name="T_N2 thay dat (N1-1) 5 2" xfId="41519"/>
    <cellStyle name="T_N2 thay dat (N1-1) 5 2 2" xfId="41520"/>
    <cellStyle name="T_N2 thay dat (N1-1) 5 2 2 2" xfId="41521"/>
    <cellStyle name="T_N2 thay dat (N1-1) 5 2 3" xfId="41522"/>
    <cellStyle name="T_N2 thay dat (N1-1) 5 3" xfId="41523"/>
    <cellStyle name="T_N2 thay dat (N1-1) 5 3 2" xfId="41524"/>
    <cellStyle name="T_N2 thay dat (N1-1) 5 4" xfId="41525"/>
    <cellStyle name="T_N2 thay dat (N1-1) 6" xfId="41526"/>
    <cellStyle name="T_N2 thay dat (N1-1) 6 2" xfId="41527"/>
    <cellStyle name="T_N2 thay dat (N1-1) 6 2 2" xfId="41528"/>
    <cellStyle name="T_N2 thay dat (N1-1) 6 3" xfId="41529"/>
    <cellStyle name="T_N2 thay dat (N1-1) 7" xfId="41530"/>
    <cellStyle name="T_N2 thay dat (N1-1) 7 2" xfId="41531"/>
    <cellStyle name="T_N2 thay dat (N1-1) 8" xfId="41532"/>
    <cellStyle name="T_N2 thay dat (N1-1) 9" xfId="41533"/>
    <cellStyle name="T_N2 thay dat (N1-1)_!1 1 bao cao giao KH ve HTCMT vung TNB   12-12-2011" xfId="5488"/>
    <cellStyle name="T_N2 thay dat (N1-1)_!1 1 bao cao giao KH ve HTCMT vung TNB   12-12-2011 2" xfId="5489"/>
    <cellStyle name="T_N2 thay dat (N1-1)_!1 1 bao cao giao KH ve HTCMT vung TNB   12-12-2011 2 2" xfId="41534"/>
    <cellStyle name="T_N2 thay dat (N1-1)_!1 1 bao cao giao KH ve HTCMT vung TNB   12-12-2011 2 2 2" xfId="41535"/>
    <cellStyle name="T_N2 thay dat (N1-1)_!1 1 bao cao giao KH ve HTCMT vung TNB   12-12-2011 2 2 2 2" xfId="41536"/>
    <cellStyle name="T_N2 thay dat (N1-1)_!1 1 bao cao giao KH ve HTCMT vung TNB   12-12-2011 2 2 2 2 2" xfId="41537"/>
    <cellStyle name="T_N2 thay dat (N1-1)_!1 1 bao cao giao KH ve HTCMT vung TNB   12-12-2011 2 2 2 2 2 2" xfId="41538"/>
    <cellStyle name="T_N2 thay dat (N1-1)_!1 1 bao cao giao KH ve HTCMT vung TNB   12-12-2011 2 2 2 2 3" xfId="41539"/>
    <cellStyle name="T_N2 thay dat (N1-1)_!1 1 bao cao giao KH ve HTCMT vung TNB   12-12-2011 2 2 2 3" xfId="41540"/>
    <cellStyle name="T_N2 thay dat (N1-1)_!1 1 bao cao giao KH ve HTCMT vung TNB   12-12-2011 2 2 2 3 2" xfId="41541"/>
    <cellStyle name="T_N2 thay dat (N1-1)_!1 1 bao cao giao KH ve HTCMT vung TNB   12-12-2011 2 2 2 4" xfId="41542"/>
    <cellStyle name="T_N2 thay dat (N1-1)_!1 1 bao cao giao KH ve HTCMT vung TNB   12-12-2011 2 2 3" xfId="41543"/>
    <cellStyle name="T_N2 thay dat (N1-1)_!1 1 bao cao giao KH ve HTCMT vung TNB   12-12-2011 2 2 3 2" xfId="41544"/>
    <cellStyle name="T_N2 thay dat (N1-1)_!1 1 bao cao giao KH ve HTCMT vung TNB   12-12-2011 2 2 3 2 2" xfId="41545"/>
    <cellStyle name="T_N2 thay dat (N1-1)_!1 1 bao cao giao KH ve HTCMT vung TNB   12-12-2011 2 2 3 2 2 2" xfId="41546"/>
    <cellStyle name="T_N2 thay dat (N1-1)_!1 1 bao cao giao KH ve HTCMT vung TNB   12-12-2011 2 2 3 2 3" xfId="41547"/>
    <cellStyle name="T_N2 thay dat (N1-1)_!1 1 bao cao giao KH ve HTCMT vung TNB   12-12-2011 2 2 3 3" xfId="41548"/>
    <cellStyle name="T_N2 thay dat (N1-1)_!1 1 bao cao giao KH ve HTCMT vung TNB   12-12-2011 2 2 3 3 2" xfId="41549"/>
    <cellStyle name="T_N2 thay dat (N1-1)_!1 1 bao cao giao KH ve HTCMT vung TNB   12-12-2011 2 2 3 4" xfId="41550"/>
    <cellStyle name="T_N2 thay dat (N1-1)_!1 1 bao cao giao KH ve HTCMT vung TNB   12-12-2011 2 2 4" xfId="41551"/>
    <cellStyle name="T_N2 thay dat (N1-1)_!1 1 bao cao giao KH ve HTCMT vung TNB   12-12-2011 2 2 4 2" xfId="41552"/>
    <cellStyle name="T_N2 thay dat (N1-1)_!1 1 bao cao giao KH ve HTCMT vung TNB   12-12-2011 2 2 4 2 2" xfId="41553"/>
    <cellStyle name="T_N2 thay dat (N1-1)_!1 1 bao cao giao KH ve HTCMT vung TNB   12-12-2011 2 2 4 3" xfId="41554"/>
    <cellStyle name="T_N2 thay dat (N1-1)_!1 1 bao cao giao KH ve HTCMT vung TNB   12-12-2011 2 2 5" xfId="41555"/>
    <cellStyle name="T_N2 thay dat (N1-1)_!1 1 bao cao giao KH ve HTCMT vung TNB   12-12-2011 2 2 5 2" xfId="41556"/>
    <cellStyle name="T_N2 thay dat (N1-1)_!1 1 bao cao giao KH ve HTCMT vung TNB   12-12-2011 2 2 6" xfId="41557"/>
    <cellStyle name="T_N2 thay dat (N1-1)_!1 1 bao cao giao KH ve HTCMT vung TNB   12-12-2011 2 3" xfId="41558"/>
    <cellStyle name="T_N2 thay dat (N1-1)_!1 1 bao cao giao KH ve HTCMT vung TNB   12-12-2011 2 3 2" xfId="41559"/>
    <cellStyle name="T_N2 thay dat (N1-1)_!1 1 bao cao giao KH ve HTCMT vung TNB   12-12-2011 2 3 2 2" xfId="41560"/>
    <cellStyle name="T_N2 thay dat (N1-1)_!1 1 bao cao giao KH ve HTCMT vung TNB   12-12-2011 2 3 2 2 2" xfId="41561"/>
    <cellStyle name="T_N2 thay dat (N1-1)_!1 1 bao cao giao KH ve HTCMT vung TNB   12-12-2011 2 3 2 3" xfId="41562"/>
    <cellStyle name="T_N2 thay dat (N1-1)_!1 1 bao cao giao KH ve HTCMT vung TNB   12-12-2011 2 3 3" xfId="41563"/>
    <cellStyle name="T_N2 thay dat (N1-1)_!1 1 bao cao giao KH ve HTCMT vung TNB   12-12-2011 2 3 3 2" xfId="41564"/>
    <cellStyle name="T_N2 thay dat (N1-1)_!1 1 bao cao giao KH ve HTCMT vung TNB   12-12-2011 2 3 4" xfId="41565"/>
    <cellStyle name="T_N2 thay dat (N1-1)_!1 1 bao cao giao KH ve HTCMT vung TNB   12-12-2011 2 4" xfId="41566"/>
    <cellStyle name="T_N2 thay dat (N1-1)_!1 1 bao cao giao KH ve HTCMT vung TNB   12-12-2011 2 4 2" xfId="41567"/>
    <cellStyle name="T_N2 thay dat (N1-1)_!1 1 bao cao giao KH ve HTCMT vung TNB   12-12-2011 2 4 2 2" xfId="41568"/>
    <cellStyle name="T_N2 thay dat (N1-1)_!1 1 bao cao giao KH ve HTCMT vung TNB   12-12-2011 2 4 2 2 2" xfId="41569"/>
    <cellStyle name="T_N2 thay dat (N1-1)_!1 1 bao cao giao KH ve HTCMT vung TNB   12-12-2011 2 4 2 3" xfId="41570"/>
    <cellStyle name="T_N2 thay dat (N1-1)_!1 1 bao cao giao KH ve HTCMT vung TNB   12-12-2011 2 4 3" xfId="41571"/>
    <cellStyle name="T_N2 thay dat (N1-1)_!1 1 bao cao giao KH ve HTCMT vung TNB   12-12-2011 2 4 3 2" xfId="41572"/>
    <cellStyle name="T_N2 thay dat (N1-1)_!1 1 bao cao giao KH ve HTCMT vung TNB   12-12-2011 2 4 4" xfId="41573"/>
    <cellStyle name="T_N2 thay dat (N1-1)_!1 1 bao cao giao KH ve HTCMT vung TNB   12-12-2011 2 5" xfId="41574"/>
    <cellStyle name="T_N2 thay dat (N1-1)_!1 1 bao cao giao KH ve HTCMT vung TNB   12-12-2011 2 5 2" xfId="41575"/>
    <cellStyle name="T_N2 thay dat (N1-1)_!1 1 bao cao giao KH ve HTCMT vung TNB   12-12-2011 2 5 2 2" xfId="41576"/>
    <cellStyle name="T_N2 thay dat (N1-1)_!1 1 bao cao giao KH ve HTCMT vung TNB   12-12-2011 2 5 3" xfId="41577"/>
    <cellStyle name="T_N2 thay dat (N1-1)_!1 1 bao cao giao KH ve HTCMT vung TNB   12-12-2011 2 6" xfId="41578"/>
    <cellStyle name="T_N2 thay dat (N1-1)_!1 1 bao cao giao KH ve HTCMT vung TNB   12-12-2011 2 6 2" xfId="41579"/>
    <cellStyle name="T_N2 thay dat (N1-1)_!1 1 bao cao giao KH ve HTCMT vung TNB   12-12-2011 2 7" xfId="41580"/>
    <cellStyle name="T_N2 thay dat (N1-1)_!1 1 bao cao giao KH ve HTCMT vung TNB   12-12-2011 2 8" xfId="41581"/>
    <cellStyle name="T_N2 thay dat (N1-1)_!1 1 bao cao giao KH ve HTCMT vung TNB   12-12-2011 3" xfId="41582"/>
    <cellStyle name="T_N2 thay dat (N1-1)_!1 1 bao cao giao KH ve HTCMT vung TNB   12-12-2011 3 2" xfId="41583"/>
    <cellStyle name="T_N2 thay dat (N1-1)_!1 1 bao cao giao KH ve HTCMT vung TNB   12-12-2011 3 2 2" xfId="41584"/>
    <cellStyle name="T_N2 thay dat (N1-1)_!1 1 bao cao giao KH ve HTCMT vung TNB   12-12-2011 3 2 2 2" xfId="41585"/>
    <cellStyle name="T_N2 thay dat (N1-1)_!1 1 bao cao giao KH ve HTCMT vung TNB   12-12-2011 3 2 2 2 2" xfId="41586"/>
    <cellStyle name="T_N2 thay dat (N1-1)_!1 1 bao cao giao KH ve HTCMT vung TNB   12-12-2011 3 2 2 3" xfId="41587"/>
    <cellStyle name="T_N2 thay dat (N1-1)_!1 1 bao cao giao KH ve HTCMT vung TNB   12-12-2011 3 2 3" xfId="41588"/>
    <cellStyle name="T_N2 thay dat (N1-1)_!1 1 bao cao giao KH ve HTCMT vung TNB   12-12-2011 3 2 3 2" xfId="41589"/>
    <cellStyle name="T_N2 thay dat (N1-1)_!1 1 bao cao giao KH ve HTCMT vung TNB   12-12-2011 3 2 4" xfId="41590"/>
    <cellStyle name="T_N2 thay dat (N1-1)_!1 1 bao cao giao KH ve HTCMT vung TNB   12-12-2011 3 3" xfId="41591"/>
    <cellStyle name="T_N2 thay dat (N1-1)_!1 1 bao cao giao KH ve HTCMT vung TNB   12-12-2011 3 3 2" xfId="41592"/>
    <cellStyle name="T_N2 thay dat (N1-1)_!1 1 bao cao giao KH ve HTCMT vung TNB   12-12-2011 3 3 2 2" xfId="41593"/>
    <cellStyle name="T_N2 thay dat (N1-1)_!1 1 bao cao giao KH ve HTCMT vung TNB   12-12-2011 3 3 2 2 2" xfId="41594"/>
    <cellStyle name="T_N2 thay dat (N1-1)_!1 1 bao cao giao KH ve HTCMT vung TNB   12-12-2011 3 3 2 3" xfId="41595"/>
    <cellStyle name="T_N2 thay dat (N1-1)_!1 1 bao cao giao KH ve HTCMT vung TNB   12-12-2011 3 3 3" xfId="41596"/>
    <cellStyle name="T_N2 thay dat (N1-1)_!1 1 bao cao giao KH ve HTCMT vung TNB   12-12-2011 3 3 3 2" xfId="41597"/>
    <cellStyle name="T_N2 thay dat (N1-1)_!1 1 bao cao giao KH ve HTCMT vung TNB   12-12-2011 3 3 4" xfId="41598"/>
    <cellStyle name="T_N2 thay dat (N1-1)_!1 1 bao cao giao KH ve HTCMT vung TNB   12-12-2011 3 4" xfId="41599"/>
    <cellStyle name="T_N2 thay dat (N1-1)_!1 1 bao cao giao KH ve HTCMT vung TNB   12-12-2011 3 4 2" xfId="41600"/>
    <cellStyle name="T_N2 thay dat (N1-1)_!1 1 bao cao giao KH ve HTCMT vung TNB   12-12-2011 3 4 2 2" xfId="41601"/>
    <cellStyle name="T_N2 thay dat (N1-1)_!1 1 bao cao giao KH ve HTCMT vung TNB   12-12-2011 3 4 3" xfId="41602"/>
    <cellStyle name="T_N2 thay dat (N1-1)_!1 1 bao cao giao KH ve HTCMT vung TNB   12-12-2011 3 5" xfId="41603"/>
    <cellStyle name="T_N2 thay dat (N1-1)_!1 1 bao cao giao KH ve HTCMT vung TNB   12-12-2011 3 5 2" xfId="41604"/>
    <cellStyle name="T_N2 thay dat (N1-1)_!1 1 bao cao giao KH ve HTCMT vung TNB   12-12-2011 3 6" xfId="41605"/>
    <cellStyle name="T_N2 thay dat (N1-1)_!1 1 bao cao giao KH ve HTCMT vung TNB   12-12-2011 4" xfId="41606"/>
    <cellStyle name="T_N2 thay dat (N1-1)_!1 1 bao cao giao KH ve HTCMT vung TNB   12-12-2011 4 2" xfId="41607"/>
    <cellStyle name="T_N2 thay dat (N1-1)_!1 1 bao cao giao KH ve HTCMT vung TNB   12-12-2011 4 2 2" xfId="41608"/>
    <cellStyle name="T_N2 thay dat (N1-1)_!1 1 bao cao giao KH ve HTCMT vung TNB   12-12-2011 4 2 2 2" xfId="41609"/>
    <cellStyle name="T_N2 thay dat (N1-1)_!1 1 bao cao giao KH ve HTCMT vung TNB   12-12-2011 4 2 3" xfId="41610"/>
    <cellStyle name="T_N2 thay dat (N1-1)_!1 1 bao cao giao KH ve HTCMT vung TNB   12-12-2011 4 3" xfId="41611"/>
    <cellStyle name="T_N2 thay dat (N1-1)_!1 1 bao cao giao KH ve HTCMT vung TNB   12-12-2011 4 3 2" xfId="41612"/>
    <cellStyle name="T_N2 thay dat (N1-1)_!1 1 bao cao giao KH ve HTCMT vung TNB   12-12-2011 4 4" xfId="41613"/>
    <cellStyle name="T_N2 thay dat (N1-1)_!1 1 bao cao giao KH ve HTCMT vung TNB   12-12-2011 5" xfId="41614"/>
    <cellStyle name="T_N2 thay dat (N1-1)_!1 1 bao cao giao KH ve HTCMT vung TNB   12-12-2011 5 2" xfId="41615"/>
    <cellStyle name="T_N2 thay dat (N1-1)_!1 1 bao cao giao KH ve HTCMT vung TNB   12-12-2011 5 2 2" xfId="41616"/>
    <cellStyle name="T_N2 thay dat (N1-1)_!1 1 bao cao giao KH ve HTCMT vung TNB   12-12-2011 5 2 2 2" xfId="41617"/>
    <cellStyle name="T_N2 thay dat (N1-1)_!1 1 bao cao giao KH ve HTCMT vung TNB   12-12-2011 5 2 3" xfId="41618"/>
    <cellStyle name="T_N2 thay dat (N1-1)_!1 1 bao cao giao KH ve HTCMT vung TNB   12-12-2011 5 3" xfId="41619"/>
    <cellStyle name="T_N2 thay dat (N1-1)_!1 1 bao cao giao KH ve HTCMT vung TNB   12-12-2011 5 3 2" xfId="41620"/>
    <cellStyle name="T_N2 thay dat (N1-1)_!1 1 bao cao giao KH ve HTCMT vung TNB   12-12-2011 5 4" xfId="41621"/>
    <cellStyle name="T_N2 thay dat (N1-1)_!1 1 bao cao giao KH ve HTCMT vung TNB   12-12-2011 6" xfId="41622"/>
    <cellStyle name="T_N2 thay dat (N1-1)_!1 1 bao cao giao KH ve HTCMT vung TNB   12-12-2011 6 2" xfId="41623"/>
    <cellStyle name="T_N2 thay dat (N1-1)_!1 1 bao cao giao KH ve HTCMT vung TNB   12-12-2011 6 2 2" xfId="41624"/>
    <cellStyle name="T_N2 thay dat (N1-1)_!1 1 bao cao giao KH ve HTCMT vung TNB   12-12-2011 6 3" xfId="41625"/>
    <cellStyle name="T_N2 thay dat (N1-1)_!1 1 bao cao giao KH ve HTCMT vung TNB   12-12-2011 7" xfId="41626"/>
    <cellStyle name="T_N2 thay dat (N1-1)_!1 1 bao cao giao KH ve HTCMT vung TNB   12-12-2011 7 2" xfId="41627"/>
    <cellStyle name="T_N2 thay dat (N1-1)_!1 1 bao cao giao KH ve HTCMT vung TNB   12-12-2011 8" xfId="41628"/>
    <cellStyle name="T_N2 thay dat (N1-1)_!1 1 bao cao giao KH ve HTCMT vung TNB   12-12-2011 9" xfId="41629"/>
    <cellStyle name="T_N2 thay dat (N1-1)_Bieu4HTMT" xfId="5490"/>
    <cellStyle name="T_N2 thay dat (N1-1)_Bieu4HTMT 2" xfId="5491"/>
    <cellStyle name="T_N2 thay dat (N1-1)_Bieu4HTMT 2 2" xfId="41630"/>
    <cellStyle name="T_N2 thay dat (N1-1)_Bieu4HTMT 2 2 2" xfId="41631"/>
    <cellStyle name="T_N2 thay dat (N1-1)_Bieu4HTMT 2 2 2 2" xfId="41632"/>
    <cellStyle name="T_N2 thay dat (N1-1)_Bieu4HTMT 2 2 2 2 2" xfId="41633"/>
    <cellStyle name="T_N2 thay dat (N1-1)_Bieu4HTMT 2 2 2 2 2 2" xfId="41634"/>
    <cellStyle name="T_N2 thay dat (N1-1)_Bieu4HTMT 2 2 2 2 3" xfId="41635"/>
    <cellStyle name="T_N2 thay dat (N1-1)_Bieu4HTMT 2 2 2 3" xfId="41636"/>
    <cellStyle name="T_N2 thay dat (N1-1)_Bieu4HTMT 2 2 2 3 2" xfId="41637"/>
    <cellStyle name="T_N2 thay dat (N1-1)_Bieu4HTMT 2 2 2 4" xfId="41638"/>
    <cellStyle name="T_N2 thay dat (N1-1)_Bieu4HTMT 2 2 3" xfId="41639"/>
    <cellStyle name="T_N2 thay dat (N1-1)_Bieu4HTMT 2 2 3 2" xfId="41640"/>
    <cellStyle name="T_N2 thay dat (N1-1)_Bieu4HTMT 2 2 3 2 2" xfId="41641"/>
    <cellStyle name="T_N2 thay dat (N1-1)_Bieu4HTMT 2 2 3 2 2 2" xfId="41642"/>
    <cellStyle name="T_N2 thay dat (N1-1)_Bieu4HTMT 2 2 3 2 3" xfId="41643"/>
    <cellStyle name="T_N2 thay dat (N1-1)_Bieu4HTMT 2 2 3 3" xfId="41644"/>
    <cellStyle name="T_N2 thay dat (N1-1)_Bieu4HTMT 2 2 3 3 2" xfId="41645"/>
    <cellStyle name="T_N2 thay dat (N1-1)_Bieu4HTMT 2 2 3 4" xfId="41646"/>
    <cellStyle name="T_N2 thay dat (N1-1)_Bieu4HTMT 2 2 4" xfId="41647"/>
    <cellStyle name="T_N2 thay dat (N1-1)_Bieu4HTMT 2 2 4 2" xfId="41648"/>
    <cellStyle name="T_N2 thay dat (N1-1)_Bieu4HTMT 2 2 4 2 2" xfId="41649"/>
    <cellStyle name="T_N2 thay dat (N1-1)_Bieu4HTMT 2 2 4 3" xfId="41650"/>
    <cellStyle name="T_N2 thay dat (N1-1)_Bieu4HTMT 2 2 5" xfId="41651"/>
    <cellStyle name="T_N2 thay dat (N1-1)_Bieu4HTMT 2 2 5 2" xfId="41652"/>
    <cellStyle name="T_N2 thay dat (N1-1)_Bieu4HTMT 2 2 6" xfId="41653"/>
    <cellStyle name="T_N2 thay dat (N1-1)_Bieu4HTMT 2 3" xfId="41654"/>
    <cellStyle name="T_N2 thay dat (N1-1)_Bieu4HTMT 2 3 2" xfId="41655"/>
    <cellStyle name="T_N2 thay dat (N1-1)_Bieu4HTMT 2 3 2 2" xfId="41656"/>
    <cellStyle name="T_N2 thay dat (N1-1)_Bieu4HTMT 2 3 2 2 2" xfId="41657"/>
    <cellStyle name="T_N2 thay dat (N1-1)_Bieu4HTMT 2 3 2 3" xfId="41658"/>
    <cellStyle name="T_N2 thay dat (N1-1)_Bieu4HTMT 2 3 3" xfId="41659"/>
    <cellStyle name="T_N2 thay dat (N1-1)_Bieu4HTMT 2 3 3 2" xfId="41660"/>
    <cellStyle name="T_N2 thay dat (N1-1)_Bieu4HTMT 2 3 4" xfId="41661"/>
    <cellStyle name="T_N2 thay dat (N1-1)_Bieu4HTMT 2 4" xfId="41662"/>
    <cellStyle name="T_N2 thay dat (N1-1)_Bieu4HTMT 2 4 2" xfId="41663"/>
    <cellStyle name="T_N2 thay dat (N1-1)_Bieu4HTMT 2 4 2 2" xfId="41664"/>
    <cellStyle name="T_N2 thay dat (N1-1)_Bieu4HTMT 2 4 2 2 2" xfId="41665"/>
    <cellStyle name="T_N2 thay dat (N1-1)_Bieu4HTMT 2 4 2 3" xfId="41666"/>
    <cellStyle name="T_N2 thay dat (N1-1)_Bieu4HTMT 2 4 3" xfId="41667"/>
    <cellStyle name="T_N2 thay dat (N1-1)_Bieu4HTMT 2 4 3 2" xfId="41668"/>
    <cellStyle name="T_N2 thay dat (N1-1)_Bieu4HTMT 2 4 4" xfId="41669"/>
    <cellStyle name="T_N2 thay dat (N1-1)_Bieu4HTMT 2 5" xfId="41670"/>
    <cellStyle name="T_N2 thay dat (N1-1)_Bieu4HTMT 2 5 2" xfId="41671"/>
    <cellStyle name="T_N2 thay dat (N1-1)_Bieu4HTMT 2 5 2 2" xfId="41672"/>
    <cellStyle name="T_N2 thay dat (N1-1)_Bieu4HTMT 2 5 3" xfId="41673"/>
    <cellStyle name="T_N2 thay dat (N1-1)_Bieu4HTMT 2 6" xfId="41674"/>
    <cellStyle name="T_N2 thay dat (N1-1)_Bieu4HTMT 2 6 2" xfId="41675"/>
    <cellStyle name="T_N2 thay dat (N1-1)_Bieu4HTMT 2 7" xfId="41676"/>
    <cellStyle name="T_N2 thay dat (N1-1)_Bieu4HTMT 2 8" xfId="41677"/>
    <cellStyle name="T_N2 thay dat (N1-1)_Bieu4HTMT 3" xfId="41678"/>
    <cellStyle name="T_N2 thay dat (N1-1)_Bieu4HTMT 3 2" xfId="41679"/>
    <cellStyle name="T_N2 thay dat (N1-1)_Bieu4HTMT 3 2 2" xfId="41680"/>
    <cellStyle name="T_N2 thay dat (N1-1)_Bieu4HTMT 3 2 2 2" xfId="41681"/>
    <cellStyle name="T_N2 thay dat (N1-1)_Bieu4HTMT 3 2 2 2 2" xfId="41682"/>
    <cellStyle name="T_N2 thay dat (N1-1)_Bieu4HTMT 3 2 2 3" xfId="41683"/>
    <cellStyle name="T_N2 thay dat (N1-1)_Bieu4HTMT 3 2 3" xfId="41684"/>
    <cellStyle name="T_N2 thay dat (N1-1)_Bieu4HTMT 3 2 3 2" xfId="41685"/>
    <cellStyle name="T_N2 thay dat (N1-1)_Bieu4HTMT 3 2 4" xfId="41686"/>
    <cellStyle name="T_N2 thay dat (N1-1)_Bieu4HTMT 3 3" xfId="41687"/>
    <cellStyle name="T_N2 thay dat (N1-1)_Bieu4HTMT 3 3 2" xfId="41688"/>
    <cellStyle name="T_N2 thay dat (N1-1)_Bieu4HTMT 3 3 2 2" xfId="41689"/>
    <cellStyle name="T_N2 thay dat (N1-1)_Bieu4HTMT 3 3 2 2 2" xfId="41690"/>
    <cellStyle name="T_N2 thay dat (N1-1)_Bieu4HTMT 3 3 2 3" xfId="41691"/>
    <cellStyle name="T_N2 thay dat (N1-1)_Bieu4HTMT 3 3 3" xfId="41692"/>
    <cellStyle name="T_N2 thay dat (N1-1)_Bieu4HTMT 3 3 3 2" xfId="41693"/>
    <cellStyle name="T_N2 thay dat (N1-1)_Bieu4HTMT 3 3 4" xfId="41694"/>
    <cellStyle name="T_N2 thay dat (N1-1)_Bieu4HTMT 3 4" xfId="41695"/>
    <cellStyle name="T_N2 thay dat (N1-1)_Bieu4HTMT 3 4 2" xfId="41696"/>
    <cellStyle name="T_N2 thay dat (N1-1)_Bieu4HTMT 3 4 2 2" xfId="41697"/>
    <cellStyle name="T_N2 thay dat (N1-1)_Bieu4HTMT 3 4 3" xfId="41698"/>
    <cellStyle name="T_N2 thay dat (N1-1)_Bieu4HTMT 3 5" xfId="41699"/>
    <cellStyle name="T_N2 thay dat (N1-1)_Bieu4HTMT 3 5 2" xfId="41700"/>
    <cellStyle name="T_N2 thay dat (N1-1)_Bieu4HTMT 3 6" xfId="41701"/>
    <cellStyle name="T_N2 thay dat (N1-1)_Bieu4HTMT 4" xfId="41702"/>
    <cellStyle name="T_N2 thay dat (N1-1)_Bieu4HTMT 4 2" xfId="41703"/>
    <cellStyle name="T_N2 thay dat (N1-1)_Bieu4HTMT 4 2 2" xfId="41704"/>
    <cellStyle name="T_N2 thay dat (N1-1)_Bieu4HTMT 4 2 2 2" xfId="41705"/>
    <cellStyle name="T_N2 thay dat (N1-1)_Bieu4HTMT 4 2 3" xfId="41706"/>
    <cellStyle name="T_N2 thay dat (N1-1)_Bieu4HTMT 4 3" xfId="41707"/>
    <cellStyle name="T_N2 thay dat (N1-1)_Bieu4HTMT 4 3 2" xfId="41708"/>
    <cellStyle name="T_N2 thay dat (N1-1)_Bieu4HTMT 4 4" xfId="41709"/>
    <cellStyle name="T_N2 thay dat (N1-1)_Bieu4HTMT 5" xfId="41710"/>
    <cellStyle name="T_N2 thay dat (N1-1)_Bieu4HTMT 5 2" xfId="41711"/>
    <cellStyle name="T_N2 thay dat (N1-1)_Bieu4HTMT 5 2 2" xfId="41712"/>
    <cellStyle name="T_N2 thay dat (N1-1)_Bieu4HTMT 5 2 2 2" xfId="41713"/>
    <cellStyle name="T_N2 thay dat (N1-1)_Bieu4HTMT 5 2 3" xfId="41714"/>
    <cellStyle name="T_N2 thay dat (N1-1)_Bieu4HTMT 5 3" xfId="41715"/>
    <cellStyle name="T_N2 thay dat (N1-1)_Bieu4HTMT 5 3 2" xfId="41716"/>
    <cellStyle name="T_N2 thay dat (N1-1)_Bieu4HTMT 5 4" xfId="41717"/>
    <cellStyle name="T_N2 thay dat (N1-1)_Bieu4HTMT 6" xfId="41718"/>
    <cellStyle name="T_N2 thay dat (N1-1)_Bieu4HTMT 6 2" xfId="41719"/>
    <cellStyle name="T_N2 thay dat (N1-1)_Bieu4HTMT 6 2 2" xfId="41720"/>
    <cellStyle name="T_N2 thay dat (N1-1)_Bieu4HTMT 6 3" xfId="41721"/>
    <cellStyle name="T_N2 thay dat (N1-1)_Bieu4HTMT 7" xfId="41722"/>
    <cellStyle name="T_N2 thay dat (N1-1)_Bieu4HTMT 7 2" xfId="41723"/>
    <cellStyle name="T_N2 thay dat (N1-1)_Bieu4HTMT 8" xfId="41724"/>
    <cellStyle name="T_N2 thay dat (N1-1)_Bieu4HTMT 9" xfId="41725"/>
    <cellStyle name="T_N2 thay dat (N1-1)_Bieu4HTMT_!1 1 bao cao giao KH ve HTCMT vung TNB   12-12-2011" xfId="5492"/>
    <cellStyle name="T_N2 thay dat (N1-1)_Bieu4HTMT_!1 1 bao cao giao KH ve HTCMT vung TNB   12-12-2011 2" xfId="5493"/>
    <cellStyle name="T_N2 thay dat (N1-1)_Bieu4HTMT_!1 1 bao cao giao KH ve HTCMT vung TNB   12-12-2011 2 2" xfId="41726"/>
    <cellStyle name="T_N2 thay dat (N1-1)_Bieu4HTMT_!1 1 bao cao giao KH ve HTCMT vung TNB   12-12-2011 2 2 2" xfId="41727"/>
    <cellStyle name="T_N2 thay dat (N1-1)_Bieu4HTMT_!1 1 bao cao giao KH ve HTCMT vung TNB   12-12-2011 2 2 2 2" xfId="41728"/>
    <cellStyle name="T_N2 thay dat (N1-1)_Bieu4HTMT_!1 1 bao cao giao KH ve HTCMT vung TNB   12-12-2011 2 2 2 2 2" xfId="41729"/>
    <cellStyle name="T_N2 thay dat (N1-1)_Bieu4HTMT_!1 1 bao cao giao KH ve HTCMT vung TNB   12-12-2011 2 2 2 2 2 2" xfId="41730"/>
    <cellStyle name="T_N2 thay dat (N1-1)_Bieu4HTMT_!1 1 bao cao giao KH ve HTCMT vung TNB   12-12-2011 2 2 2 2 3" xfId="41731"/>
    <cellStyle name="T_N2 thay dat (N1-1)_Bieu4HTMT_!1 1 bao cao giao KH ve HTCMT vung TNB   12-12-2011 2 2 2 3" xfId="41732"/>
    <cellStyle name="T_N2 thay dat (N1-1)_Bieu4HTMT_!1 1 bao cao giao KH ve HTCMT vung TNB   12-12-2011 2 2 2 3 2" xfId="41733"/>
    <cellStyle name="T_N2 thay dat (N1-1)_Bieu4HTMT_!1 1 bao cao giao KH ve HTCMT vung TNB   12-12-2011 2 2 2 4" xfId="41734"/>
    <cellStyle name="T_N2 thay dat (N1-1)_Bieu4HTMT_!1 1 bao cao giao KH ve HTCMT vung TNB   12-12-2011 2 2 3" xfId="41735"/>
    <cellStyle name="T_N2 thay dat (N1-1)_Bieu4HTMT_!1 1 bao cao giao KH ve HTCMT vung TNB   12-12-2011 2 2 3 2" xfId="41736"/>
    <cellStyle name="T_N2 thay dat (N1-1)_Bieu4HTMT_!1 1 bao cao giao KH ve HTCMT vung TNB   12-12-2011 2 2 3 2 2" xfId="41737"/>
    <cellStyle name="T_N2 thay dat (N1-1)_Bieu4HTMT_!1 1 bao cao giao KH ve HTCMT vung TNB   12-12-2011 2 2 3 2 2 2" xfId="41738"/>
    <cellStyle name="T_N2 thay dat (N1-1)_Bieu4HTMT_!1 1 bao cao giao KH ve HTCMT vung TNB   12-12-2011 2 2 3 2 3" xfId="41739"/>
    <cellStyle name="T_N2 thay dat (N1-1)_Bieu4HTMT_!1 1 bao cao giao KH ve HTCMT vung TNB   12-12-2011 2 2 3 3" xfId="41740"/>
    <cellStyle name="T_N2 thay dat (N1-1)_Bieu4HTMT_!1 1 bao cao giao KH ve HTCMT vung TNB   12-12-2011 2 2 3 3 2" xfId="41741"/>
    <cellStyle name="T_N2 thay dat (N1-1)_Bieu4HTMT_!1 1 bao cao giao KH ve HTCMT vung TNB   12-12-2011 2 2 3 4" xfId="41742"/>
    <cellStyle name="T_N2 thay dat (N1-1)_Bieu4HTMT_!1 1 bao cao giao KH ve HTCMT vung TNB   12-12-2011 2 2 4" xfId="41743"/>
    <cellStyle name="T_N2 thay dat (N1-1)_Bieu4HTMT_!1 1 bao cao giao KH ve HTCMT vung TNB   12-12-2011 2 2 4 2" xfId="41744"/>
    <cellStyle name="T_N2 thay dat (N1-1)_Bieu4HTMT_!1 1 bao cao giao KH ve HTCMT vung TNB   12-12-2011 2 2 4 2 2" xfId="41745"/>
    <cellStyle name="T_N2 thay dat (N1-1)_Bieu4HTMT_!1 1 bao cao giao KH ve HTCMT vung TNB   12-12-2011 2 2 4 3" xfId="41746"/>
    <cellStyle name="T_N2 thay dat (N1-1)_Bieu4HTMT_!1 1 bao cao giao KH ve HTCMT vung TNB   12-12-2011 2 2 5" xfId="41747"/>
    <cellStyle name="T_N2 thay dat (N1-1)_Bieu4HTMT_!1 1 bao cao giao KH ve HTCMT vung TNB   12-12-2011 2 2 5 2" xfId="41748"/>
    <cellStyle name="T_N2 thay dat (N1-1)_Bieu4HTMT_!1 1 bao cao giao KH ve HTCMT vung TNB   12-12-2011 2 2 6" xfId="41749"/>
    <cellStyle name="T_N2 thay dat (N1-1)_Bieu4HTMT_!1 1 bao cao giao KH ve HTCMT vung TNB   12-12-2011 2 3" xfId="41750"/>
    <cellStyle name="T_N2 thay dat (N1-1)_Bieu4HTMT_!1 1 bao cao giao KH ve HTCMT vung TNB   12-12-2011 2 3 2" xfId="41751"/>
    <cellStyle name="T_N2 thay dat (N1-1)_Bieu4HTMT_!1 1 bao cao giao KH ve HTCMT vung TNB   12-12-2011 2 3 2 2" xfId="41752"/>
    <cellStyle name="T_N2 thay dat (N1-1)_Bieu4HTMT_!1 1 bao cao giao KH ve HTCMT vung TNB   12-12-2011 2 3 2 2 2" xfId="41753"/>
    <cellStyle name="T_N2 thay dat (N1-1)_Bieu4HTMT_!1 1 bao cao giao KH ve HTCMT vung TNB   12-12-2011 2 3 2 3" xfId="41754"/>
    <cellStyle name="T_N2 thay dat (N1-1)_Bieu4HTMT_!1 1 bao cao giao KH ve HTCMT vung TNB   12-12-2011 2 3 3" xfId="41755"/>
    <cellStyle name="T_N2 thay dat (N1-1)_Bieu4HTMT_!1 1 bao cao giao KH ve HTCMT vung TNB   12-12-2011 2 3 3 2" xfId="41756"/>
    <cellStyle name="T_N2 thay dat (N1-1)_Bieu4HTMT_!1 1 bao cao giao KH ve HTCMT vung TNB   12-12-2011 2 3 4" xfId="41757"/>
    <cellStyle name="T_N2 thay dat (N1-1)_Bieu4HTMT_!1 1 bao cao giao KH ve HTCMT vung TNB   12-12-2011 2 4" xfId="41758"/>
    <cellStyle name="T_N2 thay dat (N1-1)_Bieu4HTMT_!1 1 bao cao giao KH ve HTCMT vung TNB   12-12-2011 2 4 2" xfId="41759"/>
    <cellStyle name="T_N2 thay dat (N1-1)_Bieu4HTMT_!1 1 bao cao giao KH ve HTCMT vung TNB   12-12-2011 2 4 2 2" xfId="41760"/>
    <cellStyle name="T_N2 thay dat (N1-1)_Bieu4HTMT_!1 1 bao cao giao KH ve HTCMT vung TNB   12-12-2011 2 4 2 2 2" xfId="41761"/>
    <cellStyle name="T_N2 thay dat (N1-1)_Bieu4HTMT_!1 1 bao cao giao KH ve HTCMT vung TNB   12-12-2011 2 4 2 3" xfId="41762"/>
    <cellStyle name="T_N2 thay dat (N1-1)_Bieu4HTMT_!1 1 bao cao giao KH ve HTCMT vung TNB   12-12-2011 2 4 3" xfId="41763"/>
    <cellStyle name="T_N2 thay dat (N1-1)_Bieu4HTMT_!1 1 bao cao giao KH ve HTCMT vung TNB   12-12-2011 2 4 3 2" xfId="41764"/>
    <cellStyle name="T_N2 thay dat (N1-1)_Bieu4HTMT_!1 1 bao cao giao KH ve HTCMT vung TNB   12-12-2011 2 4 4" xfId="41765"/>
    <cellStyle name="T_N2 thay dat (N1-1)_Bieu4HTMT_!1 1 bao cao giao KH ve HTCMT vung TNB   12-12-2011 2 5" xfId="41766"/>
    <cellStyle name="T_N2 thay dat (N1-1)_Bieu4HTMT_!1 1 bao cao giao KH ve HTCMT vung TNB   12-12-2011 2 5 2" xfId="41767"/>
    <cellStyle name="T_N2 thay dat (N1-1)_Bieu4HTMT_!1 1 bao cao giao KH ve HTCMT vung TNB   12-12-2011 2 5 2 2" xfId="41768"/>
    <cellStyle name="T_N2 thay dat (N1-1)_Bieu4HTMT_!1 1 bao cao giao KH ve HTCMT vung TNB   12-12-2011 2 5 3" xfId="41769"/>
    <cellStyle name="T_N2 thay dat (N1-1)_Bieu4HTMT_!1 1 bao cao giao KH ve HTCMT vung TNB   12-12-2011 2 6" xfId="41770"/>
    <cellStyle name="T_N2 thay dat (N1-1)_Bieu4HTMT_!1 1 bao cao giao KH ve HTCMT vung TNB   12-12-2011 2 6 2" xfId="41771"/>
    <cellStyle name="T_N2 thay dat (N1-1)_Bieu4HTMT_!1 1 bao cao giao KH ve HTCMT vung TNB   12-12-2011 2 7" xfId="41772"/>
    <cellStyle name="T_N2 thay dat (N1-1)_Bieu4HTMT_!1 1 bao cao giao KH ve HTCMT vung TNB   12-12-2011 2 8" xfId="41773"/>
    <cellStyle name="T_N2 thay dat (N1-1)_Bieu4HTMT_!1 1 bao cao giao KH ve HTCMT vung TNB   12-12-2011 3" xfId="41774"/>
    <cellStyle name="T_N2 thay dat (N1-1)_Bieu4HTMT_!1 1 bao cao giao KH ve HTCMT vung TNB   12-12-2011 3 2" xfId="41775"/>
    <cellStyle name="T_N2 thay dat (N1-1)_Bieu4HTMT_!1 1 bao cao giao KH ve HTCMT vung TNB   12-12-2011 3 2 2" xfId="41776"/>
    <cellStyle name="T_N2 thay dat (N1-1)_Bieu4HTMT_!1 1 bao cao giao KH ve HTCMT vung TNB   12-12-2011 3 2 2 2" xfId="41777"/>
    <cellStyle name="T_N2 thay dat (N1-1)_Bieu4HTMT_!1 1 bao cao giao KH ve HTCMT vung TNB   12-12-2011 3 2 2 2 2" xfId="41778"/>
    <cellStyle name="T_N2 thay dat (N1-1)_Bieu4HTMT_!1 1 bao cao giao KH ve HTCMT vung TNB   12-12-2011 3 2 2 3" xfId="41779"/>
    <cellStyle name="T_N2 thay dat (N1-1)_Bieu4HTMT_!1 1 bao cao giao KH ve HTCMT vung TNB   12-12-2011 3 2 3" xfId="41780"/>
    <cellStyle name="T_N2 thay dat (N1-1)_Bieu4HTMT_!1 1 bao cao giao KH ve HTCMT vung TNB   12-12-2011 3 2 3 2" xfId="41781"/>
    <cellStyle name="T_N2 thay dat (N1-1)_Bieu4HTMT_!1 1 bao cao giao KH ve HTCMT vung TNB   12-12-2011 3 2 4" xfId="41782"/>
    <cellStyle name="T_N2 thay dat (N1-1)_Bieu4HTMT_!1 1 bao cao giao KH ve HTCMT vung TNB   12-12-2011 3 3" xfId="41783"/>
    <cellStyle name="T_N2 thay dat (N1-1)_Bieu4HTMT_!1 1 bao cao giao KH ve HTCMT vung TNB   12-12-2011 3 3 2" xfId="41784"/>
    <cellStyle name="T_N2 thay dat (N1-1)_Bieu4HTMT_!1 1 bao cao giao KH ve HTCMT vung TNB   12-12-2011 3 3 2 2" xfId="41785"/>
    <cellStyle name="T_N2 thay dat (N1-1)_Bieu4HTMT_!1 1 bao cao giao KH ve HTCMT vung TNB   12-12-2011 3 3 2 2 2" xfId="41786"/>
    <cellStyle name="T_N2 thay dat (N1-1)_Bieu4HTMT_!1 1 bao cao giao KH ve HTCMT vung TNB   12-12-2011 3 3 2 3" xfId="41787"/>
    <cellStyle name="T_N2 thay dat (N1-1)_Bieu4HTMT_!1 1 bao cao giao KH ve HTCMT vung TNB   12-12-2011 3 3 3" xfId="41788"/>
    <cellStyle name="T_N2 thay dat (N1-1)_Bieu4HTMT_!1 1 bao cao giao KH ve HTCMT vung TNB   12-12-2011 3 3 3 2" xfId="41789"/>
    <cellStyle name="T_N2 thay dat (N1-1)_Bieu4HTMT_!1 1 bao cao giao KH ve HTCMT vung TNB   12-12-2011 3 3 4" xfId="41790"/>
    <cellStyle name="T_N2 thay dat (N1-1)_Bieu4HTMT_!1 1 bao cao giao KH ve HTCMT vung TNB   12-12-2011 3 4" xfId="41791"/>
    <cellStyle name="T_N2 thay dat (N1-1)_Bieu4HTMT_!1 1 bao cao giao KH ve HTCMT vung TNB   12-12-2011 3 4 2" xfId="41792"/>
    <cellStyle name="T_N2 thay dat (N1-1)_Bieu4HTMT_!1 1 bao cao giao KH ve HTCMT vung TNB   12-12-2011 3 4 2 2" xfId="41793"/>
    <cellStyle name="T_N2 thay dat (N1-1)_Bieu4HTMT_!1 1 bao cao giao KH ve HTCMT vung TNB   12-12-2011 3 4 3" xfId="41794"/>
    <cellStyle name="T_N2 thay dat (N1-1)_Bieu4HTMT_!1 1 bao cao giao KH ve HTCMT vung TNB   12-12-2011 3 5" xfId="41795"/>
    <cellStyle name="T_N2 thay dat (N1-1)_Bieu4HTMT_!1 1 bao cao giao KH ve HTCMT vung TNB   12-12-2011 3 5 2" xfId="41796"/>
    <cellStyle name="T_N2 thay dat (N1-1)_Bieu4HTMT_!1 1 bao cao giao KH ve HTCMT vung TNB   12-12-2011 3 6" xfId="41797"/>
    <cellStyle name="T_N2 thay dat (N1-1)_Bieu4HTMT_!1 1 bao cao giao KH ve HTCMT vung TNB   12-12-2011 4" xfId="41798"/>
    <cellStyle name="T_N2 thay dat (N1-1)_Bieu4HTMT_!1 1 bao cao giao KH ve HTCMT vung TNB   12-12-2011 4 2" xfId="41799"/>
    <cellStyle name="T_N2 thay dat (N1-1)_Bieu4HTMT_!1 1 bao cao giao KH ve HTCMT vung TNB   12-12-2011 4 2 2" xfId="41800"/>
    <cellStyle name="T_N2 thay dat (N1-1)_Bieu4HTMT_!1 1 bao cao giao KH ve HTCMT vung TNB   12-12-2011 4 2 2 2" xfId="41801"/>
    <cellStyle name="T_N2 thay dat (N1-1)_Bieu4HTMT_!1 1 bao cao giao KH ve HTCMT vung TNB   12-12-2011 4 2 3" xfId="41802"/>
    <cellStyle name="T_N2 thay dat (N1-1)_Bieu4HTMT_!1 1 bao cao giao KH ve HTCMT vung TNB   12-12-2011 4 3" xfId="41803"/>
    <cellStyle name="T_N2 thay dat (N1-1)_Bieu4HTMT_!1 1 bao cao giao KH ve HTCMT vung TNB   12-12-2011 4 3 2" xfId="41804"/>
    <cellStyle name="T_N2 thay dat (N1-1)_Bieu4HTMT_!1 1 bao cao giao KH ve HTCMT vung TNB   12-12-2011 4 4" xfId="41805"/>
    <cellStyle name="T_N2 thay dat (N1-1)_Bieu4HTMT_!1 1 bao cao giao KH ve HTCMT vung TNB   12-12-2011 5" xfId="41806"/>
    <cellStyle name="T_N2 thay dat (N1-1)_Bieu4HTMT_!1 1 bao cao giao KH ve HTCMT vung TNB   12-12-2011 5 2" xfId="41807"/>
    <cellStyle name="T_N2 thay dat (N1-1)_Bieu4HTMT_!1 1 bao cao giao KH ve HTCMT vung TNB   12-12-2011 5 2 2" xfId="41808"/>
    <cellStyle name="T_N2 thay dat (N1-1)_Bieu4HTMT_!1 1 bao cao giao KH ve HTCMT vung TNB   12-12-2011 5 2 2 2" xfId="41809"/>
    <cellStyle name="T_N2 thay dat (N1-1)_Bieu4HTMT_!1 1 bao cao giao KH ve HTCMT vung TNB   12-12-2011 5 2 3" xfId="41810"/>
    <cellStyle name="T_N2 thay dat (N1-1)_Bieu4HTMT_!1 1 bao cao giao KH ve HTCMT vung TNB   12-12-2011 5 3" xfId="41811"/>
    <cellStyle name="T_N2 thay dat (N1-1)_Bieu4HTMT_!1 1 bao cao giao KH ve HTCMT vung TNB   12-12-2011 5 3 2" xfId="41812"/>
    <cellStyle name="T_N2 thay dat (N1-1)_Bieu4HTMT_!1 1 bao cao giao KH ve HTCMT vung TNB   12-12-2011 5 4" xfId="41813"/>
    <cellStyle name="T_N2 thay dat (N1-1)_Bieu4HTMT_!1 1 bao cao giao KH ve HTCMT vung TNB   12-12-2011 6" xfId="41814"/>
    <cellStyle name="T_N2 thay dat (N1-1)_Bieu4HTMT_!1 1 bao cao giao KH ve HTCMT vung TNB   12-12-2011 6 2" xfId="41815"/>
    <cellStyle name="T_N2 thay dat (N1-1)_Bieu4HTMT_!1 1 bao cao giao KH ve HTCMT vung TNB   12-12-2011 6 2 2" xfId="41816"/>
    <cellStyle name="T_N2 thay dat (N1-1)_Bieu4HTMT_!1 1 bao cao giao KH ve HTCMT vung TNB   12-12-2011 6 3" xfId="41817"/>
    <cellStyle name="T_N2 thay dat (N1-1)_Bieu4HTMT_!1 1 bao cao giao KH ve HTCMT vung TNB   12-12-2011 7" xfId="41818"/>
    <cellStyle name="T_N2 thay dat (N1-1)_Bieu4HTMT_!1 1 bao cao giao KH ve HTCMT vung TNB   12-12-2011 7 2" xfId="41819"/>
    <cellStyle name="T_N2 thay dat (N1-1)_Bieu4HTMT_!1 1 bao cao giao KH ve HTCMT vung TNB   12-12-2011 8" xfId="41820"/>
    <cellStyle name="T_N2 thay dat (N1-1)_Bieu4HTMT_!1 1 bao cao giao KH ve HTCMT vung TNB   12-12-2011 9" xfId="41821"/>
    <cellStyle name="T_N2 thay dat (N1-1)_Bieu4HTMT_KH TPCP vung TNB (03-1-2012)" xfId="5494"/>
    <cellStyle name="T_N2 thay dat (N1-1)_Bieu4HTMT_KH TPCP vung TNB (03-1-2012) 2" xfId="5495"/>
    <cellStyle name="T_N2 thay dat (N1-1)_Bieu4HTMT_KH TPCP vung TNB (03-1-2012) 2 2" xfId="41822"/>
    <cellStyle name="T_N2 thay dat (N1-1)_Bieu4HTMT_KH TPCP vung TNB (03-1-2012) 2 2 2" xfId="41823"/>
    <cellStyle name="T_N2 thay dat (N1-1)_Bieu4HTMT_KH TPCP vung TNB (03-1-2012) 2 2 2 2" xfId="41824"/>
    <cellStyle name="T_N2 thay dat (N1-1)_Bieu4HTMT_KH TPCP vung TNB (03-1-2012) 2 2 2 2 2" xfId="41825"/>
    <cellStyle name="T_N2 thay dat (N1-1)_Bieu4HTMT_KH TPCP vung TNB (03-1-2012) 2 2 2 2 2 2" xfId="41826"/>
    <cellStyle name="T_N2 thay dat (N1-1)_Bieu4HTMT_KH TPCP vung TNB (03-1-2012) 2 2 2 2 3" xfId="41827"/>
    <cellStyle name="T_N2 thay dat (N1-1)_Bieu4HTMT_KH TPCP vung TNB (03-1-2012) 2 2 2 3" xfId="41828"/>
    <cellStyle name="T_N2 thay dat (N1-1)_Bieu4HTMT_KH TPCP vung TNB (03-1-2012) 2 2 2 3 2" xfId="41829"/>
    <cellStyle name="T_N2 thay dat (N1-1)_Bieu4HTMT_KH TPCP vung TNB (03-1-2012) 2 2 2 4" xfId="41830"/>
    <cellStyle name="T_N2 thay dat (N1-1)_Bieu4HTMT_KH TPCP vung TNB (03-1-2012) 2 2 3" xfId="41831"/>
    <cellStyle name="T_N2 thay dat (N1-1)_Bieu4HTMT_KH TPCP vung TNB (03-1-2012) 2 2 3 2" xfId="41832"/>
    <cellStyle name="T_N2 thay dat (N1-1)_Bieu4HTMT_KH TPCP vung TNB (03-1-2012) 2 2 3 2 2" xfId="41833"/>
    <cellStyle name="T_N2 thay dat (N1-1)_Bieu4HTMT_KH TPCP vung TNB (03-1-2012) 2 2 3 2 2 2" xfId="41834"/>
    <cellStyle name="T_N2 thay dat (N1-1)_Bieu4HTMT_KH TPCP vung TNB (03-1-2012) 2 2 3 2 3" xfId="41835"/>
    <cellStyle name="T_N2 thay dat (N1-1)_Bieu4HTMT_KH TPCP vung TNB (03-1-2012) 2 2 3 3" xfId="41836"/>
    <cellStyle name="T_N2 thay dat (N1-1)_Bieu4HTMT_KH TPCP vung TNB (03-1-2012) 2 2 3 3 2" xfId="41837"/>
    <cellStyle name="T_N2 thay dat (N1-1)_Bieu4HTMT_KH TPCP vung TNB (03-1-2012) 2 2 3 4" xfId="41838"/>
    <cellStyle name="T_N2 thay dat (N1-1)_Bieu4HTMT_KH TPCP vung TNB (03-1-2012) 2 2 4" xfId="41839"/>
    <cellStyle name="T_N2 thay dat (N1-1)_Bieu4HTMT_KH TPCP vung TNB (03-1-2012) 2 2 4 2" xfId="41840"/>
    <cellStyle name="T_N2 thay dat (N1-1)_Bieu4HTMT_KH TPCP vung TNB (03-1-2012) 2 2 4 2 2" xfId="41841"/>
    <cellStyle name="T_N2 thay dat (N1-1)_Bieu4HTMT_KH TPCP vung TNB (03-1-2012) 2 2 4 3" xfId="41842"/>
    <cellStyle name="T_N2 thay dat (N1-1)_Bieu4HTMT_KH TPCP vung TNB (03-1-2012) 2 2 5" xfId="41843"/>
    <cellStyle name="T_N2 thay dat (N1-1)_Bieu4HTMT_KH TPCP vung TNB (03-1-2012) 2 2 5 2" xfId="41844"/>
    <cellStyle name="T_N2 thay dat (N1-1)_Bieu4HTMT_KH TPCP vung TNB (03-1-2012) 2 2 6" xfId="41845"/>
    <cellStyle name="T_N2 thay dat (N1-1)_Bieu4HTMT_KH TPCP vung TNB (03-1-2012) 2 3" xfId="41846"/>
    <cellStyle name="T_N2 thay dat (N1-1)_Bieu4HTMT_KH TPCP vung TNB (03-1-2012) 2 3 2" xfId="41847"/>
    <cellStyle name="T_N2 thay dat (N1-1)_Bieu4HTMT_KH TPCP vung TNB (03-1-2012) 2 3 2 2" xfId="41848"/>
    <cellStyle name="T_N2 thay dat (N1-1)_Bieu4HTMT_KH TPCP vung TNB (03-1-2012) 2 3 2 2 2" xfId="41849"/>
    <cellStyle name="T_N2 thay dat (N1-1)_Bieu4HTMT_KH TPCP vung TNB (03-1-2012) 2 3 2 3" xfId="41850"/>
    <cellStyle name="T_N2 thay dat (N1-1)_Bieu4HTMT_KH TPCP vung TNB (03-1-2012) 2 3 3" xfId="41851"/>
    <cellStyle name="T_N2 thay dat (N1-1)_Bieu4HTMT_KH TPCP vung TNB (03-1-2012) 2 3 3 2" xfId="41852"/>
    <cellStyle name="T_N2 thay dat (N1-1)_Bieu4HTMT_KH TPCP vung TNB (03-1-2012) 2 3 4" xfId="41853"/>
    <cellStyle name="T_N2 thay dat (N1-1)_Bieu4HTMT_KH TPCP vung TNB (03-1-2012) 2 4" xfId="41854"/>
    <cellStyle name="T_N2 thay dat (N1-1)_Bieu4HTMT_KH TPCP vung TNB (03-1-2012) 2 4 2" xfId="41855"/>
    <cellStyle name="T_N2 thay dat (N1-1)_Bieu4HTMT_KH TPCP vung TNB (03-1-2012) 2 4 2 2" xfId="41856"/>
    <cellStyle name="T_N2 thay dat (N1-1)_Bieu4HTMT_KH TPCP vung TNB (03-1-2012) 2 4 2 2 2" xfId="41857"/>
    <cellStyle name="T_N2 thay dat (N1-1)_Bieu4HTMT_KH TPCP vung TNB (03-1-2012) 2 4 2 3" xfId="41858"/>
    <cellStyle name="T_N2 thay dat (N1-1)_Bieu4HTMT_KH TPCP vung TNB (03-1-2012) 2 4 3" xfId="41859"/>
    <cellStyle name="T_N2 thay dat (N1-1)_Bieu4HTMT_KH TPCP vung TNB (03-1-2012) 2 4 3 2" xfId="41860"/>
    <cellStyle name="T_N2 thay dat (N1-1)_Bieu4HTMT_KH TPCP vung TNB (03-1-2012) 2 4 4" xfId="41861"/>
    <cellStyle name="T_N2 thay dat (N1-1)_Bieu4HTMT_KH TPCP vung TNB (03-1-2012) 2 5" xfId="41862"/>
    <cellStyle name="T_N2 thay dat (N1-1)_Bieu4HTMT_KH TPCP vung TNB (03-1-2012) 2 5 2" xfId="41863"/>
    <cellStyle name="T_N2 thay dat (N1-1)_Bieu4HTMT_KH TPCP vung TNB (03-1-2012) 2 5 2 2" xfId="41864"/>
    <cellStyle name="T_N2 thay dat (N1-1)_Bieu4HTMT_KH TPCP vung TNB (03-1-2012) 2 5 3" xfId="41865"/>
    <cellStyle name="T_N2 thay dat (N1-1)_Bieu4HTMT_KH TPCP vung TNB (03-1-2012) 2 6" xfId="41866"/>
    <cellStyle name="T_N2 thay dat (N1-1)_Bieu4HTMT_KH TPCP vung TNB (03-1-2012) 2 6 2" xfId="41867"/>
    <cellStyle name="T_N2 thay dat (N1-1)_Bieu4HTMT_KH TPCP vung TNB (03-1-2012) 2 7" xfId="41868"/>
    <cellStyle name="T_N2 thay dat (N1-1)_Bieu4HTMT_KH TPCP vung TNB (03-1-2012) 2 8" xfId="41869"/>
    <cellStyle name="T_N2 thay dat (N1-1)_Bieu4HTMT_KH TPCP vung TNB (03-1-2012) 3" xfId="41870"/>
    <cellStyle name="T_N2 thay dat (N1-1)_Bieu4HTMT_KH TPCP vung TNB (03-1-2012) 3 2" xfId="41871"/>
    <cellStyle name="T_N2 thay dat (N1-1)_Bieu4HTMT_KH TPCP vung TNB (03-1-2012) 3 2 2" xfId="41872"/>
    <cellStyle name="T_N2 thay dat (N1-1)_Bieu4HTMT_KH TPCP vung TNB (03-1-2012) 3 2 2 2" xfId="41873"/>
    <cellStyle name="T_N2 thay dat (N1-1)_Bieu4HTMT_KH TPCP vung TNB (03-1-2012) 3 2 2 2 2" xfId="41874"/>
    <cellStyle name="T_N2 thay dat (N1-1)_Bieu4HTMT_KH TPCP vung TNB (03-1-2012) 3 2 2 3" xfId="41875"/>
    <cellStyle name="T_N2 thay dat (N1-1)_Bieu4HTMT_KH TPCP vung TNB (03-1-2012) 3 2 3" xfId="41876"/>
    <cellStyle name="T_N2 thay dat (N1-1)_Bieu4HTMT_KH TPCP vung TNB (03-1-2012) 3 2 3 2" xfId="41877"/>
    <cellStyle name="T_N2 thay dat (N1-1)_Bieu4HTMT_KH TPCP vung TNB (03-1-2012) 3 2 4" xfId="41878"/>
    <cellStyle name="T_N2 thay dat (N1-1)_Bieu4HTMT_KH TPCP vung TNB (03-1-2012) 3 3" xfId="41879"/>
    <cellStyle name="T_N2 thay dat (N1-1)_Bieu4HTMT_KH TPCP vung TNB (03-1-2012) 3 3 2" xfId="41880"/>
    <cellStyle name="T_N2 thay dat (N1-1)_Bieu4HTMT_KH TPCP vung TNB (03-1-2012) 3 3 2 2" xfId="41881"/>
    <cellStyle name="T_N2 thay dat (N1-1)_Bieu4HTMT_KH TPCP vung TNB (03-1-2012) 3 3 2 2 2" xfId="41882"/>
    <cellStyle name="T_N2 thay dat (N1-1)_Bieu4HTMT_KH TPCP vung TNB (03-1-2012) 3 3 2 3" xfId="41883"/>
    <cellStyle name="T_N2 thay dat (N1-1)_Bieu4HTMT_KH TPCP vung TNB (03-1-2012) 3 3 3" xfId="41884"/>
    <cellStyle name="T_N2 thay dat (N1-1)_Bieu4HTMT_KH TPCP vung TNB (03-1-2012) 3 3 3 2" xfId="41885"/>
    <cellStyle name="T_N2 thay dat (N1-1)_Bieu4HTMT_KH TPCP vung TNB (03-1-2012) 3 3 4" xfId="41886"/>
    <cellStyle name="T_N2 thay dat (N1-1)_Bieu4HTMT_KH TPCP vung TNB (03-1-2012) 3 4" xfId="41887"/>
    <cellStyle name="T_N2 thay dat (N1-1)_Bieu4HTMT_KH TPCP vung TNB (03-1-2012) 3 4 2" xfId="41888"/>
    <cellStyle name="T_N2 thay dat (N1-1)_Bieu4HTMT_KH TPCP vung TNB (03-1-2012) 3 4 2 2" xfId="41889"/>
    <cellStyle name="T_N2 thay dat (N1-1)_Bieu4HTMT_KH TPCP vung TNB (03-1-2012) 3 4 3" xfId="41890"/>
    <cellStyle name="T_N2 thay dat (N1-1)_Bieu4HTMT_KH TPCP vung TNB (03-1-2012) 3 5" xfId="41891"/>
    <cellStyle name="T_N2 thay dat (N1-1)_Bieu4HTMT_KH TPCP vung TNB (03-1-2012) 3 5 2" xfId="41892"/>
    <cellStyle name="T_N2 thay dat (N1-1)_Bieu4HTMT_KH TPCP vung TNB (03-1-2012) 3 6" xfId="41893"/>
    <cellStyle name="T_N2 thay dat (N1-1)_Bieu4HTMT_KH TPCP vung TNB (03-1-2012) 4" xfId="41894"/>
    <cellStyle name="T_N2 thay dat (N1-1)_Bieu4HTMT_KH TPCP vung TNB (03-1-2012) 4 2" xfId="41895"/>
    <cellStyle name="T_N2 thay dat (N1-1)_Bieu4HTMT_KH TPCP vung TNB (03-1-2012) 4 2 2" xfId="41896"/>
    <cellStyle name="T_N2 thay dat (N1-1)_Bieu4HTMT_KH TPCP vung TNB (03-1-2012) 4 2 2 2" xfId="41897"/>
    <cellStyle name="T_N2 thay dat (N1-1)_Bieu4HTMT_KH TPCP vung TNB (03-1-2012) 4 2 3" xfId="41898"/>
    <cellStyle name="T_N2 thay dat (N1-1)_Bieu4HTMT_KH TPCP vung TNB (03-1-2012) 4 3" xfId="41899"/>
    <cellStyle name="T_N2 thay dat (N1-1)_Bieu4HTMT_KH TPCP vung TNB (03-1-2012) 4 3 2" xfId="41900"/>
    <cellStyle name="T_N2 thay dat (N1-1)_Bieu4HTMT_KH TPCP vung TNB (03-1-2012) 4 4" xfId="41901"/>
    <cellStyle name="T_N2 thay dat (N1-1)_Bieu4HTMT_KH TPCP vung TNB (03-1-2012) 5" xfId="41902"/>
    <cellStyle name="T_N2 thay dat (N1-1)_Bieu4HTMT_KH TPCP vung TNB (03-1-2012) 5 2" xfId="41903"/>
    <cellStyle name="T_N2 thay dat (N1-1)_Bieu4HTMT_KH TPCP vung TNB (03-1-2012) 5 2 2" xfId="41904"/>
    <cellStyle name="T_N2 thay dat (N1-1)_Bieu4HTMT_KH TPCP vung TNB (03-1-2012) 5 2 2 2" xfId="41905"/>
    <cellStyle name="T_N2 thay dat (N1-1)_Bieu4HTMT_KH TPCP vung TNB (03-1-2012) 5 2 3" xfId="41906"/>
    <cellStyle name="T_N2 thay dat (N1-1)_Bieu4HTMT_KH TPCP vung TNB (03-1-2012) 5 3" xfId="41907"/>
    <cellStyle name="T_N2 thay dat (N1-1)_Bieu4HTMT_KH TPCP vung TNB (03-1-2012) 5 3 2" xfId="41908"/>
    <cellStyle name="T_N2 thay dat (N1-1)_Bieu4HTMT_KH TPCP vung TNB (03-1-2012) 5 4" xfId="41909"/>
    <cellStyle name="T_N2 thay dat (N1-1)_Bieu4HTMT_KH TPCP vung TNB (03-1-2012) 6" xfId="41910"/>
    <cellStyle name="T_N2 thay dat (N1-1)_Bieu4HTMT_KH TPCP vung TNB (03-1-2012) 6 2" xfId="41911"/>
    <cellStyle name="T_N2 thay dat (N1-1)_Bieu4HTMT_KH TPCP vung TNB (03-1-2012) 6 2 2" xfId="41912"/>
    <cellStyle name="T_N2 thay dat (N1-1)_Bieu4HTMT_KH TPCP vung TNB (03-1-2012) 6 3" xfId="41913"/>
    <cellStyle name="T_N2 thay dat (N1-1)_Bieu4HTMT_KH TPCP vung TNB (03-1-2012) 7" xfId="41914"/>
    <cellStyle name="T_N2 thay dat (N1-1)_Bieu4HTMT_KH TPCP vung TNB (03-1-2012) 7 2" xfId="41915"/>
    <cellStyle name="T_N2 thay dat (N1-1)_Bieu4HTMT_KH TPCP vung TNB (03-1-2012) 8" xfId="41916"/>
    <cellStyle name="T_N2 thay dat (N1-1)_Bieu4HTMT_KH TPCP vung TNB (03-1-2012) 9" xfId="41917"/>
    <cellStyle name="T_N2 thay dat (N1-1)_KH TPCP vung TNB (03-1-2012)" xfId="5496"/>
    <cellStyle name="T_N2 thay dat (N1-1)_KH TPCP vung TNB (03-1-2012) 2" xfId="5497"/>
    <cellStyle name="T_N2 thay dat (N1-1)_KH TPCP vung TNB (03-1-2012) 2 2" xfId="41918"/>
    <cellStyle name="T_N2 thay dat (N1-1)_KH TPCP vung TNB (03-1-2012) 2 2 2" xfId="41919"/>
    <cellStyle name="T_N2 thay dat (N1-1)_KH TPCP vung TNB (03-1-2012) 2 2 2 2" xfId="41920"/>
    <cellStyle name="T_N2 thay dat (N1-1)_KH TPCP vung TNB (03-1-2012) 2 2 2 2 2" xfId="41921"/>
    <cellStyle name="T_N2 thay dat (N1-1)_KH TPCP vung TNB (03-1-2012) 2 2 2 2 2 2" xfId="41922"/>
    <cellStyle name="T_N2 thay dat (N1-1)_KH TPCP vung TNB (03-1-2012) 2 2 2 2 3" xfId="41923"/>
    <cellStyle name="T_N2 thay dat (N1-1)_KH TPCP vung TNB (03-1-2012) 2 2 2 3" xfId="41924"/>
    <cellStyle name="T_N2 thay dat (N1-1)_KH TPCP vung TNB (03-1-2012) 2 2 2 3 2" xfId="41925"/>
    <cellStyle name="T_N2 thay dat (N1-1)_KH TPCP vung TNB (03-1-2012) 2 2 2 4" xfId="41926"/>
    <cellStyle name="T_N2 thay dat (N1-1)_KH TPCP vung TNB (03-1-2012) 2 2 3" xfId="41927"/>
    <cellStyle name="T_N2 thay dat (N1-1)_KH TPCP vung TNB (03-1-2012) 2 2 3 2" xfId="41928"/>
    <cellStyle name="T_N2 thay dat (N1-1)_KH TPCP vung TNB (03-1-2012) 2 2 3 2 2" xfId="41929"/>
    <cellStyle name="T_N2 thay dat (N1-1)_KH TPCP vung TNB (03-1-2012) 2 2 3 2 2 2" xfId="41930"/>
    <cellStyle name="T_N2 thay dat (N1-1)_KH TPCP vung TNB (03-1-2012) 2 2 3 2 3" xfId="41931"/>
    <cellStyle name="T_N2 thay dat (N1-1)_KH TPCP vung TNB (03-1-2012) 2 2 3 3" xfId="41932"/>
    <cellStyle name="T_N2 thay dat (N1-1)_KH TPCP vung TNB (03-1-2012) 2 2 3 3 2" xfId="41933"/>
    <cellStyle name="T_N2 thay dat (N1-1)_KH TPCP vung TNB (03-1-2012) 2 2 3 4" xfId="41934"/>
    <cellStyle name="T_N2 thay dat (N1-1)_KH TPCP vung TNB (03-1-2012) 2 2 4" xfId="41935"/>
    <cellStyle name="T_N2 thay dat (N1-1)_KH TPCP vung TNB (03-1-2012) 2 2 4 2" xfId="41936"/>
    <cellStyle name="T_N2 thay dat (N1-1)_KH TPCP vung TNB (03-1-2012) 2 2 4 2 2" xfId="41937"/>
    <cellStyle name="T_N2 thay dat (N1-1)_KH TPCP vung TNB (03-1-2012) 2 2 4 3" xfId="41938"/>
    <cellStyle name="T_N2 thay dat (N1-1)_KH TPCP vung TNB (03-1-2012) 2 2 5" xfId="41939"/>
    <cellStyle name="T_N2 thay dat (N1-1)_KH TPCP vung TNB (03-1-2012) 2 2 5 2" xfId="41940"/>
    <cellStyle name="T_N2 thay dat (N1-1)_KH TPCP vung TNB (03-1-2012) 2 2 6" xfId="41941"/>
    <cellStyle name="T_N2 thay dat (N1-1)_KH TPCP vung TNB (03-1-2012) 2 3" xfId="41942"/>
    <cellStyle name="T_N2 thay dat (N1-1)_KH TPCP vung TNB (03-1-2012) 2 3 2" xfId="41943"/>
    <cellStyle name="T_N2 thay dat (N1-1)_KH TPCP vung TNB (03-1-2012) 2 3 2 2" xfId="41944"/>
    <cellStyle name="T_N2 thay dat (N1-1)_KH TPCP vung TNB (03-1-2012) 2 3 2 2 2" xfId="41945"/>
    <cellStyle name="T_N2 thay dat (N1-1)_KH TPCP vung TNB (03-1-2012) 2 3 2 3" xfId="41946"/>
    <cellStyle name="T_N2 thay dat (N1-1)_KH TPCP vung TNB (03-1-2012) 2 3 3" xfId="41947"/>
    <cellStyle name="T_N2 thay dat (N1-1)_KH TPCP vung TNB (03-1-2012) 2 3 3 2" xfId="41948"/>
    <cellStyle name="T_N2 thay dat (N1-1)_KH TPCP vung TNB (03-1-2012) 2 3 4" xfId="41949"/>
    <cellStyle name="T_N2 thay dat (N1-1)_KH TPCP vung TNB (03-1-2012) 2 4" xfId="41950"/>
    <cellStyle name="T_N2 thay dat (N1-1)_KH TPCP vung TNB (03-1-2012) 2 4 2" xfId="41951"/>
    <cellStyle name="T_N2 thay dat (N1-1)_KH TPCP vung TNB (03-1-2012) 2 4 2 2" xfId="41952"/>
    <cellStyle name="T_N2 thay dat (N1-1)_KH TPCP vung TNB (03-1-2012) 2 4 2 2 2" xfId="41953"/>
    <cellStyle name="T_N2 thay dat (N1-1)_KH TPCP vung TNB (03-1-2012) 2 4 2 3" xfId="41954"/>
    <cellStyle name="T_N2 thay dat (N1-1)_KH TPCP vung TNB (03-1-2012) 2 4 3" xfId="41955"/>
    <cellStyle name="T_N2 thay dat (N1-1)_KH TPCP vung TNB (03-1-2012) 2 4 3 2" xfId="41956"/>
    <cellStyle name="T_N2 thay dat (N1-1)_KH TPCP vung TNB (03-1-2012) 2 4 4" xfId="41957"/>
    <cellStyle name="T_N2 thay dat (N1-1)_KH TPCP vung TNB (03-1-2012) 2 5" xfId="41958"/>
    <cellStyle name="T_N2 thay dat (N1-1)_KH TPCP vung TNB (03-1-2012) 2 5 2" xfId="41959"/>
    <cellStyle name="T_N2 thay dat (N1-1)_KH TPCP vung TNB (03-1-2012) 2 5 2 2" xfId="41960"/>
    <cellStyle name="T_N2 thay dat (N1-1)_KH TPCP vung TNB (03-1-2012) 2 5 3" xfId="41961"/>
    <cellStyle name="T_N2 thay dat (N1-1)_KH TPCP vung TNB (03-1-2012) 2 6" xfId="41962"/>
    <cellStyle name="T_N2 thay dat (N1-1)_KH TPCP vung TNB (03-1-2012) 2 6 2" xfId="41963"/>
    <cellStyle name="T_N2 thay dat (N1-1)_KH TPCP vung TNB (03-1-2012) 2 7" xfId="41964"/>
    <cellStyle name="T_N2 thay dat (N1-1)_KH TPCP vung TNB (03-1-2012) 2 8" xfId="41965"/>
    <cellStyle name="T_N2 thay dat (N1-1)_KH TPCP vung TNB (03-1-2012) 3" xfId="41966"/>
    <cellStyle name="T_N2 thay dat (N1-1)_KH TPCP vung TNB (03-1-2012) 3 2" xfId="41967"/>
    <cellStyle name="T_N2 thay dat (N1-1)_KH TPCP vung TNB (03-1-2012) 3 2 2" xfId="41968"/>
    <cellStyle name="T_N2 thay dat (N1-1)_KH TPCP vung TNB (03-1-2012) 3 2 2 2" xfId="41969"/>
    <cellStyle name="T_N2 thay dat (N1-1)_KH TPCP vung TNB (03-1-2012) 3 2 2 2 2" xfId="41970"/>
    <cellStyle name="T_N2 thay dat (N1-1)_KH TPCP vung TNB (03-1-2012) 3 2 2 3" xfId="41971"/>
    <cellStyle name="T_N2 thay dat (N1-1)_KH TPCP vung TNB (03-1-2012) 3 2 3" xfId="41972"/>
    <cellStyle name="T_N2 thay dat (N1-1)_KH TPCP vung TNB (03-1-2012) 3 2 3 2" xfId="41973"/>
    <cellStyle name="T_N2 thay dat (N1-1)_KH TPCP vung TNB (03-1-2012) 3 2 4" xfId="41974"/>
    <cellStyle name="T_N2 thay dat (N1-1)_KH TPCP vung TNB (03-1-2012) 3 3" xfId="41975"/>
    <cellStyle name="T_N2 thay dat (N1-1)_KH TPCP vung TNB (03-1-2012) 3 3 2" xfId="41976"/>
    <cellStyle name="T_N2 thay dat (N1-1)_KH TPCP vung TNB (03-1-2012) 3 3 2 2" xfId="41977"/>
    <cellStyle name="T_N2 thay dat (N1-1)_KH TPCP vung TNB (03-1-2012) 3 3 2 2 2" xfId="41978"/>
    <cellStyle name="T_N2 thay dat (N1-1)_KH TPCP vung TNB (03-1-2012) 3 3 2 3" xfId="41979"/>
    <cellStyle name="T_N2 thay dat (N1-1)_KH TPCP vung TNB (03-1-2012) 3 3 3" xfId="41980"/>
    <cellStyle name="T_N2 thay dat (N1-1)_KH TPCP vung TNB (03-1-2012) 3 3 3 2" xfId="41981"/>
    <cellStyle name="T_N2 thay dat (N1-1)_KH TPCP vung TNB (03-1-2012) 3 3 4" xfId="41982"/>
    <cellStyle name="T_N2 thay dat (N1-1)_KH TPCP vung TNB (03-1-2012) 3 4" xfId="41983"/>
    <cellStyle name="T_N2 thay dat (N1-1)_KH TPCP vung TNB (03-1-2012) 3 4 2" xfId="41984"/>
    <cellStyle name="T_N2 thay dat (N1-1)_KH TPCP vung TNB (03-1-2012) 3 4 2 2" xfId="41985"/>
    <cellStyle name="T_N2 thay dat (N1-1)_KH TPCP vung TNB (03-1-2012) 3 4 3" xfId="41986"/>
    <cellStyle name="T_N2 thay dat (N1-1)_KH TPCP vung TNB (03-1-2012) 3 5" xfId="41987"/>
    <cellStyle name="T_N2 thay dat (N1-1)_KH TPCP vung TNB (03-1-2012) 3 5 2" xfId="41988"/>
    <cellStyle name="T_N2 thay dat (N1-1)_KH TPCP vung TNB (03-1-2012) 3 6" xfId="41989"/>
    <cellStyle name="T_N2 thay dat (N1-1)_KH TPCP vung TNB (03-1-2012) 4" xfId="41990"/>
    <cellStyle name="T_N2 thay dat (N1-1)_KH TPCP vung TNB (03-1-2012) 4 2" xfId="41991"/>
    <cellStyle name="T_N2 thay dat (N1-1)_KH TPCP vung TNB (03-1-2012) 4 2 2" xfId="41992"/>
    <cellStyle name="T_N2 thay dat (N1-1)_KH TPCP vung TNB (03-1-2012) 4 2 2 2" xfId="41993"/>
    <cellStyle name="T_N2 thay dat (N1-1)_KH TPCP vung TNB (03-1-2012) 4 2 3" xfId="41994"/>
    <cellStyle name="T_N2 thay dat (N1-1)_KH TPCP vung TNB (03-1-2012) 4 3" xfId="41995"/>
    <cellStyle name="T_N2 thay dat (N1-1)_KH TPCP vung TNB (03-1-2012) 4 3 2" xfId="41996"/>
    <cellStyle name="T_N2 thay dat (N1-1)_KH TPCP vung TNB (03-1-2012) 4 4" xfId="41997"/>
    <cellStyle name="T_N2 thay dat (N1-1)_KH TPCP vung TNB (03-1-2012) 5" xfId="41998"/>
    <cellStyle name="T_N2 thay dat (N1-1)_KH TPCP vung TNB (03-1-2012) 5 2" xfId="41999"/>
    <cellStyle name="T_N2 thay dat (N1-1)_KH TPCP vung TNB (03-1-2012) 5 2 2" xfId="42000"/>
    <cellStyle name="T_N2 thay dat (N1-1)_KH TPCP vung TNB (03-1-2012) 5 2 2 2" xfId="42001"/>
    <cellStyle name="T_N2 thay dat (N1-1)_KH TPCP vung TNB (03-1-2012) 5 2 3" xfId="42002"/>
    <cellStyle name="T_N2 thay dat (N1-1)_KH TPCP vung TNB (03-1-2012) 5 3" xfId="42003"/>
    <cellStyle name="T_N2 thay dat (N1-1)_KH TPCP vung TNB (03-1-2012) 5 3 2" xfId="42004"/>
    <cellStyle name="T_N2 thay dat (N1-1)_KH TPCP vung TNB (03-1-2012) 5 4" xfId="42005"/>
    <cellStyle name="T_N2 thay dat (N1-1)_KH TPCP vung TNB (03-1-2012) 6" xfId="42006"/>
    <cellStyle name="T_N2 thay dat (N1-1)_KH TPCP vung TNB (03-1-2012) 6 2" xfId="42007"/>
    <cellStyle name="T_N2 thay dat (N1-1)_KH TPCP vung TNB (03-1-2012) 6 2 2" xfId="42008"/>
    <cellStyle name="T_N2 thay dat (N1-1)_KH TPCP vung TNB (03-1-2012) 6 3" xfId="42009"/>
    <cellStyle name="T_N2 thay dat (N1-1)_KH TPCP vung TNB (03-1-2012) 7" xfId="42010"/>
    <cellStyle name="T_N2 thay dat (N1-1)_KH TPCP vung TNB (03-1-2012) 7 2" xfId="42011"/>
    <cellStyle name="T_N2 thay dat (N1-1)_KH TPCP vung TNB (03-1-2012) 8" xfId="42012"/>
    <cellStyle name="T_N2 thay dat (N1-1)_KH TPCP vung TNB (03-1-2012) 9" xfId="42013"/>
    <cellStyle name="T_N2 thay dat (N1-1)_Sheet1" xfId="42014"/>
    <cellStyle name="T_N2 thay dat (N1-1)_Sheet1 2" xfId="42015"/>
    <cellStyle name="T_Phuong an can doi nam 2008" xfId="5498"/>
    <cellStyle name="T_Phuong an can doi nam 2008 2" xfId="5499"/>
    <cellStyle name="T_Phuong an can doi nam 2008 2 2" xfId="42016"/>
    <cellStyle name="T_Phuong an can doi nam 2008 2 2 2" xfId="42017"/>
    <cellStyle name="T_Phuong an can doi nam 2008 2 2 2 2" xfId="42018"/>
    <cellStyle name="T_Phuong an can doi nam 2008 2 2 2 2 2" xfId="42019"/>
    <cellStyle name="T_Phuong an can doi nam 2008 2 2 2 2 2 2" xfId="42020"/>
    <cellStyle name="T_Phuong an can doi nam 2008 2 2 2 2 3" xfId="42021"/>
    <cellStyle name="T_Phuong an can doi nam 2008 2 2 2 3" xfId="42022"/>
    <cellStyle name="T_Phuong an can doi nam 2008 2 2 2 3 2" xfId="42023"/>
    <cellStyle name="T_Phuong an can doi nam 2008 2 2 2 4" xfId="42024"/>
    <cellStyle name="T_Phuong an can doi nam 2008 2 2 3" xfId="42025"/>
    <cellStyle name="T_Phuong an can doi nam 2008 2 2 3 2" xfId="42026"/>
    <cellStyle name="T_Phuong an can doi nam 2008 2 2 3 2 2" xfId="42027"/>
    <cellStyle name="T_Phuong an can doi nam 2008 2 2 3 2 2 2" xfId="42028"/>
    <cellStyle name="T_Phuong an can doi nam 2008 2 2 3 2 3" xfId="42029"/>
    <cellStyle name="T_Phuong an can doi nam 2008 2 2 3 3" xfId="42030"/>
    <cellStyle name="T_Phuong an can doi nam 2008 2 2 3 3 2" xfId="42031"/>
    <cellStyle name="T_Phuong an can doi nam 2008 2 2 3 4" xfId="42032"/>
    <cellStyle name="T_Phuong an can doi nam 2008 2 2 4" xfId="42033"/>
    <cellStyle name="T_Phuong an can doi nam 2008 2 2 4 2" xfId="42034"/>
    <cellStyle name="T_Phuong an can doi nam 2008 2 2 4 2 2" xfId="42035"/>
    <cellStyle name="T_Phuong an can doi nam 2008 2 2 4 3" xfId="42036"/>
    <cellStyle name="T_Phuong an can doi nam 2008 2 2 5" xfId="42037"/>
    <cellStyle name="T_Phuong an can doi nam 2008 2 2 5 2" xfId="42038"/>
    <cellStyle name="T_Phuong an can doi nam 2008 2 2 6" xfId="42039"/>
    <cellStyle name="T_Phuong an can doi nam 2008 2 3" xfId="42040"/>
    <cellStyle name="T_Phuong an can doi nam 2008 2 3 2" xfId="42041"/>
    <cellStyle name="T_Phuong an can doi nam 2008 2 3 2 2" xfId="42042"/>
    <cellStyle name="T_Phuong an can doi nam 2008 2 3 2 2 2" xfId="42043"/>
    <cellStyle name="T_Phuong an can doi nam 2008 2 3 2 3" xfId="42044"/>
    <cellStyle name="T_Phuong an can doi nam 2008 2 3 3" xfId="42045"/>
    <cellStyle name="T_Phuong an can doi nam 2008 2 3 3 2" xfId="42046"/>
    <cellStyle name="T_Phuong an can doi nam 2008 2 3 4" xfId="42047"/>
    <cellStyle name="T_Phuong an can doi nam 2008 2 4" xfId="42048"/>
    <cellStyle name="T_Phuong an can doi nam 2008 2 4 2" xfId="42049"/>
    <cellStyle name="T_Phuong an can doi nam 2008 2 4 2 2" xfId="42050"/>
    <cellStyle name="T_Phuong an can doi nam 2008 2 4 2 2 2" xfId="42051"/>
    <cellStyle name="T_Phuong an can doi nam 2008 2 4 2 3" xfId="42052"/>
    <cellStyle name="T_Phuong an can doi nam 2008 2 4 3" xfId="42053"/>
    <cellStyle name="T_Phuong an can doi nam 2008 2 4 3 2" xfId="42054"/>
    <cellStyle name="T_Phuong an can doi nam 2008 2 4 4" xfId="42055"/>
    <cellStyle name="T_Phuong an can doi nam 2008 2 5" xfId="42056"/>
    <cellStyle name="T_Phuong an can doi nam 2008 2 5 2" xfId="42057"/>
    <cellStyle name="T_Phuong an can doi nam 2008 2 5 2 2" xfId="42058"/>
    <cellStyle name="T_Phuong an can doi nam 2008 2 5 3" xfId="42059"/>
    <cellStyle name="T_Phuong an can doi nam 2008 2 6" xfId="42060"/>
    <cellStyle name="T_Phuong an can doi nam 2008 2 6 2" xfId="42061"/>
    <cellStyle name="T_Phuong an can doi nam 2008 2 7" xfId="42062"/>
    <cellStyle name="T_Phuong an can doi nam 2008 2 8" xfId="42063"/>
    <cellStyle name="T_Phuong an can doi nam 2008 3" xfId="42064"/>
    <cellStyle name="T_Phuong an can doi nam 2008 3 2" xfId="42065"/>
    <cellStyle name="T_Phuong an can doi nam 2008 3 2 2" xfId="42066"/>
    <cellStyle name="T_Phuong an can doi nam 2008 3 2 2 2" xfId="42067"/>
    <cellStyle name="T_Phuong an can doi nam 2008 3 2 2 2 2" xfId="42068"/>
    <cellStyle name="T_Phuong an can doi nam 2008 3 2 2 3" xfId="42069"/>
    <cellStyle name="T_Phuong an can doi nam 2008 3 2 3" xfId="42070"/>
    <cellStyle name="T_Phuong an can doi nam 2008 3 2 3 2" xfId="42071"/>
    <cellStyle name="T_Phuong an can doi nam 2008 3 2 4" xfId="42072"/>
    <cellStyle name="T_Phuong an can doi nam 2008 3 3" xfId="42073"/>
    <cellStyle name="T_Phuong an can doi nam 2008 3 3 2" xfId="42074"/>
    <cellStyle name="T_Phuong an can doi nam 2008 3 3 2 2" xfId="42075"/>
    <cellStyle name="T_Phuong an can doi nam 2008 3 3 2 2 2" xfId="42076"/>
    <cellStyle name="T_Phuong an can doi nam 2008 3 3 2 3" xfId="42077"/>
    <cellStyle name="T_Phuong an can doi nam 2008 3 3 3" xfId="42078"/>
    <cellStyle name="T_Phuong an can doi nam 2008 3 3 3 2" xfId="42079"/>
    <cellStyle name="T_Phuong an can doi nam 2008 3 3 4" xfId="42080"/>
    <cellStyle name="T_Phuong an can doi nam 2008 3 4" xfId="42081"/>
    <cellStyle name="T_Phuong an can doi nam 2008 3 4 2" xfId="42082"/>
    <cellStyle name="T_Phuong an can doi nam 2008 3 4 2 2" xfId="42083"/>
    <cellStyle name="T_Phuong an can doi nam 2008 3 4 3" xfId="42084"/>
    <cellStyle name="T_Phuong an can doi nam 2008 3 5" xfId="42085"/>
    <cellStyle name="T_Phuong an can doi nam 2008 3 5 2" xfId="42086"/>
    <cellStyle name="T_Phuong an can doi nam 2008 3 6" xfId="42087"/>
    <cellStyle name="T_Phuong an can doi nam 2008 4" xfId="42088"/>
    <cellStyle name="T_Phuong an can doi nam 2008 4 2" xfId="42089"/>
    <cellStyle name="T_Phuong an can doi nam 2008 4 2 2" xfId="42090"/>
    <cellStyle name="T_Phuong an can doi nam 2008 4 2 2 2" xfId="42091"/>
    <cellStyle name="T_Phuong an can doi nam 2008 4 2 3" xfId="42092"/>
    <cellStyle name="T_Phuong an can doi nam 2008 4 3" xfId="42093"/>
    <cellStyle name="T_Phuong an can doi nam 2008 4 3 2" xfId="42094"/>
    <cellStyle name="T_Phuong an can doi nam 2008 4 4" xfId="42095"/>
    <cellStyle name="T_Phuong an can doi nam 2008 5" xfId="42096"/>
    <cellStyle name="T_Phuong an can doi nam 2008 5 2" xfId="42097"/>
    <cellStyle name="T_Phuong an can doi nam 2008 5 2 2" xfId="42098"/>
    <cellStyle name="T_Phuong an can doi nam 2008 5 2 2 2" xfId="42099"/>
    <cellStyle name="T_Phuong an can doi nam 2008 5 2 3" xfId="42100"/>
    <cellStyle name="T_Phuong an can doi nam 2008 5 3" xfId="42101"/>
    <cellStyle name="T_Phuong an can doi nam 2008 5 3 2" xfId="42102"/>
    <cellStyle name="T_Phuong an can doi nam 2008 5 4" xfId="42103"/>
    <cellStyle name="T_Phuong an can doi nam 2008 6" xfId="42104"/>
    <cellStyle name="T_Phuong an can doi nam 2008 6 2" xfId="42105"/>
    <cellStyle name="T_Phuong an can doi nam 2008 6 2 2" xfId="42106"/>
    <cellStyle name="T_Phuong an can doi nam 2008 6 3" xfId="42107"/>
    <cellStyle name="T_Phuong an can doi nam 2008 7" xfId="42108"/>
    <cellStyle name="T_Phuong an can doi nam 2008 7 2" xfId="42109"/>
    <cellStyle name="T_Phuong an can doi nam 2008 8" xfId="42110"/>
    <cellStyle name="T_Phuong an can doi nam 2008 9" xfId="42111"/>
    <cellStyle name="T_Phuong an can doi nam 2008_!1 1 bao cao giao KH ve HTCMT vung TNB   12-12-2011" xfId="5500"/>
    <cellStyle name="T_Phuong an can doi nam 2008_!1 1 bao cao giao KH ve HTCMT vung TNB   12-12-2011 2" xfId="5501"/>
    <cellStyle name="T_Phuong an can doi nam 2008_!1 1 bao cao giao KH ve HTCMT vung TNB   12-12-2011 2 2" xfId="42112"/>
    <cellStyle name="T_Phuong an can doi nam 2008_!1 1 bao cao giao KH ve HTCMT vung TNB   12-12-2011 2 2 2" xfId="42113"/>
    <cellStyle name="T_Phuong an can doi nam 2008_!1 1 bao cao giao KH ve HTCMT vung TNB   12-12-2011 2 2 2 2" xfId="42114"/>
    <cellStyle name="T_Phuong an can doi nam 2008_!1 1 bao cao giao KH ve HTCMT vung TNB   12-12-2011 2 2 2 2 2" xfId="42115"/>
    <cellStyle name="T_Phuong an can doi nam 2008_!1 1 bao cao giao KH ve HTCMT vung TNB   12-12-2011 2 2 2 2 2 2" xfId="42116"/>
    <cellStyle name="T_Phuong an can doi nam 2008_!1 1 bao cao giao KH ve HTCMT vung TNB   12-12-2011 2 2 2 2 3" xfId="42117"/>
    <cellStyle name="T_Phuong an can doi nam 2008_!1 1 bao cao giao KH ve HTCMT vung TNB   12-12-2011 2 2 2 3" xfId="42118"/>
    <cellStyle name="T_Phuong an can doi nam 2008_!1 1 bao cao giao KH ve HTCMT vung TNB   12-12-2011 2 2 2 3 2" xfId="42119"/>
    <cellStyle name="T_Phuong an can doi nam 2008_!1 1 bao cao giao KH ve HTCMT vung TNB   12-12-2011 2 2 2 4" xfId="42120"/>
    <cellStyle name="T_Phuong an can doi nam 2008_!1 1 bao cao giao KH ve HTCMT vung TNB   12-12-2011 2 2 3" xfId="42121"/>
    <cellStyle name="T_Phuong an can doi nam 2008_!1 1 bao cao giao KH ve HTCMT vung TNB   12-12-2011 2 2 3 2" xfId="42122"/>
    <cellStyle name="T_Phuong an can doi nam 2008_!1 1 bao cao giao KH ve HTCMT vung TNB   12-12-2011 2 2 3 2 2" xfId="42123"/>
    <cellStyle name="T_Phuong an can doi nam 2008_!1 1 bao cao giao KH ve HTCMT vung TNB   12-12-2011 2 2 3 2 2 2" xfId="42124"/>
    <cellStyle name="T_Phuong an can doi nam 2008_!1 1 bao cao giao KH ve HTCMT vung TNB   12-12-2011 2 2 3 2 3" xfId="42125"/>
    <cellStyle name="T_Phuong an can doi nam 2008_!1 1 bao cao giao KH ve HTCMT vung TNB   12-12-2011 2 2 3 3" xfId="42126"/>
    <cellStyle name="T_Phuong an can doi nam 2008_!1 1 bao cao giao KH ve HTCMT vung TNB   12-12-2011 2 2 3 3 2" xfId="42127"/>
    <cellStyle name="T_Phuong an can doi nam 2008_!1 1 bao cao giao KH ve HTCMT vung TNB   12-12-2011 2 2 3 4" xfId="42128"/>
    <cellStyle name="T_Phuong an can doi nam 2008_!1 1 bao cao giao KH ve HTCMT vung TNB   12-12-2011 2 2 4" xfId="42129"/>
    <cellStyle name="T_Phuong an can doi nam 2008_!1 1 bao cao giao KH ve HTCMT vung TNB   12-12-2011 2 2 4 2" xfId="42130"/>
    <cellStyle name="T_Phuong an can doi nam 2008_!1 1 bao cao giao KH ve HTCMT vung TNB   12-12-2011 2 2 4 2 2" xfId="42131"/>
    <cellStyle name="T_Phuong an can doi nam 2008_!1 1 bao cao giao KH ve HTCMT vung TNB   12-12-2011 2 2 4 3" xfId="42132"/>
    <cellStyle name="T_Phuong an can doi nam 2008_!1 1 bao cao giao KH ve HTCMT vung TNB   12-12-2011 2 2 5" xfId="42133"/>
    <cellStyle name="T_Phuong an can doi nam 2008_!1 1 bao cao giao KH ve HTCMT vung TNB   12-12-2011 2 2 5 2" xfId="42134"/>
    <cellStyle name="T_Phuong an can doi nam 2008_!1 1 bao cao giao KH ve HTCMT vung TNB   12-12-2011 2 2 6" xfId="42135"/>
    <cellStyle name="T_Phuong an can doi nam 2008_!1 1 bao cao giao KH ve HTCMT vung TNB   12-12-2011 2 3" xfId="42136"/>
    <cellStyle name="T_Phuong an can doi nam 2008_!1 1 bao cao giao KH ve HTCMT vung TNB   12-12-2011 2 3 2" xfId="42137"/>
    <cellStyle name="T_Phuong an can doi nam 2008_!1 1 bao cao giao KH ve HTCMT vung TNB   12-12-2011 2 3 2 2" xfId="42138"/>
    <cellStyle name="T_Phuong an can doi nam 2008_!1 1 bao cao giao KH ve HTCMT vung TNB   12-12-2011 2 3 2 2 2" xfId="42139"/>
    <cellStyle name="T_Phuong an can doi nam 2008_!1 1 bao cao giao KH ve HTCMT vung TNB   12-12-2011 2 3 2 3" xfId="42140"/>
    <cellStyle name="T_Phuong an can doi nam 2008_!1 1 bao cao giao KH ve HTCMT vung TNB   12-12-2011 2 3 3" xfId="42141"/>
    <cellStyle name="T_Phuong an can doi nam 2008_!1 1 bao cao giao KH ve HTCMT vung TNB   12-12-2011 2 3 3 2" xfId="42142"/>
    <cellStyle name="T_Phuong an can doi nam 2008_!1 1 bao cao giao KH ve HTCMT vung TNB   12-12-2011 2 3 4" xfId="42143"/>
    <cellStyle name="T_Phuong an can doi nam 2008_!1 1 bao cao giao KH ve HTCMT vung TNB   12-12-2011 2 4" xfId="42144"/>
    <cellStyle name="T_Phuong an can doi nam 2008_!1 1 bao cao giao KH ve HTCMT vung TNB   12-12-2011 2 4 2" xfId="42145"/>
    <cellStyle name="T_Phuong an can doi nam 2008_!1 1 bao cao giao KH ve HTCMT vung TNB   12-12-2011 2 4 2 2" xfId="42146"/>
    <cellStyle name="T_Phuong an can doi nam 2008_!1 1 bao cao giao KH ve HTCMT vung TNB   12-12-2011 2 4 2 2 2" xfId="42147"/>
    <cellStyle name="T_Phuong an can doi nam 2008_!1 1 bao cao giao KH ve HTCMT vung TNB   12-12-2011 2 4 2 3" xfId="42148"/>
    <cellStyle name="T_Phuong an can doi nam 2008_!1 1 bao cao giao KH ve HTCMT vung TNB   12-12-2011 2 4 3" xfId="42149"/>
    <cellStyle name="T_Phuong an can doi nam 2008_!1 1 bao cao giao KH ve HTCMT vung TNB   12-12-2011 2 4 3 2" xfId="42150"/>
    <cellStyle name="T_Phuong an can doi nam 2008_!1 1 bao cao giao KH ve HTCMT vung TNB   12-12-2011 2 4 4" xfId="42151"/>
    <cellStyle name="T_Phuong an can doi nam 2008_!1 1 bao cao giao KH ve HTCMT vung TNB   12-12-2011 2 5" xfId="42152"/>
    <cellStyle name="T_Phuong an can doi nam 2008_!1 1 bao cao giao KH ve HTCMT vung TNB   12-12-2011 2 5 2" xfId="42153"/>
    <cellStyle name="T_Phuong an can doi nam 2008_!1 1 bao cao giao KH ve HTCMT vung TNB   12-12-2011 2 5 2 2" xfId="42154"/>
    <cellStyle name="T_Phuong an can doi nam 2008_!1 1 bao cao giao KH ve HTCMT vung TNB   12-12-2011 2 5 3" xfId="42155"/>
    <cellStyle name="T_Phuong an can doi nam 2008_!1 1 bao cao giao KH ve HTCMT vung TNB   12-12-2011 2 6" xfId="42156"/>
    <cellStyle name="T_Phuong an can doi nam 2008_!1 1 bao cao giao KH ve HTCMT vung TNB   12-12-2011 2 6 2" xfId="42157"/>
    <cellStyle name="T_Phuong an can doi nam 2008_!1 1 bao cao giao KH ve HTCMT vung TNB   12-12-2011 2 7" xfId="42158"/>
    <cellStyle name="T_Phuong an can doi nam 2008_!1 1 bao cao giao KH ve HTCMT vung TNB   12-12-2011 2 8" xfId="42159"/>
    <cellStyle name="T_Phuong an can doi nam 2008_!1 1 bao cao giao KH ve HTCMT vung TNB   12-12-2011 3" xfId="42160"/>
    <cellStyle name="T_Phuong an can doi nam 2008_!1 1 bao cao giao KH ve HTCMT vung TNB   12-12-2011 3 2" xfId="42161"/>
    <cellStyle name="T_Phuong an can doi nam 2008_!1 1 bao cao giao KH ve HTCMT vung TNB   12-12-2011 3 2 2" xfId="42162"/>
    <cellStyle name="T_Phuong an can doi nam 2008_!1 1 bao cao giao KH ve HTCMT vung TNB   12-12-2011 3 2 2 2" xfId="42163"/>
    <cellStyle name="T_Phuong an can doi nam 2008_!1 1 bao cao giao KH ve HTCMT vung TNB   12-12-2011 3 2 2 2 2" xfId="42164"/>
    <cellStyle name="T_Phuong an can doi nam 2008_!1 1 bao cao giao KH ve HTCMT vung TNB   12-12-2011 3 2 2 3" xfId="42165"/>
    <cellStyle name="T_Phuong an can doi nam 2008_!1 1 bao cao giao KH ve HTCMT vung TNB   12-12-2011 3 2 3" xfId="42166"/>
    <cellStyle name="T_Phuong an can doi nam 2008_!1 1 bao cao giao KH ve HTCMT vung TNB   12-12-2011 3 2 3 2" xfId="42167"/>
    <cellStyle name="T_Phuong an can doi nam 2008_!1 1 bao cao giao KH ve HTCMT vung TNB   12-12-2011 3 2 4" xfId="42168"/>
    <cellStyle name="T_Phuong an can doi nam 2008_!1 1 bao cao giao KH ve HTCMT vung TNB   12-12-2011 3 3" xfId="42169"/>
    <cellStyle name="T_Phuong an can doi nam 2008_!1 1 bao cao giao KH ve HTCMT vung TNB   12-12-2011 3 3 2" xfId="42170"/>
    <cellStyle name="T_Phuong an can doi nam 2008_!1 1 bao cao giao KH ve HTCMT vung TNB   12-12-2011 3 3 2 2" xfId="42171"/>
    <cellStyle name="T_Phuong an can doi nam 2008_!1 1 bao cao giao KH ve HTCMT vung TNB   12-12-2011 3 3 2 2 2" xfId="42172"/>
    <cellStyle name="T_Phuong an can doi nam 2008_!1 1 bao cao giao KH ve HTCMT vung TNB   12-12-2011 3 3 2 3" xfId="42173"/>
    <cellStyle name="T_Phuong an can doi nam 2008_!1 1 bao cao giao KH ve HTCMT vung TNB   12-12-2011 3 3 3" xfId="42174"/>
    <cellStyle name="T_Phuong an can doi nam 2008_!1 1 bao cao giao KH ve HTCMT vung TNB   12-12-2011 3 3 3 2" xfId="42175"/>
    <cellStyle name="T_Phuong an can doi nam 2008_!1 1 bao cao giao KH ve HTCMT vung TNB   12-12-2011 3 3 4" xfId="42176"/>
    <cellStyle name="T_Phuong an can doi nam 2008_!1 1 bao cao giao KH ve HTCMT vung TNB   12-12-2011 3 4" xfId="42177"/>
    <cellStyle name="T_Phuong an can doi nam 2008_!1 1 bao cao giao KH ve HTCMT vung TNB   12-12-2011 3 4 2" xfId="42178"/>
    <cellStyle name="T_Phuong an can doi nam 2008_!1 1 bao cao giao KH ve HTCMT vung TNB   12-12-2011 3 4 2 2" xfId="42179"/>
    <cellStyle name="T_Phuong an can doi nam 2008_!1 1 bao cao giao KH ve HTCMT vung TNB   12-12-2011 3 4 3" xfId="42180"/>
    <cellStyle name="T_Phuong an can doi nam 2008_!1 1 bao cao giao KH ve HTCMT vung TNB   12-12-2011 3 5" xfId="42181"/>
    <cellStyle name="T_Phuong an can doi nam 2008_!1 1 bao cao giao KH ve HTCMT vung TNB   12-12-2011 3 5 2" xfId="42182"/>
    <cellStyle name="T_Phuong an can doi nam 2008_!1 1 bao cao giao KH ve HTCMT vung TNB   12-12-2011 3 6" xfId="42183"/>
    <cellStyle name="T_Phuong an can doi nam 2008_!1 1 bao cao giao KH ve HTCMT vung TNB   12-12-2011 4" xfId="42184"/>
    <cellStyle name="T_Phuong an can doi nam 2008_!1 1 bao cao giao KH ve HTCMT vung TNB   12-12-2011 4 2" xfId="42185"/>
    <cellStyle name="T_Phuong an can doi nam 2008_!1 1 bao cao giao KH ve HTCMT vung TNB   12-12-2011 4 2 2" xfId="42186"/>
    <cellStyle name="T_Phuong an can doi nam 2008_!1 1 bao cao giao KH ve HTCMT vung TNB   12-12-2011 4 2 2 2" xfId="42187"/>
    <cellStyle name="T_Phuong an can doi nam 2008_!1 1 bao cao giao KH ve HTCMT vung TNB   12-12-2011 4 2 3" xfId="42188"/>
    <cellStyle name="T_Phuong an can doi nam 2008_!1 1 bao cao giao KH ve HTCMT vung TNB   12-12-2011 4 3" xfId="42189"/>
    <cellStyle name="T_Phuong an can doi nam 2008_!1 1 bao cao giao KH ve HTCMT vung TNB   12-12-2011 4 3 2" xfId="42190"/>
    <cellStyle name="T_Phuong an can doi nam 2008_!1 1 bao cao giao KH ve HTCMT vung TNB   12-12-2011 4 4" xfId="42191"/>
    <cellStyle name="T_Phuong an can doi nam 2008_!1 1 bao cao giao KH ve HTCMT vung TNB   12-12-2011 5" xfId="42192"/>
    <cellStyle name="T_Phuong an can doi nam 2008_!1 1 bao cao giao KH ve HTCMT vung TNB   12-12-2011 5 2" xfId="42193"/>
    <cellStyle name="T_Phuong an can doi nam 2008_!1 1 bao cao giao KH ve HTCMT vung TNB   12-12-2011 5 2 2" xfId="42194"/>
    <cellStyle name="T_Phuong an can doi nam 2008_!1 1 bao cao giao KH ve HTCMT vung TNB   12-12-2011 5 2 2 2" xfId="42195"/>
    <cellStyle name="T_Phuong an can doi nam 2008_!1 1 bao cao giao KH ve HTCMT vung TNB   12-12-2011 5 2 3" xfId="42196"/>
    <cellStyle name="T_Phuong an can doi nam 2008_!1 1 bao cao giao KH ve HTCMT vung TNB   12-12-2011 5 3" xfId="42197"/>
    <cellStyle name="T_Phuong an can doi nam 2008_!1 1 bao cao giao KH ve HTCMT vung TNB   12-12-2011 5 3 2" xfId="42198"/>
    <cellStyle name="T_Phuong an can doi nam 2008_!1 1 bao cao giao KH ve HTCMT vung TNB   12-12-2011 5 4" xfId="42199"/>
    <cellStyle name="T_Phuong an can doi nam 2008_!1 1 bao cao giao KH ve HTCMT vung TNB   12-12-2011 6" xfId="42200"/>
    <cellStyle name="T_Phuong an can doi nam 2008_!1 1 bao cao giao KH ve HTCMT vung TNB   12-12-2011 6 2" xfId="42201"/>
    <cellStyle name="T_Phuong an can doi nam 2008_!1 1 bao cao giao KH ve HTCMT vung TNB   12-12-2011 6 2 2" xfId="42202"/>
    <cellStyle name="T_Phuong an can doi nam 2008_!1 1 bao cao giao KH ve HTCMT vung TNB   12-12-2011 6 3" xfId="42203"/>
    <cellStyle name="T_Phuong an can doi nam 2008_!1 1 bao cao giao KH ve HTCMT vung TNB   12-12-2011 7" xfId="42204"/>
    <cellStyle name="T_Phuong an can doi nam 2008_!1 1 bao cao giao KH ve HTCMT vung TNB   12-12-2011 7 2" xfId="42205"/>
    <cellStyle name="T_Phuong an can doi nam 2008_!1 1 bao cao giao KH ve HTCMT vung TNB   12-12-2011 8" xfId="42206"/>
    <cellStyle name="T_Phuong an can doi nam 2008_!1 1 bao cao giao KH ve HTCMT vung TNB   12-12-2011 9" xfId="42207"/>
    <cellStyle name="T_Phuong an can doi nam 2008_KH TPCP vung TNB (03-1-2012)" xfId="5502"/>
    <cellStyle name="T_Phuong an can doi nam 2008_KH TPCP vung TNB (03-1-2012) 2" xfId="5503"/>
    <cellStyle name="T_Phuong an can doi nam 2008_KH TPCP vung TNB (03-1-2012) 2 2" xfId="42208"/>
    <cellStyle name="T_Phuong an can doi nam 2008_KH TPCP vung TNB (03-1-2012) 2 2 2" xfId="42209"/>
    <cellStyle name="T_Phuong an can doi nam 2008_KH TPCP vung TNB (03-1-2012) 2 2 2 2" xfId="42210"/>
    <cellStyle name="T_Phuong an can doi nam 2008_KH TPCP vung TNB (03-1-2012) 2 2 2 2 2" xfId="42211"/>
    <cellStyle name="T_Phuong an can doi nam 2008_KH TPCP vung TNB (03-1-2012) 2 2 2 2 2 2" xfId="42212"/>
    <cellStyle name="T_Phuong an can doi nam 2008_KH TPCP vung TNB (03-1-2012) 2 2 2 2 3" xfId="42213"/>
    <cellStyle name="T_Phuong an can doi nam 2008_KH TPCP vung TNB (03-1-2012) 2 2 2 3" xfId="42214"/>
    <cellStyle name="T_Phuong an can doi nam 2008_KH TPCP vung TNB (03-1-2012) 2 2 2 3 2" xfId="42215"/>
    <cellStyle name="T_Phuong an can doi nam 2008_KH TPCP vung TNB (03-1-2012) 2 2 2 4" xfId="42216"/>
    <cellStyle name="T_Phuong an can doi nam 2008_KH TPCP vung TNB (03-1-2012) 2 2 3" xfId="42217"/>
    <cellStyle name="T_Phuong an can doi nam 2008_KH TPCP vung TNB (03-1-2012) 2 2 3 2" xfId="42218"/>
    <cellStyle name="T_Phuong an can doi nam 2008_KH TPCP vung TNB (03-1-2012) 2 2 3 2 2" xfId="42219"/>
    <cellStyle name="T_Phuong an can doi nam 2008_KH TPCP vung TNB (03-1-2012) 2 2 3 2 2 2" xfId="42220"/>
    <cellStyle name="T_Phuong an can doi nam 2008_KH TPCP vung TNB (03-1-2012) 2 2 3 2 3" xfId="42221"/>
    <cellStyle name="T_Phuong an can doi nam 2008_KH TPCP vung TNB (03-1-2012) 2 2 3 3" xfId="42222"/>
    <cellStyle name="T_Phuong an can doi nam 2008_KH TPCP vung TNB (03-1-2012) 2 2 3 3 2" xfId="42223"/>
    <cellStyle name="T_Phuong an can doi nam 2008_KH TPCP vung TNB (03-1-2012) 2 2 3 4" xfId="42224"/>
    <cellStyle name="T_Phuong an can doi nam 2008_KH TPCP vung TNB (03-1-2012) 2 2 4" xfId="42225"/>
    <cellStyle name="T_Phuong an can doi nam 2008_KH TPCP vung TNB (03-1-2012) 2 2 4 2" xfId="42226"/>
    <cellStyle name="T_Phuong an can doi nam 2008_KH TPCP vung TNB (03-1-2012) 2 2 4 2 2" xfId="42227"/>
    <cellStyle name="T_Phuong an can doi nam 2008_KH TPCP vung TNB (03-1-2012) 2 2 4 3" xfId="42228"/>
    <cellStyle name="T_Phuong an can doi nam 2008_KH TPCP vung TNB (03-1-2012) 2 2 5" xfId="42229"/>
    <cellStyle name="T_Phuong an can doi nam 2008_KH TPCP vung TNB (03-1-2012) 2 2 5 2" xfId="42230"/>
    <cellStyle name="T_Phuong an can doi nam 2008_KH TPCP vung TNB (03-1-2012) 2 2 6" xfId="42231"/>
    <cellStyle name="T_Phuong an can doi nam 2008_KH TPCP vung TNB (03-1-2012) 2 3" xfId="42232"/>
    <cellStyle name="T_Phuong an can doi nam 2008_KH TPCP vung TNB (03-1-2012) 2 3 2" xfId="42233"/>
    <cellStyle name="T_Phuong an can doi nam 2008_KH TPCP vung TNB (03-1-2012) 2 3 2 2" xfId="42234"/>
    <cellStyle name="T_Phuong an can doi nam 2008_KH TPCP vung TNB (03-1-2012) 2 3 2 2 2" xfId="42235"/>
    <cellStyle name="T_Phuong an can doi nam 2008_KH TPCP vung TNB (03-1-2012) 2 3 2 3" xfId="42236"/>
    <cellStyle name="T_Phuong an can doi nam 2008_KH TPCP vung TNB (03-1-2012) 2 3 3" xfId="42237"/>
    <cellStyle name="T_Phuong an can doi nam 2008_KH TPCP vung TNB (03-1-2012) 2 3 3 2" xfId="42238"/>
    <cellStyle name="T_Phuong an can doi nam 2008_KH TPCP vung TNB (03-1-2012) 2 3 4" xfId="42239"/>
    <cellStyle name="T_Phuong an can doi nam 2008_KH TPCP vung TNB (03-1-2012) 2 4" xfId="42240"/>
    <cellStyle name="T_Phuong an can doi nam 2008_KH TPCP vung TNB (03-1-2012) 2 4 2" xfId="42241"/>
    <cellStyle name="T_Phuong an can doi nam 2008_KH TPCP vung TNB (03-1-2012) 2 4 2 2" xfId="42242"/>
    <cellStyle name="T_Phuong an can doi nam 2008_KH TPCP vung TNB (03-1-2012) 2 4 2 2 2" xfId="42243"/>
    <cellStyle name="T_Phuong an can doi nam 2008_KH TPCP vung TNB (03-1-2012) 2 4 2 3" xfId="42244"/>
    <cellStyle name="T_Phuong an can doi nam 2008_KH TPCP vung TNB (03-1-2012) 2 4 3" xfId="42245"/>
    <cellStyle name="T_Phuong an can doi nam 2008_KH TPCP vung TNB (03-1-2012) 2 4 3 2" xfId="42246"/>
    <cellStyle name="T_Phuong an can doi nam 2008_KH TPCP vung TNB (03-1-2012) 2 4 4" xfId="42247"/>
    <cellStyle name="T_Phuong an can doi nam 2008_KH TPCP vung TNB (03-1-2012) 2 5" xfId="42248"/>
    <cellStyle name="T_Phuong an can doi nam 2008_KH TPCP vung TNB (03-1-2012) 2 5 2" xfId="42249"/>
    <cellStyle name="T_Phuong an can doi nam 2008_KH TPCP vung TNB (03-1-2012) 2 5 2 2" xfId="42250"/>
    <cellStyle name="T_Phuong an can doi nam 2008_KH TPCP vung TNB (03-1-2012) 2 5 3" xfId="42251"/>
    <cellStyle name="T_Phuong an can doi nam 2008_KH TPCP vung TNB (03-1-2012) 2 6" xfId="42252"/>
    <cellStyle name="T_Phuong an can doi nam 2008_KH TPCP vung TNB (03-1-2012) 2 6 2" xfId="42253"/>
    <cellStyle name="T_Phuong an can doi nam 2008_KH TPCP vung TNB (03-1-2012) 2 7" xfId="42254"/>
    <cellStyle name="T_Phuong an can doi nam 2008_KH TPCP vung TNB (03-1-2012) 2 8" xfId="42255"/>
    <cellStyle name="T_Phuong an can doi nam 2008_KH TPCP vung TNB (03-1-2012) 3" xfId="42256"/>
    <cellStyle name="T_Phuong an can doi nam 2008_KH TPCP vung TNB (03-1-2012) 3 2" xfId="42257"/>
    <cellStyle name="T_Phuong an can doi nam 2008_KH TPCP vung TNB (03-1-2012) 3 2 2" xfId="42258"/>
    <cellStyle name="T_Phuong an can doi nam 2008_KH TPCP vung TNB (03-1-2012) 3 2 2 2" xfId="42259"/>
    <cellStyle name="T_Phuong an can doi nam 2008_KH TPCP vung TNB (03-1-2012) 3 2 2 2 2" xfId="42260"/>
    <cellStyle name="T_Phuong an can doi nam 2008_KH TPCP vung TNB (03-1-2012) 3 2 2 3" xfId="42261"/>
    <cellStyle name="T_Phuong an can doi nam 2008_KH TPCP vung TNB (03-1-2012) 3 2 3" xfId="42262"/>
    <cellStyle name="T_Phuong an can doi nam 2008_KH TPCP vung TNB (03-1-2012) 3 2 3 2" xfId="42263"/>
    <cellStyle name="T_Phuong an can doi nam 2008_KH TPCP vung TNB (03-1-2012) 3 2 4" xfId="42264"/>
    <cellStyle name="T_Phuong an can doi nam 2008_KH TPCP vung TNB (03-1-2012) 3 3" xfId="42265"/>
    <cellStyle name="T_Phuong an can doi nam 2008_KH TPCP vung TNB (03-1-2012) 3 3 2" xfId="42266"/>
    <cellStyle name="T_Phuong an can doi nam 2008_KH TPCP vung TNB (03-1-2012) 3 3 2 2" xfId="42267"/>
    <cellStyle name="T_Phuong an can doi nam 2008_KH TPCP vung TNB (03-1-2012) 3 3 2 2 2" xfId="42268"/>
    <cellStyle name="T_Phuong an can doi nam 2008_KH TPCP vung TNB (03-1-2012) 3 3 2 3" xfId="42269"/>
    <cellStyle name="T_Phuong an can doi nam 2008_KH TPCP vung TNB (03-1-2012) 3 3 3" xfId="42270"/>
    <cellStyle name="T_Phuong an can doi nam 2008_KH TPCP vung TNB (03-1-2012) 3 3 3 2" xfId="42271"/>
    <cellStyle name="T_Phuong an can doi nam 2008_KH TPCP vung TNB (03-1-2012) 3 3 4" xfId="42272"/>
    <cellStyle name="T_Phuong an can doi nam 2008_KH TPCP vung TNB (03-1-2012) 3 4" xfId="42273"/>
    <cellStyle name="T_Phuong an can doi nam 2008_KH TPCP vung TNB (03-1-2012) 3 4 2" xfId="42274"/>
    <cellStyle name="T_Phuong an can doi nam 2008_KH TPCP vung TNB (03-1-2012) 3 4 2 2" xfId="42275"/>
    <cellStyle name="T_Phuong an can doi nam 2008_KH TPCP vung TNB (03-1-2012) 3 4 3" xfId="42276"/>
    <cellStyle name="T_Phuong an can doi nam 2008_KH TPCP vung TNB (03-1-2012) 3 5" xfId="42277"/>
    <cellStyle name="T_Phuong an can doi nam 2008_KH TPCP vung TNB (03-1-2012) 3 5 2" xfId="42278"/>
    <cellStyle name="T_Phuong an can doi nam 2008_KH TPCP vung TNB (03-1-2012) 3 6" xfId="42279"/>
    <cellStyle name="T_Phuong an can doi nam 2008_KH TPCP vung TNB (03-1-2012) 4" xfId="42280"/>
    <cellStyle name="T_Phuong an can doi nam 2008_KH TPCP vung TNB (03-1-2012) 4 2" xfId="42281"/>
    <cellStyle name="T_Phuong an can doi nam 2008_KH TPCP vung TNB (03-1-2012) 4 2 2" xfId="42282"/>
    <cellStyle name="T_Phuong an can doi nam 2008_KH TPCP vung TNB (03-1-2012) 4 2 2 2" xfId="42283"/>
    <cellStyle name="T_Phuong an can doi nam 2008_KH TPCP vung TNB (03-1-2012) 4 2 3" xfId="42284"/>
    <cellStyle name="T_Phuong an can doi nam 2008_KH TPCP vung TNB (03-1-2012) 4 3" xfId="42285"/>
    <cellStyle name="T_Phuong an can doi nam 2008_KH TPCP vung TNB (03-1-2012) 4 3 2" xfId="42286"/>
    <cellStyle name="T_Phuong an can doi nam 2008_KH TPCP vung TNB (03-1-2012) 4 4" xfId="42287"/>
    <cellStyle name="T_Phuong an can doi nam 2008_KH TPCP vung TNB (03-1-2012) 5" xfId="42288"/>
    <cellStyle name="T_Phuong an can doi nam 2008_KH TPCP vung TNB (03-1-2012) 5 2" xfId="42289"/>
    <cellStyle name="T_Phuong an can doi nam 2008_KH TPCP vung TNB (03-1-2012) 5 2 2" xfId="42290"/>
    <cellStyle name="T_Phuong an can doi nam 2008_KH TPCP vung TNB (03-1-2012) 5 2 2 2" xfId="42291"/>
    <cellStyle name="T_Phuong an can doi nam 2008_KH TPCP vung TNB (03-1-2012) 5 2 3" xfId="42292"/>
    <cellStyle name="T_Phuong an can doi nam 2008_KH TPCP vung TNB (03-1-2012) 5 3" xfId="42293"/>
    <cellStyle name="T_Phuong an can doi nam 2008_KH TPCP vung TNB (03-1-2012) 5 3 2" xfId="42294"/>
    <cellStyle name="T_Phuong an can doi nam 2008_KH TPCP vung TNB (03-1-2012) 5 4" xfId="42295"/>
    <cellStyle name="T_Phuong an can doi nam 2008_KH TPCP vung TNB (03-1-2012) 6" xfId="42296"/>
    <cellStyle name="T_Phuong an can doi nam 2008_KH TPCP vung TNB (03-1-2012) 6 2" xfId="42297"/>
    <cellStyle name="T_Phuong an can doi nam 2008_KH TPCP vung TNB (03-1-2012) 6 2 2" xfId="42298"/>
    <cellStyle name="T_Phuong an can doi nam 2008_KH TPCP vung TNB (03-1-2012) 6 3" xfId="42299"/>
    <cellStyle name="T_Phuong an can doi nam 2008_KH TPCP vung TNB (03-1-2012) 7" xfId="42300"/>
    <cellStyle name="T_Phuong an can doi nam 2008_KH TPCP vung TNB (03-1-2012) 7 2" xfId="42301"/>
    <cellStyle name="T_Phuong an can doi nam 2008_KH TPCP vung TNB (03-1-2012) 8" xfId="42302"/>
    <cellStyle name="T_Phuong an can doi nam 2008_KH TPCP vung TNB (03-1-2012) 9" xfId="42303"/>
    <cellStyle name="T_Seagame(BTL)" xfId="5504"/>
    <cellStyle name="T_Seagame(BTL) 2" xfId="5505"/>
    <cellStyle name="T_Seagame(BTL) 2 2" xfId="42304"/>
    <cellStyle name="T_Seagame(BTL) 2 2 2" xfId="42305"/>
    <cellStyle name="T_Seagame(BTL) 2 2 2 2" xfId="42306"/>
    <cellStyle name="T_Seagame(BTL) 2 2 2 2 2" xfId="42307"/>
    <cellStyle name="T_Seagame(BTL) 2 2 2 2 2 2" xfId="42308"/>
    <cellStyle name="T_Seagame(BTL) 2 2 2 2 3" xfId="42309"/>
    <cellStyle name="T_Seagame(BTL) 2 2 2 3" xfId="42310"/>
    <cellStyle name="T_Seagame(BTL) 2 2 2 3 2" xfId="42311"/>
    <cellStyle name="T_Seagame(BTL) 2 2 2 4" xfId="42312"/>
    <cellStyle name="T_Seagame(BTL) 2 2 3" xfId="42313"/>
    <cellStyle name="T_Seagame(BTL) 2 2 3 2" xfId="42314"/>
    <cellStyle name="T_Seagame(BTL) 2 2 3 2 2" xfId="42315"/>
    <cellStyle name="T_Seagame(BTL) 2 2 3 2 2 2" xfId="42316"/>
    <cellStyle name="T_Seagame(BTL) 2 2 3 2 3" xfId="42317"/>
    <cellStyle name="T_Seagame(BTL) 2 2 3 3" xfId="42318"/>
    <cellStyle name="T_Seagame(BTL) 2 2 3 3 2" xfId="42319"/>
    <cellStyle name="T_Seagame(BTL) 2 2 3 4" xfId="42320"/>
    <cellStyle name="T_Seagame(BTL) 2 2 4" xfId="42321"/>
    <cellStyle name="T_Seagame(BTL) 2 2 4 2" xfId="42322"/>
    <cellStyle name="T_Seagame(BTL) 2 2 4 2 2" xfId="42323"/>
    <cellStyle name="T_Seagame(BTL) 2 2 4 3" xfId="42324"/>
    <cellStyle name="T_Seagame(BTL) 2 2 5" xfId="42325"/>
    <cellStyle name="T_Seagame(BTL) 2 2 5 2" xfId="42326"/>
    <cellStyle name="T_Seagame(BTL) 2 2 6" xfId="42327"/>
    <cellStyle name="T_Seagame(BTL) 2 3" xfId="42328"/>
    <cellStyle name="T_Seagame(BTL) 2 3 2" xfId="42329"/>
    <cellStyle name="T_Seagame(BTL) 2 3 2 2" xfId="42330"/>
    <cellStyle name="T_Seagame(BTL) 2 3 2 2 2" xfId="42331"/>
    <cellStyle name="T_Seagame(BTL) 2 3 2 3" xfId="42332"/>
    <cellStyle name="T_Seagame(BTL) 2 3 3" xfId="42333"/>
    <cellStyle name="T_Seagame(BTL) 2 3 3 2" xfId="42334"/>
    <cellStyle name="T_Seagame(BTL) 2 3 4" xfId="42335"/>
    <cellStyle name="T_Seagame(BTL) 2 4" xfId="42336"/>
    <cellStyle name="T_Seagame(BTL) 2 4 2" xfId="42337"/>
    <cellStyle name="T_Seagame(BTL) 2 4 2 2" xfId="42338"/>
    <cellStyle name="T_Seagame(BTL) 2 4 2 2 2" xfId="42339"/>
    <cellStyle name="T_Seagame(BTL) 2 4 2 3" xfId="42340"/>
    <cellStyle name="T_Seagame(BTL) 2 4 3" xfId="42341"/>
    <cellStyle name="T_Seagame(BTL) 2 4 3 2" xfId="42342"/>
    <cellStyle name="T_Seagame(BTL) 2 4 4" xfId="42343"/>
    <cellStyle name="T_Seagame(BTL) 2 5" xfId="42344"/>
    <cellStyle name="T_Seagame(BTL) 2 5 2" xfId="42345"/>
    <cellStyle name="T_Seagame(BTL) 2 5 2 2" xfId="42346"/>
    <cellStyle name="T_Seagame(BTL) 2 5 3" xfId="42347"/>
    <cellStyle name="T_Seagame(BTL) 2 6" xfId="42348"/>
    <cellStyle name="T_Seagame(BTL) 2 6 2" xfId="42349"/>
    <cellStyle name="T_Seagame(BTL) 2 7" xfId="42350"/>
    <cellStyle name="T_Seagame(BTL) 2 8" xfId="42351"/>
    <cellStyle name="T_Seagame(BTL) 3" xfId="42352"/>
    <cellStyle name="T_Seagame(BTL) 3 2" xfId="42353"/>
    <cellStyle name="T_Seagame(BTL) 3 2 2" xfId="42354"/>
    <cellStyle name="T_Seagame(BTL) 3 2 2 2" xfId="42355"/>
    <cellStyle name="T_Seagame(BTL) 3 2 2 2 2" xfId="42356"/>
    <cellStyle name="T_Seagame(BTL) 3 2 2 3" xfId="42357"/>
    <cellStyle name="T_Seagame(BTL) 3 2 3" xfId="42358"/>
    <cellStyle name="T_Seagame(BTL) 3 2 3 2" xfId="42359"/>
    <cellStyle name="T_Seagame(BTL) 3 2 4" xfId="42360"/>
    <cellStyle name="T_Seagame(BTL) 3 3" xfId="42361"/>
    <cellStyle name="T_Seagame(BTL) 3 3 2" xfId="42362"/>
    <cellStyle name="T_Seagame(BTL) 3 3 2 2" xfId="42363"/>
    <cellStyle name="T_Seagame(BTL) 3 3 2 2 2" xfId="42364"/>
    <cellStyle name="T_Seagame(BTL) 3 3 2 3" xfId="42365"/>
    <cellStyle name="T_Seagame(BTL) 3 3 3" xfId="42366"/>
    <cellStyle name="T_Seagame(BTL) 3 3 3 2" xfId="42367"/>
    <cellStyle name="T_Seagame(BTL) 3 3 4" xfId="42368"/>
    <cellStyle name="T_Seagame(BTL) 3 4" xfId="42369"/>
    <cellStyle name="T_Seagame(BTL) 3 4 2" xfId="42370"/>
    <cellStyle name="T_Seagame(BTL) 3 4 2 2" xfId="42371"/>
    <cellStyle name="T_Seagame(BTL) 3 4 3" xfId="42372"/>
    <cellStyle name="T_Seagame(BTL) 3 5" xfId="42373"/>
    <cellStyle name="T_Seagame(BTL) 3 5 2" xfId="42374"/>
    <cellStyle name="T_Seagame(BTL) 3 6" xfId="42375"/>
    <cellStyle name="T_Seagame(BTL) 4" xfId="42376"/>
    <cellStyle name="T_Seagame(BTL) 4 2" xfId="42377"/>
    <cellStyle name="T_Seagame(BTL) 4 2 2" xfId="42378"/>
    <cellStyle name="T_Seagame(BTL) 4 2 2 2" xfId="42379"/>
    <cellStyle name="T_Seagame(BTL) 4 2 3" xfId="42380"/>
    <cellStyle name="T_Seagame(BTL) 4 3" xfId="42381"/>
    <cellStyle name="T_Seagame(BTL) 4 3 2" xfId="42382"/>
    <cellStyle name="T_Seagame(BTL) 4 4" xfId="42383"/>
    <cellStyle name="T_Seagame(BTL) 5" xfId="42384"/>
    <cellStyle name="T_Seagame(BTL) 5 2" xfId="42385"/>
    <cellStyle name="T_Seagame(BTL) 5 2 2" xfId="42386"/>
    <cellStyle name="T_Seagame(BTL) 5 2 2 2" xfId="42387"/>
    <cellStyle name="T_Seagame(BTL) 5 2 3" xfId="42388"/>
    <cellStyle name="T_Seagame(BTL) 5 3" xfId="42389"/>
    <cellStyle name="T_Seagame(BTL) 5 3 2" xfId="42390"/>
    <cellStyle name="T_Seagame(BTL) 5 4" xfId="42391"/>
    <cellStyle name="T_Seagame(BTL) 6" xfId="42392"/>
    <cellStyle name="T_Seagame(BTL) 6 2" xfId="42393"/>
    <cellStyle name="T_Seagame(BTL) 6 2 2" xfId="42394"/>
    <cellStyle name="T_Seagame(BTL) 6 3" xfId="42395"/>
    <cellStyle name="T_Seagame(BTL) 7" xfId="42396"/>
    <cellStyle name="T_Seagame(BTL) 7 2" xfId="42397"/>
    <cellStyle name="T_Seagame(BTL) 8" xfId="42398"/>
    <cellStyle name="T_Seagame(BTL) 9" xfId="42399"/>
    <cellStyle name="T_So GTVT" xfId="5506"/>
    <cellStyle name="T_So GTVT 2" xfId="5507"/>
    <cellStyle name="T_So GTVT 2 2" xfId="42400"/>
    <cellStyle name="T_So GTVT 2 2 2" xfId="42401"/>
    <cellStyle name="T_So GTVT 2 2 2 2" xfId="42402"/>
    <cellStyle name="T_So GTVT 2 2 2 2 2" xfId="42403"/>
    <cellStyle name="T_So GTVT 2 2 2 2 2 2" xfId="42404"/>
    <cellStyle name="T_So GTVT 2 2 2 2 3" xfId="42405"/>
    <cellStyle name="T_So GTVT 2 2 2 3" xfId="42406"/>
    <cellStyle name="T_So GTVT 2 2 2 3 2" xfId="42407"/>
    <cellStyle name="T_So GTVT 2 2 2 4" xfId="42408"/>
    <cellStyle name="T_So GTVT 2 2 3" xfId="42409"/>
    <cellStyle name="T_So GTVT 2 2 3 2" xfId="42410"/>
    <cellStyle name="T_So GTVT 2 2 3 2 2" xfId="42411"/>
    <cellStyle name="T_So GTVT 2 2 3 2 2 2" xfId="42412"/>
    <cellStyle name="T_So GTVT 2 2 3 2 3" xfId="42413"/>
    <cellStyle name="T_So GTVT 2 2 3 3" xfId="42414"/>
    <cellStyle name="T_So GTVT 2 2 3 3 2" xfId="42415"/>
    <cellStyle name="T_So GTVT 2 2 3 4" xfId="42416"/>
    <cellStyle name="T_So GTVT 2 2 4" xfId="42417"/>
    <cellStyle name="T_So GTVT 2 2 4 2" xfId="42418"/>
    <cellStyle name="T_So GTVT 2 2 4 2 2" xfId="42419"/>
    <cellStyle name="T_So GTVT 2 2 4 3" xfId="42420"/>
    <cellStyle name="T_So GTVT 2 2 5" xfId="42421"/>
    <cellStyle name="T_So GTVT 2 2 5 2" xfId="42422"/>
    <cellStyle name="T_So GTVT 2 2 6" xfId="42423"/>
    <cellStyle name="T_So GTVT 2 3" xfId="42424"/>
    <cellStyle name="T_So GTVT 2 3 2" xfId="42425"/>
    <cellStyle name="T_So GTVT 2 3 2 2" xfId="42426"/>
    <cellStyle name="T_So GTVT 2 3 2 2 2" xfId="42427"/>
    <cellStyle name="T_So GTVT 2 3 2 3" xfId="42428"/>
    <cellStyle name="T_So GTVT 2 3 3" xfId="42429"/>
    <cellStyle name="T_So GTVT 2 3 3 2" xfId="42430"/>
    <cellStyle name="T_So GTVT 2 3 4" xfId="42431"/>
    <cellStyle name="T_So GTVT 2 4" xfId="42432"/>
    <cellStyle name="T_So GTVT 2 4 2" xfId="42433"/>
    <cellStyle name="T_So GTVT 2 4 2 2" xfId="42434"/>
    <cellStyle name="T_So GTVT 2 4 2 2 2" xfId="42435"/>
    <cellStyle name="T_So GTVT 2 4 2 3" xfId="42436"/>
    <cellStyle name="T_So GTVT 2 4 3" xfId="42437"/>
    <cellStyle name="T_So GTVT 2 4 3 2" xfId="42438"/>
    <cellStyle name="T_So GTVT 2 4 4" xfId="42439"/>
    <cellStyle name="T_So GTVT 2 5" xfId="42440"/>
    <cellStyle name="T_So GTVT 2 5 2" xfId="42441"/>
    <cellStyle name="T_So GTVT 2 5 2 2" xfId="42442"/>
    <cellStyle name="T_So GTVT 2 5 3" xfId="42443"/>
    <cellStyle name="T_So GTVT 2 6" xfId="42444"/>
    <cellStyle name="T_So GTVT 2 6 2" xfId="42445"/>
    <cellStyle name="T_So GTVT 2 7" xfId="42446"/>
    <cellStyle name="T_So GTVT 2 8" xfId="42447"/>
    <cellStyle name="T_So GTVT 3" xfId="42448"/>
    <cellStyle name="T_So GTVT 3 2" xfId="42449"/>
    <cellStyle name="T_So GTVT 3 2 2" xfId="42450"/>
    <cellStyle name="T_So GTVT 3 2 2 2" xfId="42451"/>
    <cellStyle name="T_So GTVT 3 2 2 2 2" xfId="42452"/>
    <cellStyle name="T_So GTVT 3 2 2 3" xfId="42453"/>
    <cellStyle name="T_So GTVT 3 2 3" xfId="42454"/>
    <cellStyle name="T_So GTVT 3 2 3 2" xfId="42455"/>
    <cellStyle name="T_So GTVT 3 2 4" xfId="42456"/>
    <cellStyle name="T_So GTVT 3 3" xfId="42457"/>
    <cellStyle name="T_So GTVT 3 3 2" xfId="42458"/>
    <cellStyle name="T_So GTVT 3 3 2 2" xfId="42459"/>
    <cellStyle name="T_So GTVT 3 3 2 2 2" xfId="42460"/>
    <cellStyle name="T_So GTVT 3 3 2 3" xfId="42461"/>
    <cellStyle name="T_So GTVT 3 3 3" xfId="42462"/>
    <cellStyle name="T_So GTVT 3 3 3 2" xfId="42463"/>
    <cellStyle name="T_So GTVT 3 3 4" xfId="42464"/>
    <cellStyle name="T_So GTVT 3 4" xfId="42465"/>
    <cellStyle name="T_So GTVT 3 4 2" xfId="42466"/>
    <cellStyle name="T_So GTVT 3 4 2 2" xfId="42467"/>
    <cellStyle name="T_So GTVT 3 4 3" xfId="42468"/>
    <cellStyle name="T_So GTVT 3 5" xfId="42469"/>
    <cellStyle name="T_So GTVT 3 5 2" xfId="42470"/>
    <cellStyle name="T_So GTVT 3 6" xfId="42471"/>
    <cellStyle name="T_So GTVT 4" xfId="42472"/>
    <cellStyle name="T_So GTVT 4 2" xfId="42473"/>
    <cellStyle name="T_So GTVT 4 2 2" xfId="42474"/>
    <cellStyle name="T_So GTVT 4 2 2 2" xfId="42475"/>
    <cellStyle name="T_So GTVT 4 2 3" xfId="42476"/>
    <cellStyle name="T_So GTVT 4 3" xfId="42477"/>
    <cellStyle name="T_So GTVT 4 3 2" xfId="42478"/>
    <cellStyle name="T_So GTVT 4 4" xfId="42479"/>
    <cellStyle name="T_So GTVT 5" xfId="42480"/>
    <cellStyle name="T_So GTVT 5 2" xfId="42481"/>
    <cellStyle name="T_So GTVT 5 2 2" xfId="42482"/>
    <cellStyle name="T_So GTVT 5 2 2 2" xfId="42483"/>
    <cellStyle name="T_So GTVT 5 2 3" xfId="42484"/>
    <cellStyle name="T_So GTVT 5 3" xfId="42485"/>
    <cellStyle name="T_So GTVT 5 3 2" xfId="42486"/>
    <cellStyle name="T_So GTVT 5 4" xfId="42487"/>
    <cellStyle name="T_So GTVT 6" xfId="42488"/>
    <cellStyle name="T_So GTVT 6 2" xfId="42489"/>
    <cellStyle name="T_So GTVT 6 2 2" xfId="42490"/>
    <cellStyle name="T_So GTVT 6 3" xfId="42491"/>
    <cellStyle name="T_So GTVT 7" xfId="42492"/>
    <cellStyle name="T_So GTVT 7 2" xfId="42493"/>
    <cellStyle name="T_So GTVT 8" xfId="42494"/>
    <cellStyle name="T_So GTVT 9" xfId="42495"/>
    <cellStyle name="T_So GTVT_!1 1 bao cao giao KH ve HTCMT vung TNB   12-12-2011" xfId="5508"/>
    <cellStyle name="T_So GTVT_!1 1 bao cao giao KH ve HTCMT vung TNB   12-12-2011 2" xfId="5509"/>
    <cellStyle name="T_So GTVT_!1 1 bao cao giao KH ve HTCMT vung TNB   12-12-2011 2 2" xfId="42496"/>
    <cellStyle name="T_So GTVT_!1 1 bao cao giao KH ve HTCMT vung TNB   12-12-2011 2 2 2" xfId="42497"/>
    <cellStyle name="T_So GTVT_!1 1 bao cao giao KH ve HTCMT vung TNB   12-12-2011 2 2 2 2" xfId="42498"/>
    <cellStyle name="T_So GTVT_!1 1 bao cao giao KH ve HTCMT vung TNB   12-12-2011 2 2 2 2 2" xfId="42499"/>
    <cellStyle name="T_So GTVT_!1 1 bao cao giao KH ve HTCMT vung TNB   12-12-2011 2 2 2 2 2 2" xfId="42500"/>
    <cellStyle name="T_So GTVT_!1 1 bao cao giao KH ve HTCMT vung TNB   12-12-2011 2 2 2 2 3" xfId="42501"/>
    <cellStyle name="T_So GTVT_!1 1 bao cao giao KH ve HTCMT vung TNB   12-12-2011 2 2 2 3" xfId="42502"/>
    <cellStyle name="T_So GTVT_!1 1 bao cao giao KH ve HTCMT vung TNB   12-12-2011 2 2 2 3 2" xfId="42503"/>
    <cellStyle name="T_So GTVT_!1 1 bao cao giao KH ve HTCMT vung TNB   12-12-2011 2 2 2 4" xfId="42504"/>
    <cellStyle name="T_So GTVT_!1 1 bao cao giao KH ve HTCMT vung TNB   12-12-2011 2 2 3" xfId="42505"/>
    <cellStyle name="T_So GTVT_!1 1 bao cao giao KH ve HTCMT vung TNB   12-12-2011 2 2 3 2" xfId="42506"/>
    <cellStyle name="T_So GTVT_!1 1 bao cao giao KH ve HTCMT vung TNB   12-12-2011 2 2 3 2 2" xfId="42507"/>
    <cellStyle name="T_So GTVT_!1 1 bao cao giao KH ve HTCMT vung TNB   12-12-2011 2 2 3 2 2 2" xfId="42508"/>
    <cellStyle name="T_So GTVT_!1 1 bao cao giao KH ve HTCMT vung TNB   12-12-2011 2 2 3 2 3" xfId="42509"/>
    <cellStyle name="T_So GTVT_!1 1 bao cao giao KH ve HTCMT vung TNB   12-12-2011 2 2 3 3" xfId="42510"/>
    <cellStyle name="T_So GTVT_!1 1 bao cao giao KH ve HTCMT vung TNB   12-12-2011 2 2 3 3 2" xfId="42511"/>
    <cellStyle name="T_So GTVT_!1 1 bao cao giao KH ve HTCMT vung TNB   12-12-2011 2 2 3 4" xfId="42512"/>
    <cellStyle name="T_So GTVT_!1 1 bao cao giao KH ve HTCMT vung TNB   12-12-2011 2 2 4" xfId="42513"/>
    <cellStyle name="T_So GTVT_!1 1 bao cao giao KH ve HTCMT vung TNB   12-12-2011 2 2 4 2" xfId="42514"/>
    <cellStyle name="T_So GTVT_!1 1 bao cao giao KH ve HTCMT vung TNB   12-12-2011 2 2 4 2 2" xfId="42515"/>
    <cellStyle name="T_So GTVT_!1 1 bao cao giao KH ve HTCMT vung TNB   12-12-2011 2 2 4 3" xfId="42516"/>
    <cellStyle name="T_So GTVT_!1 1 bao cao giao KH ve HTCMT vung TNB   12-12-2011 2 2 5" xfId="42517"/>
    <cellStyle name="T_So GTVT_!1 1 bao cao giao KH ve HTCMT vung TNB   12-12-2011 2 2 5 2" xfId="42518"/>
    <cellStyle name="T_So GTVT_!1 1 bao cao giao KH ve HTCMT vung TNB   12-12-2011 2 2 6" xfId="42519"/>
    <cellStyle name="T_So GTVT_!1 1 bao cao giao KH ve HTCMT vung TNB   12-12-2011 2 3" xfId="42520"/>
    <cellStyle name="T_So GTVT_!1 1 bao cao giao KH ve HTCMT vung TNB   12-12-2011 2 3 2" xfId="42521"/>
    <cellStyle name="T_So GTVT_!1 1 bao cao giao KH ve HTCMT vung TNB   12-12-2011 2 3 2 2" xfId="42522"/>
    <cellStyle name="T_So GTVT_!1 1 bao cao giao KH ve HTCMT vung TNB   12-12-2011 2 3 2 2 2" xfId="42523"/>
    <cellStyle name="T_So GTVT_!1 1 bao cao giao KH ve HTCMT vung TNB   12-12-2011 2 3 2 3" xfId="42524"/>
    <cellStyle name="T_So GTVT_!1 1 bao cao giao KH ve HTCMT vung TNB   12-12-2011 2 3 3" xfId="42525"/>
    <cellStyle name="T_So GTVT_!1 1 bao cao giao KH ve HTCMT vung TNB   12-12-2011 2 3 3 2" xfId="42526"/>
    <cellStyle name="T_So GTVT_!1 1 bao cao giao KH ve HTCMT vung TNB   12-12-2011 2 3 4" xfId="42527"/>
    <cellStyle name="T_So GTVT_!1 1 bao cao giao KH ve HTCMT vung TNB   12-12-2011 2 4" xfId="42528"/>
    <cellStyle name="T_So GTVT_!1 1 bao cao giao KH ve HTCMT vung TNB   12-12-2011 2 4 2" xfId="42529"/>
    <cellStyle name="T_So GTVT_!1 1 bao cao giao KH ve HTCMT vung TNB   12-12-2011 2 4 2 2" xfId="42530"/>
    <cellStyle name="T_So GTVT_!1 1 bao cao giao KH ve HTCMT vung TNB   12-12-2011 2 4 2 2 2" xfId="42531"/>
    <cellStyle name="T_So GTVT_!1 1 bao cao giao KH ve HTCMT vung TNB   12-12-2011 2 4 2 3" xfId="42532"/>
    <cellStyle name="T_So GTVT_!1 1 bao cao giao KH ve HTCMT vung TNB   12-12-2011 2 4 3" xfId="42533"/>
    <cellStyle name="T_So GTVT_!1 1 bao cao giao KH ve HTCMT vung TNB   12-12-2011 2 4 3 2" xfId="42534"/>
    <cellStyle name="T_So GTVT_!1 1 bao cao giao KH ve HTCMT vung TNB   12-12-2011 2 4 4" xfId="42535"/>
    <cellStyle name="T_So GTVT_!1 1 bao cao giao KH ve HTCMT vung TNB   12-12-2011 2 5" xfId="42536"/>
    <cellStyle name="T_So GTVT_!1 1 bao cao giao KH ve HTCMT vung TNB   12-12-2011 2 5 2" xfId="42537"/>
    <cellStyle name="T_So GTVT_!1 1 bao cao giao KH ve HTCMT vung TNB   12-12-2011 2 5 2 2" xfId="42538"/>
    <cellStyle name="T_So GTVT_!1 1 bao cao giao KH ve HTCMT vung TNB   12-12-2011 2 5 3" xfId="42539"/>
    <cellStyle name="T_So GTVT_!1 1 bao cao giao KH ve HTCMT vung TNB   12-12-2011 2 6" xfId="42540"/>
    <cellStyle name="T_So GTVT_!1 1 bao cao giao KH ve HTCMT vung TNB   12-12-2011 2 6 2" xfId="42541"/>
    <cellStyle name="T_So GTVT_!1 1 bao cao giao KH ve HTCMT vung TNB   12-12-2011 2 7" xfId="42542"/>
    <cellStyle name="T_So GTVT_!1 1 bao cao giao KH ve HTCMT vung TNB   12-12-2011 2 8" xfId="42543"/>
    <cellStyle name="T_So GTVT_!1 1 bao cao giao KH ve HTCMT vung TNB   12-12-2011 3" xfId="42544"/>
    <cellStyle name="T_So GTVT_!1 1 bao cao giao KH ve HTCMT vung TNB   12-12-2011 3 2" xfId="42545"/>
    <cellStyle name="T_So GTVT_!1 1 bao cao giao KH ve HTCMT vung TNB   12-12-2011 3 2 2" xfId="42546"/>
    <cellStyle name="T_So GTVT_!1 1 bao cao giao KH ve HTCMT vung TNB   12-12-2011 3 2 2 2" xfId="42547"/>
    <cellStyle name="T_So GTVT_!1 1 bao cao giao KH ve HTCMT vung TNB   12-12-2011 3 2 2 2 2" xfId="42548"/>
    <cellStyle name="T_So GTVT_!1 1 bao cao giao KH ve HTCMT vung TNB   12-12-2011 3 2 2 3" xfId="42549"/>
    <cellStyle name="T_So GTVT_!1 1 bao cao giao KH ve HTCMT vung TNB   12-12-2011 3 2 3" xfId="42550"/>
    <cellStyle name="T_So GTVT_!1 1 bao cao giao KH ve HTCMT vung TNB   12-12-2011 3 2 3 2" xfId="42551"/>
    <cellStyle name="T_So GTVT_!1 1 bao cao giao KH ve HTCMT vung TNB   12-12-2011 3 2 4" xfId="42552"/>
    <cellStyle name="T_So GTVT_!1 1 bao cao giao KH ve HTCMT vung TNB   12-12-2011 3 3" xfId="42553"/>
    <cellStyle name="T_So GTVT_!1 1 bao cao giao KH ve HTCMT vung TNB   12-12-2011 3 3 2" xfId="42554"/>
    <cellStyle name="T_So GTVT_!1 1 bao cao giao KH ve HTCMT vung TNB   12-12-2011 3 3 2 2" xfId="42555"/>
    <cellStyle name="T_So GTVT_!1 1 bao cao giao KH ve HTCMT vung TNB   12-12-2011 3 3 2 2 2" xfId="42556"/>
    <cellStyle name="T_So GTVT_!1 1 bao cao giao KH ve HTCMT vung TNB   12-12-2011 3 3 2 3" xfId="42557"/>
    <cellStyle name="T_So GTVT_!1 1 bao cao giao KH ve HTCMT vung TNB   12-12-2011 3 3 3" xfId="42558"/>
    <cellStyle name="T_So GTVT_!1 1 bao cao giao KH ve HTCMT vung TNB   12-12-2011 3 3 3 2" xfId="42559"/>
    <cellStyle name="T_So GTVT_!1 1 bao cao giao KH ve HTCMT vung TNB   12-12-2011 3 3 4" xfId="42560"/>
    <cellStyle name="T_So GTVT_!1 1 bao cao giao KH ve HTCMT vung TNB   12-12-2011 3 4" xfId="42561"/>
    <cellStyle name="T_So GTVT_!1 1 bao cao giao KH ve HTCMT vung TNB   12-12-2011 3 4 2" xfId="42562"/>
    <cellStyle name="T_So GTVT_!1 1 bao cao giao KH ve HTCMT vung TNB   12-12-2011 3 4 2 2" xfId="42563"/>
    <cellStyle name="T_So GTVT_!1 1 bao cao giao KH ve HTCMT vung TNB   12-12-2011 3 4 3" xfId="42564"/>
    <cellStyle name="T_So GTVT_!1 1 bao cao giao KH ve HTCMT vung TNB   12-12-2011 3 5" xfId="42565"/>
    <cellStyle name="T_So GTVT_!1 1 bao cao giao KH ve HTCMT vung TNB   12-12-2011 3 5 2" xfId="42566"/>
    <cellStyle name="T_So GTVT_!1 1 bao cao giao KH ve HTCMT vung TNB   12-12-2011 3 6" xfId="42567"/>
    <cellStyle name="T_So GTVT_!1 1 bao cao giao KH ve HTCMT vung TNB   12-12-2011 4" xfId="42568"/>
    <cellStyle name="T_So GTVT_!1 1 bao cao giao KH ve HTCMT vung TNB   12-12-2011 4 2" xfId="42569"/>
    <cellStyle name="T_So GTVT_!1 1 bao cao giao KH ve HTCMT vung TNB   12-12-2011 4 2 2" xfId="42570"/>
    <cellStyle name="T_So GTVT_!1 1 bao cao giao KH ve HTCMT vung TNB   12-12-2011 4 2 2 2" xfId="42571"/>
    <cellStyle name="T_So GTVT_!1 1 bao cao giao KH ve HTCMT vung TNB   12-12-2011 4 2 3" xfId="42572"/>
    <cellStyle name="T_So GTVT_!1 1 bao cao giao KH ve HTCMT vung TNB   12-12-2011 4 3" xfId="42573"/>
    <cellStyle name="T_So GTVT_!1 1 bao cao giao KH ve HTCMT vung TNB   12-12-2011 4 3 2" xfId="42574"/>
    <cellStyle name="T_So GTVT_!1 1 bao cao giao KH ve HTCMT vung TNB   12-12-2011 4 4" xfId="42575"/>
    <cellStyle name="T_So GTVT_!1 1 bao cao giao KH ve HTCMT vung TNB   12-12-2011 5" xfId="42576"/>
    <cellStyle name="T_So GTVT_!1 1 bao cao giao KH ve HTCMT vung TNB   12-12-2011 5 2" xfId="42577"/>
    <cellStyle name="T_So GTVT_!1 1 bao cao giao KH ve HTCMT vung TNB   12-12-2011 5 2 2" xfId="42578"/>
    <cellStyle name="T_So GTVT_!1 1 bao cao giao KH ve HTCMT vung TNB   12-12-2011 5 2 2 2" xfId="42579"/>
    <cellStyle name="T_So GTVT_!1 1 bao cao giao KH ve HTCMT vung TNB   12-12-2011 5 2 3" xfId="42580"/>
    <cellStyle name="T_So GTVT_!1 1 bao cao giao KH ve HTCMT vung TNB   12-12-2011 5 3" xfId="42581"/>
    <cellStyle name="T_So GTVT_!1 1 bao cao giao KH ve HTCMT vung TNB   12-12-2011 5 3 2" xfId="42582"/>
    <cellStyle name="T_So GTVT_!1 1 bao cao giao KH ve HTCMT vung TNB   12-12-2011 5 4" xfId="42583"/>
    <cellStyle name="T_So GTVT_!1 1 bao cao giao KH ve HTCMT vung TNB   12-12-2011 6" xfId="42584"/>
    <cellStyle name="T_So GTVT_!1 1 bao cao giao KH ve HTCMT vung TNB   12-12-2011 6 2" xfId="42585"/>
    <cellStyle name="T_So GTVT_!1 1 bao cao giao KH ve HTCMT vung TNB   12-12-2011 6 2 2" xfId="42586"/>
    <cellStyle name="T_So GTVT_!1 1 bao cao giao KH ve HTCMT vung TNB   12-12-2011 6 3" xfId="42587"/>
    <cellStyle name="T_So GTVT_!1 1 bao cao giao KH ve HTCMT vung TNB   12-12-2011 7" xfId="42588"/>
    <cellStyle name="T_So GTVT_!1 1 bao cao giao KH ve HTCMT vung TNB   12-12-2011 7 2" xfId="42589"/>
    <cellStyle name="T_So GTVT_!1 1 bao cao giao KH ve HTCMT vung TNB   12-12-2011 8" xfId="42590"/>
    <cellStyle name="T_So GTVT_!1 1 bao cao giao KH ve HTCMT vung TNB   12-12-2011 9" xfId="42591"/>
    <cellStyle name="T_So GTVT_KH TPCP vung TNB (03-1-2012)" xfId="5510"/>
    <cellStyle name="T_So GTVT_KH TPCP vung TNB (03-1-2012) 2" xfId="5511"/>
    <cellStyle name="T_So GTVT_KH TPCP vung TNB (03-1-2012) 2 2" xfId="42592"/>
    <cellStyle name="T_So GTVT_KH TPCP vung TNB (03-1-2012) 2 2 2" xfId="42593"/>
    <cellStyle name="T_So GTVT_KH TPCP vung TNB (03-1-2012) 2 2 2 2" xfId="42594"/>
    <cellStyle name="T_So GTVT_KH TPCP vung TNB (03-1-2012) 2 2 2 2 2" xfId="42595"/>
    <cellStyle name="T_So GTVT_KH TPCP vung TNB (03-1-2012) 2 2 2 2 2 2" xfId="42596"/>
    <cellStyle name="T_So GTVT_KH TPCP vung TNB (03-1-2012) 2 2 2 2 3" xfId="42597"/>
    <cellStyle name="T_So GTVT_KH TPCP vung TNB (03-1-2012) 2 2 2 3" xfId="42598"/>
    <cellStyle name="T_So GTVT_KH TPCP vung TNB (03-1-2012) 2 2 2 3 2" xfId="42599"/>
    <cellStyle name="T_So GTVT_KH TPCP vung TNB (03-1-2012) 2 2 2 4" xfId="42600"/>
    <cellStyle name="T_So GTVT_KH TPCP vung TNB (03-1-2012) 2 2 3" xfId="42601"/>
    <cellStyle name="T_So GTVT_KH TPCP vung TNB (03-1-2012) 2 2 3 2" xfId="42602"/>
    <cellStyle name="T_So GTVT_KH TPCP vung TNB (03-1-2012) 2 2 3 2 2" xfId="42603"/>
    <cellStyle name="T_So GTVT_KH TPCP vung TNB (03-1-2012) 2 2 3 2 2 2" xfId="42604"/>
    <cellStyle name="T_So GTVT_KH TPCP vung TNB (03-1-2012) 2 2 3 2 3" xfId="42605"/>
    <cellStyle name="T_So GTVT_KH TPCP vung TNB (03-1-2012) 2 2 3 3" xfId="42606"/>
    <cellStyle name="T_So GTVT_KH TPCP vung TNB (03-1-2012) 2 2 3 3 2" xfId="42607"/>
    <cellStyle name="T_So GTVT_KH TPCP vung TNB (03-1-2012) 2 2 3 4" xfId="42608"/>
    <cellStyle name="T_So GTVT_KH TPCP vung TNB (03-1-2012) 2 2 4" xfId="42609"/>
    <cellStyle name="T_So GTVT_KH TPCP vung TNB (03-1-2012) 2 2 4 2" xfId="42610"/>
    <cellStyle name="T_So GTVT_KH TPCP vung TNB (03-1-2012) 2 2 4 2 2" xfId="42611"/>
    <cellStyle name="T_So GTVT_KH TPCP vung TNB (03-1-2012) 2 2 4 3" xfId="42612"/>
    <cellStyle name="T_So GTVT_KH TPCP vung TNB (03-1-2012) 2 2 5" xfId="42613"/>
    <cellStyle name="T_So GTVT_KH TPCP vung TNB (03-1-2012) 2 2 5 2" xfId="42614"/>
    <cellStyle name="T_So GTVT_KH TPCP vung TNB (03-1-2012) 2 2 6" xfId="42615"/>
    <cellStyle name="T_So GTVT_KH TPCP vung TNB (03-1-2012) 2 3" xfId="42616"/>
    <cellStyle name="T_So GTVT_KH TPCP vung TNB (03-1-2012) 2 3 2" xfId="42617"/>
    <cellStyle name="T_So GTVT_KH TPCP vung TNB (03-1-2012) 2 3 2 2" xfId="42618"/>
    <cellStyle name="T_So GTVT_KH TPCP vung TNB (03-1-2012) 2 3 2 2 2" xfId="42619"/>
    <cellStyle name="T_So GTVT_KH TPCP vung TNB (03-1-2012) 2 3 2 3" xfId="42620"/>
    <cellStyle name="T_So GTVT_KH TPCP vung TNB (03-1-2012) 2 3 3" xfId="42621"/>
    <cellStyle name="T_So GTVT_KH TPCP vung TNB (03-1-2012) 2 3 3 2" xfId="42622"/>
    <cellStyle name="T_So GTVT_KH TPCP vung TNB (03-1-2012) 2 3 4" xfId="42623"/>
    <cellStyle name="T_So GTVT_KH TPCP vung TNB (03-1-2012) 2 4" xfId="42624"/>
    <cellStyle name="T_So GTVT_KH TPCP vung TNB (03-1-2012) 2 4 2" xfId="42625"/>
    <cellStyle name="T_So GTVT_KH TPCP vung TNB (03-1-2012) 2 4 2 2" xfId="42626"/>
    <cellStyle name="T_So GTVT_KH TPCP vung TNB (03-1-2012) 2 4 2 2 2" xfId="42627"/>
    <cellStyle name="T_So GTVT_KH TPCP vung TNB (03-1-2012) 2 4 2 3" xfId="42628"/>
    <cellStyle name="T_So GTVT_KH TPCP vung TNB (03-1-2012) 2 4 3" xfId="42629"/>
    <cellStyle name="T_So GTVT_KH TPCP vung TNB (03-1-2012) 2 4 3 2" xfId="42630"/>
    <cellStyle name="T_So GTVT_KH TPCP vung TNB (03-1-2012) 2 4 4" xfId="42631"/>
    <cellStyle name="T_So GTVT_KH TPCP vung TNB (03-1-2012) 2 5" xfId="42632"/>
    <cellStyle name="T_So GTVT_KH TPCP vung TNB (03-1-2012) 2 5 2" xfId="42633"/>
    <cellStyle name="T_So GTVT_KH TPCP vung TNB (03-1-2012) 2 5 2 2" xfId="42634"/>
    <cellStyle name="T_So GTVT_KH TPCP vung TNB (03-1-2012) 2 5 3" xfId="42635"/>
    <cellStyle name="T_So GTVT_KH TPCP vung TNB (03-1-2012) 2 6" xfId="42636"/>
    <cellStyle name="T_So GTVT_KH TPCP vung TNB (03-1-2012) 2 6 2" xfId="42637"/>
    <cellStyle name="T_So GTVT_KH TPCP vung TNB (03-1-2012) 2 7" xfId="42638"/>
    <cellStyle name="T_So GTVT_KH TPCP vung TNB (03-1-2012) 2 8" xfId="42639"/>
    <cellStyle name="T_So GTVT_KH TPCP vung TNB (03-1-2012) 3" xfId="42640"/>
    <cellStyle name="T_So GTVT_KH TPCP vung TNB (03-1-2012) 3 2" xfId="42641"/>
    <cellStyle name="T_So GTVT_KH TPCP vung TNB (03-1-2012) 3 2 2" xfId="42642"/>
    <cellStyle name="T_So GTVT_KH TPCP vung TNB (03-1-2012) 3 2 2 2" xfId="42643"/>
    <cellStyle name="T_So GTVT_KH TPCP vung TNB (03-1-2012) 3 2 2 2 2" xfId="42644"/>
    <cellStyle name="T_So GTVT_KH TPCP vung TNB (03-1-2012) 3 2 2 3" xfId="42645"/>
    <cellStyle name="T_So GTVT_KH TPCP vung TNB (03-1-2012) 3 2 3" xfId="42646"/>
    <cellStyle name="T_So GTVT_KH TPCP vung TNB (03-1-2012) 3 2 3 2" xfId="42647"/>
    <cellStyle name="T_So GTVT_KH TPCP vung TNB (03-1-2012) 3 2 4" xfId="42648"/>
    <cellStyle name="T_So GTVT_KH TPCP vung TNB (03-1-2012) 3 3" xfId="42649"/>
    <cellStyle name="T_So GTVT_KH TPCP vung TNB (03-1-2012) 3 3 2" xfId="42650"/>
    <cellStyle name="T_So GTVT_KH TPCP vung TNB (03-1-2012) 3 3 2 2" xfId="42651"/>
    <cellStyle name="T_So GTVT_KH TPCP vung TNB (03-1-2012) 3 3 2 2 2" xfId="42652"/>
    <cellStyle name="T_So GTVT_KH TPCP vung TNB (03-1-2012) 3 3 2 3" xfId="42653"/>
    <cellStyle name="T_So GTVT_KH TPCP vung TNB (03-1-2012) 3 3 3" xfId="42654"/>
    <cellStyle name="T_So GTVT_KH TPCP vung TNB (03-1-2012) 3 3 3 2" xfId="42655"/>
    <cellStyle name="T_So GTVT_KH TPCP vung TNB (03-1-2012) 3 3 4" xfId="42656"/>
    <cellStyle name="T_So GTVT_KH TPCP vung TNB (03-1-2012) 3 4" xfId="42657"/>
    <cellStyle name="T_So GTVT_KH TPCP vung TNB (03-1-2012) 3 4 2" xfId="42658"/>
    <cellStyle name="T_So GTVT_KH TPCP vung TNB (03-1-2012) 3 4 2 2" xfId="42659"/>
    <cellStyle name="T_So GTVT_KH TPCP vung TNB (03-1-2012) 3 4 3" xfId="42660"/>
    <cellStyle name="T_So GTVT_KH TPCP vung TNB (03-1-2012) 3 5" xfId="42661"/>
    <cellStyle name="T_So GTVT_KH TPCP vung TNB (03-1-2012) 3 5 2" xfId="42662"/>
    <cellStyle name="T_So GTVT_KH TPCP vung TNB (03-1-2012) 3 6" xfId="42663"/>
    <cellStyle name="T_So GTVT_KH TPCP vung TNB (03-1-2012) 4" xfId="42664"/>
    <cellStyle name="T_So GTVT_KH TPCP vung TNB (03-1-2012) 4 2" xfId="42665"/>
    <cellStyle name="T_So GTVT_KH TPCP vung TNB (03-1-2012) 4 2 2" xfId="42666"/>
    <cellStyle name="T_So GTVT_KH TPCP vung TNB (03-1-2012) 4 2 2 2" xfId="42667"/>
    <cellStyle name="T_So GTVT_KH TPCP vung TNB (03-1-2012) 4 2 3" xfId="42668"/>
    <cellStyle name="T_So GTVT_KH TPCP vung TNB (03-1-2012) 4 3" xfId="42669"/>
    <cellStyle name="T_So GTVT_KH TPCP vung TNB (03-1-2012) 4 3 2" xfId="42670"/>
    <cellStyle name="T_So GTVT_KH TPCP vung TNB (03-1-2012) 4 4" xfId="42671"/>
    <cellStyle name="T_So GTVT_KH TPCP vung TNB (03-1-2012) 5" xfId="42672"/>
    <cellStyle name="T_So GTVT_KH TPCP vung TNB (03-1-2012) 5 2" xfId="42673"/>
    <cellStyle name="T_So GTVT_KH TPCP vung TNB (03-1-2012) 5 2 2" xfId="42674"/>
    <cellStyle name="T_So GTVT_KH TPCP vung TNB (03-1-2012) 5 2 2 2" xfId="42675"/>
    <cellStyle name="T_So GTVT_KH TPCP vung TNB (03-1-2012) 5 2 3" xfId="42676"/>
    <cellStyle name="T_So GTVT_KH TPCP vung TNB (03-1-2012) 5 3" xfId="42677"/>
    <cellStyle name="T_So GTVT_KH TPCP vung TNB (03-1-2012) 5 3 2" xfId="42678"/>
    <cellStyle name="T_So GTVT_KH TPCP vung TNB (03-1-2012) 5 4" xfId="42679"/>
    <cellStyle name="T_So GTVT_KH TPCP vung TNB (03-1-2012) 6" xfId="42680"/>
    <cellStyle name="T_So GTVT_KH TPCP vung TNB (03-1-2012) 6 2" xfId="42681"/>
    <cellStyle name="T_So GTVT_KH TPCP vung TNB (03-1-2012) 6 2 2" xfId="42682"/>
    <cellStyle name="T_So GTVT_KH TPCP vung TNB (03-1-2012) 6 3" xfId="42683"/>
    <cellStyle name="T_So GTVT_KH TPCP vung TNB (03-1-2012) 7" xfId="42684"/>
    <cellStyle name="T_So GTVT_KH TPCP vung TNB (03-1-2012) 7 2" xfId="42685"/>
    <cellStyle name="T_So GTVT_KH TPCP vung TNB (03-1-2012) 8" xfId="42686"/>
    <cellStyle name="T_So GTVT_KH TPCP vung TNB (03-1-2012) 9" xfId="42687"/>
    <cellStyle name="T_tai co cau dau tu (tong hop)1" xfId="5512"/>
    <cellStyle name="T_tai co cau dau tu (tong hop)1 2" xfId="42688"/>
    <cellStyle name="T_tai co cau dau tu (tong hop)1 2 2" xfId="42689"/>
    <cellStyle name="T_tai co cau dau tu (tong hop)1 2 2 2" xfId="42690"/>
    <cellStyle name="T_tai co cau dau tu (tong hop)1 2 2 2 2" xfId="42691"/>
    <cellStyle name="T_tai co cau dau tu (tong hop)1 2 2 2 2 2" xfId="42692"/>
    <cellStyle name="T_tai co cau dau tu (tong hop)1 2 2 2 3" xfId="42693"/>
    <cellStyle name="T_tai co cau dau tu (tong hop)1 2 2 3" xfId="42694"/>
    <cellStyle name="T_tai co cau dau tu (tong hop)1 2 2 3 2" xfId="42695"/>
    <cellStyle name="T_tai co cau dau tu (tong hop)1 2 2 4" xfId="42696"/>
    <cellStyle name="T_tai co cau dau tu (tong hop)1 2 3" xfId="42697"/>
    <cellStyle name="T_tai co cau dau tu (tong hop)1 2 3 2" xfId="42698"/>
    <cellStyle name="T_tai co cau dau tu (tong hop)1 2 3 2 2" xfId="42699"/>
    <cellStyle name="T_tai co cau dau tu (tong hop)1 2 3 2 2 2" xfId="42700"/>
    <cellStyle name="T_tai co cau dau tu (tong hop)1 2 3 2 3" xfId="42701"/>
    <cellStyle name="T_tai co cau dau tu (tong hop)1 2 3 3" xfId="42702"/>
    <cellStyle name="T_tai co cau dau tu (tong hop)1 2 3 3 2" xfId="42703"/>
    <cellStyle name="T_tai co cau dau tu (tong hop)1 2 3 4" xfId="42704"/>
    <cellStyle name="T_tai co cau dau tu (tong hop)1 2 4" xfId="42705"/>
    <cellStyle name="T_tai co cau dau tu (tong hop)1 2 4 2" xfId="42706"/>
    <cellStyle name="T_tai co cau dau tu (tong hop)1 2 4 2 2" xfId="42707"/>
    <cellStyle name="T_tai co cau dau tu (tong hop)1 2 4 3" xfId="42708"/>
    <cellStyle name="T_tai co cau dau tu (tong hop)1 2 5" xfId="42709"/>
    <cellStyle name="T_tai co cau dau tu (tong hop)1 2 5 2" xfId="42710"/>
    <cellStyle name="T_tai co cau dau tu (tong hop)1 2 6" xfId="42711"/>
    <cellStyle name="T_tai co cau dau tu (tong hop)1 3" xfId="42712"/>
    <cellStyle name="T_tai co cau dau tu (tong hop)1 3 2" xfId="42713"/>
    <cellStyle name="T_tai co cau dau tu (tong hop)1 3 2 2" xfId="42714"/>
    <cellStyle name="T_tai co cau dau tu (tong hop)1 3 2 2 2" xfId="42715"/>
    <cellStyle name="T_tai co cau dau tu (tong hop)1 3 2 3" xfId="42716"/>
    <cellStyle name="T_tai co cau dau tu (tong hop)1 3 3" xfId="42717"/>
    <cellStyle name="T_tai co cau dau tu (tong hop)1 3 3 2" xfId="42718"/>
    <cellStyle name="T_tai co cau dau tu (tong hop)1 3 4" xfId="42719"/>
    <cellStyle name="T_tai co cau dau tu (tong hop)1 4" xfId="42720"/>
    <cellStyle name="T_tai co cau dau tu (tong hop)1 4 2" xfId="42721"/>
    <cellStyle name="T_tai co cau dau tu (tong hop)1 4 2 2" xfId="42722"/>
    <cellStyle name="T_tai co cau dau tu (tong hop)1 4 2 2 2" xfId="42723"/>
    <cellStyle name="T_tai co cau dau tu (tong hop)1 4 2 3" xfId="42724"/>
    <cellStyle name="T_tai co cau dau tu (tong hop)1 4 3" xfId="42725"/>
    <cellStyle name="T_tai co cau dau tu (tong hop)1 4 3 2" xfId="42726"/>
    <cellStyle name="T_tai co cau dau tu (tong hop)1 4 4" xfId="42727"/>
    <cellStyle name="T_tai co cau dau tu (tong hop)1 5" xfId="42728"/>
    <cellStyle name="T_tai co cau dau tu (tong hop)1 5 2" xfId="42729"/>
    <cellStyle name="T_tai co cau dau tu (tong hop)1 5 2 2" xfId="42730"/>
    <cellStyle name="T_tai co cau dau tu (tong hop)1 5 3" xfId="42731"/>
    <cellStyle name="T_tai co cau dau tu (tong hop)1 6" xfId="42732"/>
    <cellStyle name="T_tai co cau dau tu (tong hop)1 6 2" xfId="42733"/>
    <cellStyle name="T_tai co cau dau tu (tong hop)1 7" xfId="42734"/>
    <cellStyle name="T_tai co cau dau tu (tong hop)1 8" xfId="42735"/>
    <cellStyle name="T_tam ung va thanh toan goi 44" xfId="42736"/>
    <cellStyle name="T_tam ung va thanh toan goi 44 10" xfId="42737"/>
    <cellStyle name="T_tam ung va thanh toan goi 44 10 2" xfId="42738"/>
    <cellStyle name="T_tam ung va thanh toan goi 44 10 2 2" xfId="42739"/>
    <cellStyle name="T_tam ung va thanh toan goi 44 10 2 3" xfId="42740"/>
    <cellStyle name="T_tam ung va thanh toan goi 44 10 2 4" xfId="42741"/>
    <cellStyle name="T_tam ung va thanh toan goi 44 10 3" xfId="42742"/>
    <cellStyle name="T_tam ung va thanh toan goi 44 11" xfId="42743"/>
    <cellStyle name="T_tam ung va thanh toan goi 44 11 2" xfId="42744"/>
    <cellStyle name="T_tam ung va thanh toan goi 44 11 2 2" xfId="42745"/>
    <cellStyle name="T_tam ung va thanh toan goi 44 11 2 3" xfId="42746"/>
    <cellStyle name="T_tam ung va thanh toan goi 44 11 2 4" xfId="42747"/>
    <cellStyle name="T_tam ung va thanh toan goi 44 11 3" xfId="42748"/>
    <cellStyle name="T_tam ung va thanh toan goi 44 12" xfId="42749"/>
    <cellStyle name="T_tam ung va thanh toan goi 44 12 2" xfId="42750"/>
    <cellStyle name="T_tam ung va thanh toan goi 44 12 2 2" xfId="42751"/>
    <cellStyle name="T_tam ung va thanh toan goi 44 12 2 3" xfId="42752"/>
    <cellStyle name="T_tam ung va thanh toan goi 44 12 2 4" xfId="42753"/>
    <cellStyle name="T_tam ung va thanh toan goi 44 12 3" xfId="42754"/>
    <cellStyle name="T_tam ung va thanh toan goi 44 13" xfId="42755"/>
    <cellStyle name="T_tam ung va thanh toan goi 44 13 2" xfId="42756"/>
    <cellStyle name="T_tam ung va thanh toan goi 44 13 2 2" xfId="42757"/>
    <cellStyle name="T_tam ung va thanh toan goi 44 13 2 3" xfId="42758"/>
    <cellStyle name="T_tam ung va thanh toan goi 44 13 2 4" xfId="42759"/>
    <cellStyle name="T_tam ung va thanh toan goi 44 13 3" xfId="42760"/>
    <cellStyle name="T_tam ung va thanh toan goi 44 14" xfId="42761"/>
    <cellStyle name="T_tam ung va thanh toan goi 44 14 2" xfId="42762"/>
    <cellStyle name="T_tam ung va thanh toan goi 44 14 2 2" xfId="42763"/>
    <cellStyle name="T_tam ung va thanh toan goi 44 14 2 3" xfId="42764"/>
    <cellStyle name="T_tam ung va thanh toan goi 44 14 2 4" xfId="42765"/>
    <cellStyle name="T_tam ung va thanh toan goi 44 14 3" xfId="42766"/>
    <cellStyle name="T_tam ung va thanh toan goi 44 15" xfId="42767"/>
    <cellStyle name="T_tam ung va thanh toan goi 44 15 2" xfId="42768"/>
    <cellStyle name="T_tam ung va thanh toan goi 44 15 2 2" xfId="42769"/>
    <cellStyle name="T_tam ung va thanh toan goi 44 15 2 3" xfId="42770"/>
    <cellStyle name="T_tam ung va thanh toan goi 44 15 2 4" xfId="42771"/>
    <cellStyle name="T_tam ung va thanh toan goi 44 15 3" xfId="42772"/>
    <cellStyle name="T_tam ung va thanh toan goi 44 16" xfId="42773"/>
    <cellStyle name="T_tam ung va thanh toan goi 44 16 2" xfId="42774"/>
    <cellStyle name="T_tam ung va thanh toan goi 44 16 2 2" xfId="42775"/>
    <cellStyle name="T_tam ung va thanh toan goi 44 16 2 3" xfId="42776"/>
    <cellStyle name="T_tam ung va thanh toan goi 44 16 2 4" xfId="42777"/>
    <cellStyle name="T_tam ung va thanh toan goi 44 16 3" xfId="42778"/>
    <cellStyle name="T_tam ung va thanh toan goi 44 17" xfId="42779"/>
    <cellStyle name="T_tam ung va thanh toan goi 44 17 2" xfId="42780"/>
    <cellStyle name="T_tam ung va thanh toan goi 44 17 2 2" xfId="42781"/>
    <cellStyle name="T_tam ung va thanh toan goi 44 17 2 3" xfId="42782"/>
    <cellStyle name="T_tam ung va thanh toan goi 44 17 2 4" xfId="42783"/>
    <cellStyle name="T_tam ung va thanh toan goi 44 17 3" xfId="42784"/>
    <cellStyle name="T_tam ung va thanh toan goi 44 18" xfId="42785"/>
    <cellStyle name="T_tam ung va thanh toan goi 44 18 2" xfId="42786"/>
    <cellStyle name="T_tam ung va thanh toan goi 44 18 2 2" xfId="42787"/>
    <cellStyle name="T_tam ung va thanh toan goi 44 18 2 3" xfId="42788"/>
    <cellStyle name="T_tam ung va thanh toan goi 44 18 2 4" xfId="42789"/>
    <cellStyle name="T_tam ung va thanh toan goi 44 18 3" xfId="42790"/>
    <cellStyle name="T_tam ung va thanh toan goi 44 19" xfId="42791"/>
    <cellStyle name="T_tam ung va thanh toan goi 44 19 2" xfId="42792"/>
    <cellStyle name="T_tam ung va thanh toan goi 44 19 3" xfId="42793"/>
    <cellStyle name="T_tam ung va thanh toan goi 44 19 4" xfId="42794"/>
    <cellStyle name="T_tam ung va thanh toan goi 44 2" xfId="42795"/>
    <cellStyle name="T_tam ung va thanh toan goi 44 2 2" xfId="42796"/>
    <cellStyle name="T_tam ung va thanh toan goi 44 2 2 2" xfId="42797"/>
    <cellStyle name="T_tam ung va thanh toan goi 44 2 2 3" xfId="42798"/>
    <cellStyle name="T_tam ung va thanh toan goi 44 2 2 4" xfId="42799"/>
    <cellStyle name="T_tam ung va thanh toan goi 44 2 3" xfId="42800"/>
    <cellStyle name="T_tam ung va thanh toan goi 44 20" xfId="42801"/>
    <cellStyle name="T_tam ung va thanh toan goi 44 3" xfId="42802"/>
    <cellStyle name="T_tam ung va thanh toan goi 44 3 2" xfId="42803"/>
    <cellStyle name="T_tam ung va thanh toan goi 44 3 2 2" xfId="42804"/>
    <cellStyle name="T_tam ung va thanh toan goi 44 3 2 3" xfId="42805"/>
    <cellStyle name="T_tam ung va thanh toan goi 44 3 2 4" xfId="42806"/>
    <cellStyle name="T_tam ung va thanh toan goi 44 3 3" xfId="42807"/>
    <cellStyle name="T_tam ung va thanh toan goi 44 4" xfId="42808"/>
    <cellStyle name="T_tam ung va thanh toan goi 44 4 2" xfId="42809"/>
    <cellStyle name="T_tam ung va thanh toan goi 44 4 2 2" xfId="42810"/>
    <cellStyle name="T_tam ung va thanh toan goi 44 4 2 3" xfId="42811"/>
    <cellStyle name="T_tam ung va thanh toan goi 44 4 2 4" xfId="42812"/>
    <cellStyle name="T_tam ung va thanh toan goi 44 4 3" xfId="42813"/>
    <cellStyle name="T_tam ung va thanh toan goi 44 5" xfId="42814"/>
    <cellStyle name="T_tam ung va thanh toan goi 44 5 2" xfId="42815"/>
    <cellStyle name="T_tam ung va thanh toan goi 44 5 2 2" xfId="42816"/>
    <cellStyle name="T_tam ung va thanh toan goi 44 5 2 3" xfId="42817"/>
    <cellStyle name="T_tam ung va thanh toan goi 44 5 2 4" xfId="42818"/>
    <cellStyle name="T_tam ung va thanh toan goi 44 5 3" xfId="42819"/>
    <cellStyle name="T_tam ung va thanh toan goi 44 6" xfId="42820"/>
    <cellStyle name="T_tam ung va thanh toan goi 44 6 2" xfId="42821"/>
    <cellStyle name="T_tam ung va thanh toan goi 44 6 2 2" xfId="42822"/>
    <cellStyle name="T_tam ung va thanh toan goi 44 6 2 3" xfId="42823"/>
    <cellStyle name="T_tam ung va thanh toan goi 44 6 2 4" xfId="42824"/>
    <cellStyle name="T_tam ung va thanh toan goi 44 6 3" xfId="42825"/>
    <cellStyle name="T_tam ung va thanh toan goi 44 7" xfId="42826"/>
    <cellStyle name="T_tam ung va thanh toan goi 44 7 2" xfId="42827"/>
    <cellStyle name="T_tam ung va thanh toan goi 44 7 2 2" xfId="42828"/>
    <cellStyle name="T_tam ung va thanh toan goi 44 7 2 3" xfId="42829"/>
    <cellStyle name="T_tam ung va thanh toan goi 44 7 2 4" xfId="42830"/>
    <cellStyle name="T_tam ung va thanh toan goi 44 7 3" xfId="42831"/>
    <cellStyle name="T_tam ung va thanh toan goi 44 8" xfId="42832"/>
    <cellStyle name="T_tam ung va thanh toan goi 44 8 2" xfId="42833"/>
    <cellStyle name="T_tam ung va thanh toan goi 44 8 2 2" xfId="42834"/>
    <cellStyle name="T_tam ung va thanh toan goi 44 8 2 3" xfId="42835"/>
    <cellStyle name="T_tam ung va thanh toan goi 44 8 2 4" xfId="42836"/>
    <cellStyle name="T_tam ung va thanh toan goi 44 8 3" xfId="42837"/>
    <cellStyle name="T_tam ung va thanh toan goi 44 9" xfId="42838"/>
    <cellStyle name="T_tam ung va thanh toan goi 44 9 2" xfId="42839"/>
    <cellStyle name="T_tam ung va thanh toan goi 44 9 2 2" xfId="42840"/>
    <cellStyle name="T_tam ung va thanh toan goi 44 9 2 3" xfId="42841"/>
    <cellStyle name="T_tam ung va thanh toan goi 44 9 2 4" xfId="42842"/>
    <cellStyle name="T_tam ung va thanh toan goi 44 9 3" xfId="42843"/>
    <cellStyle name="T_TDT + duong(8-5-07)" xfId="5513"/>
    <cellStyle name="T_TDT + duong(8-5-07) 2" xfId="5514"/>
    <cellStyle name="T_TDT + duong(8-5-07) 2 2" xfId="42844"/>
    <cellStyle name="T_TDT + duong(8-5-07) 2 2 2" xfId="42845"/>
    <cellStyle name="T_TDT + duong(8-5-07) 2 2 2 2" xfId="42846"/>
    <cellStyle name="T_TDT + duong(8-5-07) 2 2 2 2 2" xfId="42847"/>
    <cellStyle name="T_TDT + duong(8-5-07) 2 2 2 2 2 2" xfId="42848"/>
    <cellStyle name="T_TDT + duong(8-5-07) 2 2 2 2 3" xfId="42849"/>
    <cellStyle name="T_TDT + duong(8-5-07) 2 2 2 3" xfId="42850"/>
    <cellStyle name="T_TDT + duong(8-5-07) 2 2 2 3 2" xfId="42851"/>
    <cellStyle name="T_TDT + duong(8-5-07) 2 2 2 4" xfId="42852"/>
    <cellStyle name="T_TDT + duong(8-5-07) 2 2 3" xfId="42853"/>
    <cellStyle name="T_TDT + duong(8-5-07) 2 2 3 2" xfId="42854"/>
    <cellStyle name="T_TDT + duong(8-5-07) 2 2 3 2 2" xfId="42855"/>
    <cellStyle name="T_TDT + duong(8-5-07) 2 2 3 2 2 2" xfId="42856"/>
    <cellStyle name="T_TDT + duong(8-5-07) 2 2 3 2 3" xfId="42857"/>
    <cellStyle name="T_TDT + duong(8-5-07) 2 2 3 3" xfId="42858"/>
    <cellStyle name="T_TDT + duong(8-5-07) 2 2 3 3 2" xfId="42859"/>
    <cellStyle name="T_TDT + duong(8-5-07) 2 2 3 4" xfId="42860"/>
    <cellStyle name="T_TDT + duong(8-5-07) 2 2 4" xfId="42861"/>
    <cellStyle name="T_TDT + duong(8-5-07) 2 2 4 2" xfId="42862"/>
    <cellStyle name="T_TDT + duong(8-5-07) 2 2 4 2 2" xfId="42863"/>
    <cellStyle name="T_TDT + duong(8-5-07) 2 2 4 3" xfId="42864"/>
    <cellStyle name="T_TDT + duong(8-5-07) 2 2 5" xfId="42865"/>
    <cellStyle name="T_TDT + duong(8-5-07) 2 2 5 2" xfId="42866"/>
    <cellStyle name="T_TDT + duong(8-5-07) 2 2 6" xfId="42867"/>
    <cellStyle name="T_TDT + duong(8-5-07) 2 3" xfId="42868"/>
    <cellStyle name="T_TDT + duong(8-5-07) 2 3 2" xfId="42869"/>
    <cellStyle name="T_TDT + duong(8-5-07) 2 3 2 2" xfId="42870"/>
    <cellStyle name="T_TDT + duong(8-5-07) 2 3 2 2 2" xfId="42871"/>
    <cellStyle name="T_TDT + duong(8-5-07) 2 3 2 3" xfId="42872"/>
    <cellStyle name="T_TDT + duong(8-5-07) 2 3 3" xfId="42873"/>
    <cellStyle name="T_TDT + duong(8-5-07) 2 3 3 2" xfId="42874"/>
    <cellStyle name="T_TDT + duong(8-5-07) 2 3 4" xfId="42875"/>
    <cellStyle name="T_TDT + duong(8-5-07) 2 4" xfId="42876"/>
    <cellStyle name="T_TDT + duong(8-5-07) 2 4 2" xfId="42877"/>
    <cellStyle name="T_TDT + duong(8-5-07) 2 4 2 2" xfId="42878"/>
    <cellStyle name="T_TDT + duong(8-5-07) 2 4 2 2 2" xfId="42879"/>
    <cellStyle name="T_TDT + duong(8-5-07) 2 4 2 3" xfId="42880"/>
    <cellStyle name="T_TDT + duong(8-5-07) 2 4 3" xfId="42881"/>
    <cellStyle name="T_TDT + duong(8-5-07) 2 4 3 2" xfId="42882"/>
    <cellStyle name="T_TDT + duong(8-5-07) 2 4 4" xfId="42883"/>
    <cellStyle name="T_TDT + duong(8-5-07) 2 5" xfId="42884"/>
    <cellStyle name="T_TDT + duong(8-5-07) 2 5 2" xfId="42885"/>
    <cellStyle name="T_TDT + duong(8-5-07) 2 5 2 2" xfId="42886"/>
    <cellStyle name="T_TDT + duong(8-5-07) 2 5 3" xfId="42887"/>
    <cellStyle name="T_TDT + duong(8-5-07) 2 6" xfId="42888"/>
    <cellStyle name="T_TDT + duong(8-5-07) 2 6 2" xfId="42889"/>
    <cellStyle name="T_TDT + duong(8-5-07) 2 7" xfId="42890"/>
    <cellStyle name="T_TDT + duong(8-5-07) 2 8" xfId="42891"/>
    <cellStyle name="T_TDT + duong(8-5-07) 3" xfId="42892"/>
    <cellStyle name="T_TDT + duong(8-5-07) 3 2" xfId="42893"/>
    <cellStyle name="T_TDT + duong(8-5-07) 3 2 2" xfId="42894"/>
    <cellStyle name="T_TDT + duong(8-5-07) 3 2 2 2" xfId="42895"/>
    <cellStyle name="T_TDT + duong(8-5-07) 3 2 2 2 2" xfId="42896"/>
    <cellStyle name="T_TDT + duong(8-5-07) 3 2 2 3" xfId="42897"/>
    <cellStyle name="T_TDT + duong(8-5-07) 3 2 3" xfId="42898"/>
    <cellStyle name="T_TDT + duong(8-5-07) 3 2 3 2" xfId="42899"/>
    <cellStyle name="T_TDT + duong(8-5-07) 3 2 4" xfId="42900"/>
    <cellStyle name="T_TDT + duong(8-5-07) 3 3" xfId="42901"/>
    <cellStyle name="T_TDT + duong(8-5-07) 3 3 2" xfId="42902"/>
    <cellStyle name="T_TDT + duong(8-5-07) 3 3 2 2" xfId="42903"/>
    <cellStyle name="T_TDT + duong(8-5-07) 3 3 2 2 2" xfId="42904"/>
    <cellStyle name="T_TDT + duong(8-5-07) 3 3 2 3" xfId="42905"/>
    <cellStyle name="T_TDT + duong(8-5-07) 3 3 3" xfId="42906"/>
    <cellStyle name="T_TDT + duong(8-5-07) 3 3 3 2" xfId="42907"/>
    <cellStyle name="T_TDT + duong(8-5-07) 3 3 4" xfId="42908"/>
    <cellStyle name="T_TDT + duong(8-5-07) 3 4" xfId="42909"/>
    <cellStyle name="T_TDT + duong(8-5-07) 3 4 2" xfId="42910"/>
    <cellStyle name="T_TDT + duong(8-5-07) 3 4 2 2" xfId="42911"/>
    <cellStyle name="T_TDT + duong(8-5-07) 3 4 3" xfId="42912"/>
    <cellStyle name="T_TDT + duong(8-5-07) 3 5" xfId="42913"/>
    <cellStyle name="T_TDT + duong(8-5-07) 3 5 2" xfId="42914"/>
    <cellStyle name="T_TDT + duong(8-5-07) 3 6" xfId="42915"/>
    <cellStyle name="T_TDT + duong(8-5-07) 4" xfId="42916"/>
    <cellStyle name="T_TDT + duong(8-5-07) 4 2" xfId="42917"/>
    <cellStyle name="T_TDT + duong(8-5-07) 4 2 2" xfId="42918"/>
    <cellStyle name="T_TDT + duong(8-5-07) 4 2 2 2" xfId="42919"/>
    <cellStyle name="T_TDT + duong(8-5-07) 4 2 3" xfId="42920"/>
    <cellStyle name="T_TDT + duong(8-5-07) 4 3" xfId="42921"/>
    <cellStyle name="T_TDT + duong(8-5-07) 4 3 2" xfId="42922"/>
    <cellStyle name="T_TDT + duong(8-5-07) 4 4" xfId="42923"/>
    <cellStyle name="T_TDT + duong(8-5-07) 5" xfId="42924"/>
    <cellStyle name="T_TDT + duong(8-5-07) 5 2" xfId="42925"/>
    <cellStyle name="T_TDT + duong(8-5-07) 5 2 2" xfId="42926"/>
    <cellStyle name="T_TDT + duong(8-5-07) 5 2 2 2" xfId="42927"/>
    <cellStyle name="T_TDT + duong(8-5-07) 5 2 3" xfId="42928"/>
    <cellStyle name="T_TDT + duong(8-5-07) 5 3" xfId="42929"/>
    <cellStyle name="T_TDT + duong(8-5-07) 5 3 2" xfId="42930"/>
    <cellStyle name="T_TDT + duong(8-5-07) 5 4" xfId="42931"/>
    <cellStyle name="T_TDT + duong(8-5-07) 6" xfId="42932"/>
    <cellStyle name="T_TDT + duong(8-5-07) 6 2" xfId="42933"/>
    <cellStyle name="T_TDT + duong(8-5-07) 6 2 2" xfId="42934"/>
    <cellStyle name="T_TDT + duong(8-5-07) 6 3" xfId="42935"/>
    <cellStyle name="T_TDT + duong(8-5-07) 7" xfId="42936"/>
    <cellStyle name="T_TDT + duong(8-5-07) 7 2" xfId="42937"/>
    <cellStyle name="T_TDT + duong(8-5-07) 8" xfId="42938"/>
    <cellStyle name="T_TDT + duong(8-5-07) 9" xfId="42939"/>
    <cellStyle name="T_TDT + duong(8-5-07)_!1 1 bao cao giao KH ve HTCMT vung TNB   12-12-2011" xfId="5515"/>
    <cellStyle name="T_TDT + duong(8-5-07)_!1 1 bao cao giao KH ve HTCMT vung TNB   12-12-2011 2" xfId="5516"/>
    <cellStyle name="T_TDT + duong(8-5-07)_!1 1 bao cao giao KH ve HTCMT vung TNB   12-12-2011 2 2" xfId="42940"/>
    <cellStyle name="T_TDT + duong(8-5-07)_!1 1 bao cao giao KH ve HTCMT vung TNB   12-12-2011 2 2 2" xfId="42941"/>
    <cellStyle name="T_TDT + duong(8-5-07)_!1 1 bao cao giao KH ve HTCMT vung TNB   12-12-2011 2 2 2 2" xfId="42942"/>
    <cellStyle name="T_TDT + duong(8-5-07)_!1 1 bao cao giao KH ve HTCMT vung TNB   12-12-2011 2 2 2 2 2" xfId="42943"/>
    <cellStyle name="T_TDT + duong(8-5-07)_!1 1 bao cao giao KH ve HTCMT vung TNB   12-12-2011 2 2 2 2 2 2" xfId="42944"/>
    <cellStyle name="T_TDT + duong(8-5-07)_!1 1 bao cao giao KH ve HTCMT vung TNB   12-12-2011 2 2 2 2 3" xfId="42945"/>
    <cellStyle name="T_TDT + duong(8-5-07)_!1 1 bao cao giao KH ve HTCMT vung TNB   12-12-2011 2 2 2 3" xfId="42946"/>
    <cellStyle name="T_TDT + duong(8-5-07)_!1 1 bao cao giao KH ve HTCMT vung TNB   12-12-2011 2 2 2 3 2" xfId="42947"/>
    <cellStyle name="T_TDT + duong(8-5-07)_!1 1 bao cao giao KH ve HTCMT vung TNB   12-12-2011 2 2 2 4" xfId="42948"/>
    <cellStyle name="T_TDT + duong(8-5-07)_!1 1 bao cao giao KH ve HTCMT vung TNB   12-12-2011 2 2 3" xfId="42949"/>
    <cellStyle name="T_TDT + duong(8-5-07)_!1 1 bao cao giao KH ve HTCMT vung TNB   12-12-2011 2 2 3 2" xfId="42950"/>
    <cellStyle name="T_TDT + duong(8-5-07)_!1 1 bao cao giao KH ve HTCMT vung TNB   12-12-2011 2 2 3 2 2" xfId="42951"/>
    <cellStyle name="T_TDT + duong(8-5-07)_!1 1 bao cao giao KH ve HTCMT vung TNB   12-12-2011 2 2 3 2 2 2" xfId="42952"/>
    <cellStyle name="T_TDT + duong(8-5-07)_!1 1 bao cao giao KH ve HTCMT vung TNB   12-12-2011 2 2 3 2 3" xfId="42953"/>
    <cellStyle name="T_TDT + duong(8-5-07)_!1 1 bao cao giao KH ve HTCMT vung TNB   12-12-2011 2 2 3 3" xfId="42954"/>
    <cellStyle name="T_TDT + duong(8-5-07)_!1 1 bao cao giao KH ve HTCMT vung TNB   12-12-2011 2 2 3 3 2" xfId="42955"/>
    <cellStyle name="T_TDT + duong(8-5-07)_!1 1 bao cao giao KH ve HTCMT vung TNB   12-12-2011 2 2 3 4" xfId="42956"/>
    <cellStyle name="T_TDT + duong(8-5-07)_!1 1 bao cao giao KH ve HTCMT vung TNB   12-12-2011 2 2 4" xfId="42957"/>
    <cellStyle name="T_TDT + duong(8-5-07)_!1 1 bao cao giao KH ve HTCMT vung TNB   12-12-2011 2 2 4 2" xfId="42958"/>
    <cellStyle name="T_TDT + duong(8-5-07)_!1 1 bao cao giao KH ve HTCMT vung TNB   12-12-2011 2 2 4 2 2" xfId="42959"/>
    <cellStyle name="T_TDT + duong(8-5-07)_!1 1 bao cao giao KH ve HTCMT vung TNB   12-12-2011 2 2 4 3" xfId="42960"/>
    <cellStyle name="T_TDT + duong(8-5-07)_!1 1 bao cao giao KH ve HTCMT vung TNB   12-12-2011 2 2 5" xfId="42961"/>
    <cellStyle name="T_TDT + duong(8-5-07)_!1 1 bao cao giao KH ve HTCMT vung TNB   12-12-2011 2 2 5 2" xfId="42962"/>
    <cellStyle name="T_TDT + duong(8-5-07)_!1 1 bao cao giao KH ve HTCMT vung TNB   12-12-2011 2 2 6" xfId="42963"/>
    <cellStyle name="T_TDT + duong(8-5-07)_!1 1 bao cao giao KH ve HTCMT vung TNB   12-12-2011 2 3" xfId="42964"/>
    <cellStyle name="T_TDT + duong(8-5-07)_!1 1 bao cao giao KH ve HTCMT vung TNB   12-12-2011 2 3 2" xfId="42965"/>
    <cellStyle name="T_TDT + duong(8-5-07)_!1 1 bao cao giao KH ve HTCMT vung TNB   12-12-2011 2 3 2 2" xfId="42966"/>
    <cellStyle name="T_TDT + duong(8-5-07)_!1 1 bao cao giao KH ve HTCMT vung TNB   12-12-2011 2 3 2 2 2" xfId="42967"/>
    <cellStyle name="T_TDT + duong(8-5-07)_!1 1 bao cao giao KH ve HTCMT vung TNB   12-12-2011 2 3 2 3" xfId="42968"/>
    <cellStyle name="T_TDT + duong(8-5-07)_!1 1 bao cao giao KH ve HTCMT vung TNB   12-12-2011 2 3 3" xfId="42969"/>
    <cellStyle name="T_TDT + duong(8-5-07)_!1 1 bao cao giao KH ve HTCMT vung TNB   12-12-2011 2 3 3 2" xfId="42970"/>
    <cellStyle name="T_TDT + duong(8-5-07)_!1 1 bao cao giao KH ve HTCMT vung TNB   12-12-2011 2 3 4" xfId="42971"/>
    <cellStyle name="T_TDT + duong(8-5-07)_!1 1 bao cao giao KH ve HTCMT vung TNB   12-12-2011 2 4" xfId="42972"/>
    <cellStyle name="T_TDT + duong(8-5-07)_!1 1 bao cao giao KH ve HTCMT vung TNB   12-12-2011 2 4 2" xfId="42973"/>
    <cellStyle name="T_TDT + duong(8-5-07)_!1 1 bao cao giao KH ve HTCMT vung TNB   12-12-2011 2 4 2 2" xfId="42974"/>
    <cellStyle name="T_TDT + duong(8-5-07)_!1 1 bao cao giao KH ve HTCMT vung TNB   12-12-2011 2 4 2 2 2" xfId="42975"/>
    <cellStyle name="T_TDT + duong(8-5-07)_!1 1 bao cao giao KH ve HTCMT vung TNB   12-12-2011 2 4 2 3" xfId="42976"/>
    <cellStyle name="T_TDT + duong(8-5-07)_!1 1 bao cao giao KH ve HTCMT vung TNB   12-12-2011 2 4 3" xfId="42977"/>
    <cellStyle name="T_TDT + duong(8-5-07)_!1 1 bao cao giao KH ve HTCMT vung TNB   12-12-2011 2 4 3 2" xfId="42978"/>
    <cellStyle name="T_TDT + duong(8-5-07)_!1 1 bao cao giao KH ve HTCMT vung TNB   12-12-2011 2 4 4" xfId="42979"/>
    <cellStyle name="T_TDT + duong(8-5-07)_!1 1 bao cao giao KH ve HTCMT vung TNB   12-12-2011 2 5" xfId="42980"/>
    <cellStyle name="T_TDT + duong(8-5-07)_!1 1 bao cao giao KH ve HTCMT vung TNB   12-12-2011 2 5 2" xfId="42981"/>
    <cellStyle name="T_TDT + duong(8-5-07)_!1 1 bao cao giao KH ve HTCMT vung TNB   12-12-2011 2 5 2 2" xfId="42982"/>
    <cellStyle name="T_TDT + duong(8-5-07)_!1 1 bao cao giao KH ve HTCMT vung TNB   12-12-2011 2 5 3" xfId="42983"/>
    <cellStyle name="T_TDT + duong(8-5-07)_!1 1 bao cao giao KH ve HTCMT vung TNB   12-12-2011 2 6" xfId="42984"/>
    <cellStyle name="T_TDT + duong(8-5-07)_!1 1 bao cao giao KH ve HTCMT vung TNB   12-12-2011 2 6 2" xfId="42985"/>
    <cellStyle name="T_TDT + duong(8-5-07)_!1 1 bao cao giao KH ve HTCMT vung TNB   12-12-2011 2 7" xfId="42986"/>
    <cellStyle name="T_TDT + duong(8-5-07)_!1 1 bao cao giao KH ve HTCMT vung TNB   12-12-2011 2 8" xfId="42987"/>
    <cellStyle name="T_TDT + duong(8-5-07)_!1 1 bao cao giao KH ve HTCMT vung TNB   12-12-2011 3" xfId="42988"/>
    <cellStyle name="T_TDT + duong(8-5-07)_!1 1 bao cao giao KH ve HTCMT vung TNB   12-12-2011 3 2" xfId="42989"/>
    <cellStyle name="T_TDT + duong(8-5-07)_!1 1 bao cao giao KH ve HTCMT vung TNB   12-12-2011 3 2 2" xfId="42990"/>
    <cellStyle name="T_TDT + duong(8-5-07)_!1 1 bao cao giao KH ve HTCMT vung TNB   12-12-2011 3 2 2 2" xfId="42991"/>
    <cellStyle name="T_TDT + duong(8-5-07)_!1 1 bao cao giao KH ve HTCMT vung TNB   12-12-2011 3 2 2 2 2" xfId="42992"/>
    <cellStyle name="T_TDT + duong(8-5-07)_!1 1 bao cao giao KH ve HTCMT vung TNB   12-12-2011 3 2 2 3" xfId="42993"/>
    <cellStyle name="T_TDT + duong(8-5-07)_!1 1 bao cao giao KH ve HTCMT vung TNB   12-12-2011 3 2 3" xfId="42994"/>
    <cellStyle name="T_TDT + duong(8-5-07)_!1 1 bao cao giao KH ve HTCMT vung TNB   12-12-2011 3 2 3 2" xfId="42995"/>
    <cellStyle name="T_TDT + duong(8-5-07)_!1 1 bao cao giao KH ve HTCMT vung TNB   12-12-2011 3 2 4" xfId="42996"/>
    <cellStyle name="T_TDT + duong(8-5-07)_!1 1 bao cao giao KH ve HTCMT vung TNB   12-12-2011 3 3" xfId="42997"/>
    <cellStyle name="T_TDT + duong(8-5-07)_!1 1 bao cao giao KH ve HTCMT vung TNB   12-12-2011 3 3 2" xfId="42998"/>
    <cellStyle name="T_TDT + duong(8-5-07)_!1 1 bao cao giao KH ve HTCMT vung TNB   12-12-2011 3 3 2 2" xfId="42999"/>
    <cellStyle name="T_TDT + duong(8-5-07)_!1 1 bao cao giao KH ve HTCMT vung TNB   12-12-2011 3 3 2 2 2" xfId="43000"/>
    <cellStyle name="T_TDT + duong(8-5-07)_!1 1 bao cao giao KH ve HTCMT vung TNB   12-12-2011 3 3 2 3" xfId="43001"/>
    <cellStyle name="T_TDT + duong(8-5-07)_!1 1 bao cao giao KH ve HTCMT vung TNB   12-12-2011 3 3 3" xfId="43002"/>
    <cellStyle name="T_TDT + duong(8-5-07)_!1 1 bao cao giao KH ve HTCMT vung TNB   12-12-2011 3 3 3 2" xfId="43003"/>
    <cellStyle name="T_TDT + duong(8-5-07)_!1 1 bao cao giao KH ve HTCMT vung TNB   12-12-2011 3 3 4" xfId="43004"/>
    <cellStyle name="T_TDT + duong(8-5-07)_!1 1 bao cao giao KH ve HTCMT vung TNB   12-12-2011 3 4" xfId="43005"/>
    <cellStyle name="T_TDT + duong(8-5-07)_!1 1 bao cao giao KH ve HTCMT vung TNB   12-12-2011 3 4 2" xfId="43006"/>
    <cellStyle name="T_TDT + duong(8-5-07)_!1 1 bao cao giao KH ve HTCMT vung TNB   12-12-2011 3 4 2 2" xfId="43007"/>
    <cellStyle name="T_TDT + duong(8-5-07)_!1 1 bao cao giao KH ve HTCMT vung TNB   12-12-2011 3 4 3" xfId="43008"/>
    <cellStyle name="T_TDT + duong(8-5-07)_!1 1 bao cao giao KH ve HTCMT vung TNB   12-12-2011 3 5" xfId="43009"/>
    <cellStyle name="T_TDT + duong(8-5-07)_!1 1 bao cao giao KH ve HTCMT vung TNB   12-12-2011 3 5 2" xfId="43010"/>
    <cellStyle name="T_TDT + duong(8-5-07)_!1 1 bao cao giao KH ve HTCMT vung TNB   12-12-2011 3 6" xfId="43011"/>
    <cellStyle name="T_TDT + duong(8-5-07)_!1 1 bao cao giao KH ve HTCMT vung TNB   12-12-2011 4" xfId="43012"/>
    <cellStyle name="T_TDT + duong(8-5-07)_!1 1 bao cao giao KH ve HTCMT vung TNB   12-12-2011 4 2" xfId="43013"/>
    <cellStyle name="T_TDT + duong(8-5-07)_!1 1 bao cao giao KH ve HTCMT vung TNB   12-12-2011 4 2 2" xfId="43014"/>
    <cellStyle name="T_TDT + duong(8-5-07)_!1 1 bao cao giao KH ve HTCMT vung TNB   12-12-2011 4 2 2 2" xfId="43015"/>
    <cellStyle name="T_TDT + duong(8-5-07)_!1 1 bao cao giao KH ve HTCMT vung TNB   12-12-2011 4 2 3" xfId="43016"/>
    <cellStyle name="T_TDT + duong(8-5-07)_!1 1 bao cao giao KH ve HTCMT vung TNB   12-12-2011 4 3" xfId="43017"/>
    <cellStyle name="T_TDT + duong(8-5-07)_!1 1 bao cao giao KH ve HTCMT vung TNB   12-12-2011 4 3 2" xfId="43018"/>
    <cellStyle name="T_TDT + duong(8-5-07)_!1 1 bao cao giao KH ve HTCMT vung TNB   12-12-2011 4 4" xfId="43019"/>
    <cellStyle name="T_TDT + duong(8-5-07)_!1 1 bao cao giao KH ve HTCMT vung TNB   12-12-2011 5" xfId="43020"/>
    <cellStyle name="T_TDT + duong(8-5-07)_!1 1 bao cao giao KH ve HTCMT vung TNB   12-12-2011 5 2" xfId="43021"/>
    <cellStyle name="T_TDT + duong(8-5-07)_!1 1 bao cao giao KH ve HTCMT vung TNB   12-12-2011 5 2 2" xfId="43022"/>
    <cellStyle name="T_TDT + duong(8-5-07)_!1 1 bao cao giao KH ve HTCMT vung TNB   12-12-2011 5 2 2 2" xfId="43023"/>
    <cellStyle name="T_TDT + duong(8-5-07)_!1 1 bao cao giao KH ve HTCMT vung TNB   12-12-2011 5 2 3" xfId="43024"/>
    <cellStyle name="T_TDT + duong(8-5-07)_!1 1 bao cao giao KH ve HTCMT vung TNB   12-12-2011 5 3" xfId="43025"/>
    <cellStyle name="T_TDT + duong(8-5-07)_!1 1 bao cao giao KH ve HTCMT vung TNB   12-12-2011 5 3 2" xfId="43026"/>
    <cellStyle name="T_TDT + duong(8-5-07)_!1 1 bao cao giao KH ve HTCMT vung TNB   12-12-2011 5 4" xfId="43027"/>
    <cellStyle name="T_TDT + duong(8-5-07)_!1 1 bao cao giao KH ve HTCMT vung TNB   12-12-2011 6" xfId="43028"/>
    <cellStyle name="T_TDT + duong(8-5-07)_!1 1 bao cao giao KH ve HTCMT vung TNB   12-12-2011 6 2" xfId="43029"/>
    <cellStyle name="T_TDT + duong(8-5-07)_!1 1 bao cao giao KH ve HTCMT vung TNB   12-12-2011 6 2 2" xfId="43030"/>
    <cellStyle name="T_TDT + duong(8-5-07)_!1 1 bao cao giao KH ve HTCMT vung TNB   12-12-2011 6 3" xfId="43031"/>
    <cellStyle name="T_TDT + duong(8-5-07)_!1 1 bao cao giao KH ve HTCMT vung TNB   12-12-2011 7" xfId="43032"/>
    <cellStyle name="T_TDT + duong(8-5-07)_!1 1 bao cao giao KH ve HTCMT vung TNB   12-12-2011 7 2" xfId="43033"/>
    <cellStyle name="T_TDT + duong(8-5-07)_!1 1 bao cao giao KH ve HTCMT vung TNB   12-12-2011 8" xfId="43034"/>
    <cellStyle name="T_TDT + duong(8-5-07)_!1 1 bao cao giao KH ve HTCMT vung TNB   12-12-2011 9" xfId="43035"/>
    <cellStyle name="T_TDT + duong(8-5-07)_Bieu4HTMT" xfId="5517"/>
    <cellStyle name="T_TDT + duong(8-5-07)_Bieu4HTMT 2" xfId="5518"/>
    <cellStyle name="T_TDT + duong(8-5-07)_Bieu4HTMT 2 2" xfId="43036"/>
    <cellStyle name="T_TDT + duong(8-5-07)_Bieu4HTMT 2 2 2" xfId="43037"/>
    <cellStyle name="T_TDT + duong(8-5-07)_Bieu4HTMT 2 2 2 2" xfId="43038"/>
    <cellStyle name="T_TDT + duong(8-5-07)_Bieu4HTMT 2 2 2 2 2" xfId="43039"/>
    <cellStyle name="T_TDT + duong(8-5-07)_Bieu4HTMT 2 2 2 2 2 2" xfId="43040"/>
    <cellStyle name="T_TDT + duong(8-5-07)_Bieu4HTMT 2 2 2 2 3" xfId="43041"/>
    <cellStyle name="T_TDT + duong(8-5-07)_Bieu4HTMT 2 2 2 3" xfId="43042"/>
    <cellStyle name="T_TDT + duong(8-5-07)_Bieu4HTMT 2 2 2 3 2" xfId="43043"/>
    <cellStyle name="T_TDT + duong(8-5-07)_Bieu4HTMT 2 2 2 4" xfId="43044"/>
    <cellStyle name="T_TDT + duong(8-5-07)_Bieu4HTMT 2 2 3" xfId="43045"/>
    <cellStyle name="T_TDT + duong(8-5-07)_Bieu4HTMT 2 2 3 2" xfId="43046"/>
    <cellStyle name="T_TDT + duong(8-5-07)_Bieu4HTMT 2 2 3 2 2" xfId="43047"/>
    <cellStyle name="T_TDT + duong(8-5-07)_Bieu4HTMT 2 2 3 2 2 2" xfId="43048"/>
    <cellStyle name="T_TDT + duong(8-5-07)_Bieu4HTMT 2 2 3 2 3" xfId="43049"/>
    <cellStyle name="T_TDT + duong(8-5-07)_Bieu4HTMT 2 2 3 3" xfId="43050"/>
    <cellStyle name="T_TDT + duong(8-5-07)_Bieu4HTMT 2 2 3 3 2" xfId="43051"/>
    <cellStyle name="T_TDT + duong(8-5-07)_Bieu4HTMT 2 2 3 4" xfId="43052"/>
    <cellStyle name="T_TDT + duong(8-5-07)_Bieu4HTMT 2 2 4" xfId="43053"/>
    <cellStyle name="T_TDT + duong(8-5-07)_Bieu4HTMT 2 2 4 2" xfId="43054"/>
    <cellStyle name="T_TDT + duong(8-5-07)_Bieu4HTMT 2 2 4 2 2" xfId="43055"/>
    <cellStyle name="T_TDT + duong(8-5-07)_Bieu4HTMT 2 2 4 3" xfId="43056"/>
    <cellStyle name="T_TDT + duong(8-5-07)_Bieu4HTMT 2 2 5" xfId="43057"/>
    <cellStyle name="T_TDT + duong(8-5-07)_Bieu4HTMT 2 2 5 2" xfId="43058"/>
    <cellStyle name="T_TDT + duong(8-5-07)_Bieu4HTMT 2 2 6" xfId="43059"/>
    <cellStyle name="T_TDT + duong(8-5-07)_Bieu4HTMT 2 3" xfId="43060"/>
    <cellStyle name="T_TDT + duong(8-5-07)_Bieu4HTMT 2 3 2" xfId="43061"/>
    <cellStyle name="T_TDT + duong(8-5-07)_Bieu4HTMT 2 3 2 2" xfId="43062"/>
    <cellStyle name="T_TDT + duong(8-5-07)_Bieu4HTMT 2 3 2 2 2" xfId="43063"/>
    <cellStyle name="T_TDT + duong(8-5-07)_Bieu4HTMT 2 3 2 3" xfId="43064"/>
    <cellStyle name="T_TDT + duong(8-5-07)_Bieu4HTMT 2 3 3" xfId="43065"/>
    <cellStyle name="T_TDT + duong(8-5-07)_Bieu4HTMT 2 3 3 2" xfId="43066"/>
    <cellStyle name="T_TDT + duong(8-5-07)_Bieu4HTMT 2 3 4" xfId="43067"/>
    <cellStyle name="T_TDT + duong(8-5-07)_Bieu4HTMT 2 4" xfId="43068"/>
    <cellStyle name="T_TDT + duong(8-5-07)_Bieu4HTMT 2 4 2" xfId="43069"/>
    <cellStyle name="T_TDT + duong(8-5-07)_Bieu4HTMT 2 4 2 2" xfId="43070"/>
    <cellStyle name="T_TDT + duong(8-5-07)_Bieu4HTMT 2 4 2 2 2" xfId="43071"/>
    <cellStyle name="T_TDT + duong(8-5-07)_Bieu4HTMT 2 4 2 3" xfId="43072"/>
    <cellStyle name="T_TDT + duong(8-5-07)_Bieu4HTMT 2 4 3" xfId="43073"/>
    <cellStyle name="T_TDT + duong(8-5-07)_Bieu4HTMT 2 4 3 2" xfId="43074"/>
    <cellStyle name="T_TDT + duong(8-5-07)_Bieu4HTMT 2 4 4" xfId="43075"/>
    <cellStyle name="T_TDT + duong(8-5-07)_Bieu4HTMT 2 5" xfId="43076"/>
    <cellStyle name="T_TDT + duong(8-5-07)_Bieu4HTMT 2 5 2" xfId="43077"/>
    <cellStyle name="T_TDT + duong(8-5-07)_Bieu4HTMT 2 5 2 2" xfId="43078"/>
    <cellStyle name="T_TDT + duong(8-5-07)_Bieu4HTMT 2 5 3" xfId="43079"/>
    <cellStyle name="T_TDT + duong(8-5-07)_Bieu4HTMT 2 6" xfId="43080"/>
    <cellStyle name="T_TDT + duong(8-5-07)_Bieu4HTMT 2 6 2" xfId="43081"/>
    <cellStyle name="T_TDT + duong(8-5-07)_Bieu4HTMT 2 7" xfId="43082"/>
    <cellStyle name="T_TDT + duong(8-5-07)_Bieu4HTMT 2 8" xfId="43083"/>
    <cellStyle name="T_TDT + duong(8-5-07)_Bieu4HTMT 3" xfId="43084"/>
    <cellStyle name="T_TDT + duong(8-5-07)_Bieu4HTMT 3 2" xfId="43085"/>
    <cellStyle name="T_TDT + duong(8-5-07)_Bieu4HTMT 3 2 2" xfId="43086"/>
    <cellStyle name="T_TDT + duong(8-5-07)_Bieu4HTMT 3 2 2 2" xfId="43087"/>
    <cellStyle name="T_TDT + duong(8-5-07)_Bieu4HTMT 3 2 2 2 2" xfId="43088"/>
    <cellStyle name="T_TDT + duong(8-5-07)_Bieu4HTMT 3 2 2 3" xfId="43089"/>
    <cellStyle name="T_TDT + duong(8-5-07)_Bieu4HTMT 3 2 3" xfId="43090"/>
    <cellStyle name="T_TDT + duong(8-5-07)_Bieu4HTMT 3 2 3 2" xfId="43091"/>
    <cellStyle name="T_TDT + duong(8-5-07)_Bieu4HTMT 3 2 4" xfId="43092"/>
    <cellStyle name="T_TDT + duong(8-5-07)_Bieu4HTMT 3 3" xfId="43093"/>
    <cellStyle name="T_TDT + duong(8-5-07)_Bieu4HTMT 3 3 2" xfId="43094"/>
    <cellStyle name="T_TDT + duong(8-5-07)_Bieu4HTMT 3 3 2 2" xfId="43095"/>
    <cellStyle name="T_TDT + duong(8-5-07)_Bieu4HTMT 3 3 2 2 2" xfId="43096"/>
    <cellStyle name="T_TDT + duong(8-5-07)_Bieu4HTMT 3 3 2 3" xfId="43097"/>
    <cellStyle name="T_TDT + duong(8-5-07)_Bieu4HTMT 3 3 3" xfId="43098"/>
    <cellStyle name="T_TDT + duong(8-5-07)_Bieu4HTMT 3 3 3 2" xfId="43099"/>
    <cellStyle name="T_TDT + duong(8-5-07)_Bieu4HTMT 3 3 4" xfId="43100"/>
    <cellStyle name="T_TDT + duong(8-5-07)_Bieu4HTMT 3 4" xfId="43101"/>
    <cellStyle name="T_TDT + duong(8-5-07)_Bieu4HTMT 3 4 2" xfId="43102"/>
    <cellStyle name="T_TDT + duong(8-5-07)_Bieu4HTMT 3 4 2 2" xfId="43103"/>
    <cellStyle name="T_TDT + duong(8-5-07)_Bieu4HTMT 3 4 3" xfId="43104"/>
    <cellStyle name="T_TDT + duong(8-5-07)_Bieu4HTMT 3 5" xfId="43105"/>
    <cellStyle name="T_TDT + duong(8-5-07)_Bieu4HTMT 3 5 2" xfId="43106"/>
    <cellStyle name="T_TDT + duong(8-5-07)_Bieu4HTMT 3 6" xfId="43107"/>
    <cellStyle name="T_TDT + duong(8-5-07)_Bieu4HTMT 4" xfId="43108"/>
    <cellStyle name="T_TDT + duong(8-5-07)_Bieu4HTMT 4 2" xfId="43109"/>
    <cellStyle name="T_TDT + duong(8-5-07)_Bieu4HTMT 4 2 2" xfId="43110"/>
    <cellStyle name="T_TDT + duong(8-5-07)_Bieu4HTMT 4 2 2 2" xfId="43111"/>
    <cellStyle name="T_TDT + duong(8-5-07)_Bieu4HTMT 4 2 3" xfId="43112"/>
    <cellStyle name="T_TDT + duong(8-5-07)_Bieu4HTMT 4 3" xfId="43113"/>
    <cellStyle name="T_TDT + duong(8-5-07)_Bieu4HTMT 4 3 2" xfId="43114"/>
    <cellStyle name="T_TDT + duong(8-5-07)_Bieu4HTMT 4 4" xfId="43115"/>
    <cellStyle name="T_TDT + duong(8-5-07)_Bieu4HTMT 5" xfId="43116"/>
    <cellStyle name="T_TDT + duong(8-5-07)_Bieu4HTMT 5 2" xfId="43117"/>
    <cellStyle name="T_TDT + duong(8-5-07)_Bieu4HTMT 5 2 2" xfId="43118"/>
    <cellStyle name="T_TDT + duong(8-5-07)_Bieu4HTMT 5 2 2 2" xfId="43119"/>
    <cellStyle name="T_TDT + duong(8-5-07)_Bieu4HTMT 5 2 3" xfId="43120"/>
    <cellStyle name="T_TDT + duong(8-5-07)_Bieu4HTMT 5 3" xfId="43121"/>
    <cellStyle name="T_TDT + duong(8-5-07)_Bieu4HTMT 5 3 2" xfId="43122"/>
    <cellStyle name="T_TDT + duong(8-5-07)_Bieu4HTMT 5 4" xfId="43123"/>
    <cellStyle name="T_TDT + duong(8-5-07)_Bieu4HTMT 6" xfId="43124"/>
    <cellStyle name="T_TDT + duong(8-5-07)_Bieu4HTMT 6 2" xfId="43125"/>
    <cellStyle name="T_TDT + duong(8-5-07)_Bieu4HTMT 6 2 2" xfId="43126"/>
    <cellStyle name="T_TDT + duong(8-5-07)_Bieu4HTMT 6 3" xfId="43127"/>
    <cellStyle name="T_TDT + duong(8-5-07)_Bieu4HTMT 7" xfId="43128"/>
    <cellStyle name="T_TDT + duong(8-5-07)_Bieu4HTMT 7 2" xfId="43129"/>
    <cellStyle name="T_TDT + duong(8-5-07)_Bieu4HTMT 8" xfId="43130"/>
    <cellStyle name="T_TDT + duong(8-5-07)_Bieu4HTMT 9" xfId="43131"/>
    <cellStyle name="T_TDT + duong(8-5-07)_Bieu4HTMT_!1 1 bao cao giao KH ve HTCMT vung TNB   12-12-2011" xfId="5519"/>
    <cellStyle name="T_TDT + duong(8-5-07)_Bieu4HTMT_!1 1 bao cao giao KH ve HTCMT vung TNB   12-12-2011 2" xfId="5520"/>
    <cellStyle name="T_TDT + duong(8-5-07)_Bieu4HTMT_!1 1 bao cao giao KH ve HTCMT vung TNB   12-12-2011 2 2" xfId="43132"/>
    <cellStyle name="T_TDT + duong(8-5-07)_Bieu4HTMT_!1 1 bao cao giao KH ve HTCMT vung TNB   12-12-2011 2 2 2" xfId="43133"/>
    <cellStyle name="T_TDT + duong(8-5-07)_Bieu4HTMT_!1 1 bao cao giao KH ve HTCMT vung TNB   12-12-2011 2 2 2 2" xfId="43134"/>
    <cellStyle name="T_TDT + duong(8-5-07)_Bieu4HTMT_!1 1 bao cao giao KH ve HTCMT vung TNB   12-12-2011 2 2 2 2 2" xfId="43135"/>
    <cellStyle name="T_TDT + duong(8-5-07)_Bieu4HTMT_!1 1 bao cao giao KH ve HTCMT vung TNB   12-12-2011 2 2 2 2 2 2" xfId="43136"/>
    <cellStyle name="T_TDT + duong(8-5-07)_Bieu4HTMT_!1 1 bao cao giao KH ve HTCMT vung TNB   12-12-2011 2 2 2 2 3" xfId="43137"/>
    <cellStyle name="T_TDT + duong(8-5-07)_Bieu4HTMT_!1 1 bao cao giao KH ve HTCMT vung TNB   12-12-2011 2 2 2 3" xfId="43138"/>
    <cellStyle name="T_TDT + duong(8-5-07)_Bieu4HTMT_!1 1 bao cao giao KH ve HTCMT vung TNB   12-12-2011 2 2 2 3 2" xfId="43139"/>
    <cellStyle name="T_TDT + duong(8-5-07)_Bieu4HTMT_!1 1 bao cao giao KH ve HTCMT vung TNB   12-12-2011 2 2 2 4" xfId="43140"/>
    <cellStyle name="T_TDT + duong(8-5-07)_Bieu4HTMT_!1 1 bao cao giao KH ve HTCMT vung TNB   12-12-2011 2 2 3" xfId="43141"/>
    <cellStyle name="T_TDT + duong(8-5-07)_Bieu4HTMT_!1 1 bao cao giao KH ve HTCMT vung TNB   12-12-2011 2 2 3 2" xfId="43142"/>
    <cellStyle name="T_TDT + duong(8-5-07)_Bieu4HTMT_!1 1 bao cao giao KH ve HTCMT vung TNB   12-12-2011 2 2 3 2 2" xfId="43143"/>
    <cellStyle name="T_TDT + duong(8-5-07)_Bieu4HTMT_!1 1 bao cao giao KH ve HTCMT vung TNB   12-12-2011 2 2 3 2 2 2" xfId="43144"/>
    <cellStyle name="T_TDT + duong(8-5-07)_Bieu4HTMT_!1 1 bao cao giao KH ve HTCMT vung TNB   12-12-2011 2 2 3 2 3" xfId="43145"/>
    <cellStyle name="T_TDT + duong(8-5-07)_Bieu4HTMT_!1 1 bao cao giao KH ve HTCMT vung TNB   12-12-2011 2 2 3 3" xfId="43146"/>
    <cellStyle name="T_TDT + duong(8-5-07)_Bieu4HTMT_!1 1 bao cao giao KH ve HTCMT vung TNB   12-12-2011 2 2 3 3 2" xfId="43147"/>
    <cellStyle name="T_TDT + duong(8-5-07)_Bieu4HTMT_!1 1 bao cao giao KH ve HTCMT vung TNB   12-12-2011 2 2 3 4" xfId="43148"/>
    <cellStyle name="T_TDT + duong(8-5-07)_Bieu4HTMT_!1 1 bao cao giao KH ve HTCMT vung TNB   12-12-2011 2 2 4" xfId="43149"/>
    <cellStyle name="T_TDT + duong(8-5-07)_Bieu4HTMT_!1 1 bao cao giao KH ve HTCMT vung TNB   12-12-2011 2 2 4 2" xfId="43150"/>
    <cellStyle name="T_TDT + duong(8-5-07)_Bieu4HTMT_!1 1 bao cao giao KH ve HTCMT vung TNB   12-12-2011 2 2 4 2 2" xfId="43151"/>
    <cellStyle name="T_TDT + duong(8-5-07)_Bieu4HTMT_!1 1 bao cao giao KH ve HTCMT vung TNB   12-12-2011 2 2 4 3" xfId="43152"/>
    <cellStyle name="T_TDT + duong(8-5-07)_Bieu4HTMT_!1 1 bao cao giao KH ve HTCMT vung TNB   12-12-2011 2 2 5" xfId="43153"/>
    <cellStyle name="T_TDT + duong(8-5-07)_Bieu4HTMT_!1 1 bao cao giao KH ve HTCMT vung TNB   12-12-2011 2 2 5 2" xfId="43154"/>
    <cellStyle name="T_TDT + duong(8-5-07)_Bieu4HTMT_!1 1 bao cao giao KH ve HTCMT vung TNB   12-12-2011 2 2 6" xfId="43155"/>
    <cellStyle name="T_TDT + duong(8-5-07)_Bieu4HTMT_!1 1 bao cao giao KH ve HTCMT vung TNB   12-12-2011 2 3" xfId="43156"/>
    <cellStyle name="T_TDT + duong(8-5-07)_Bieu4HTMT_!1 1 bao cao giao KH ve HTCMT vung TNB   12-12-2011 2 3 2" xfId="43157"/>
    <cellStyle name="T_TDT + duong(8-5-07)_Bieu4HTMT_!1 1 bao cao giao KH ve HTCMT vung TNB   12-12-2011 2 3 2 2" xfId="43158"/>
    <cellStyle name="T_TDT + duong(8-5-07)_Bieu4HTMT_!1 1 bao cao giao KH ve HTCMT vung TNB   12-12-2011 2 3 2 2 2" xfId="43159"/>
    <cellStyle name="T_TDT + duong(8-5-07)_Bieu4HTMT_!1 1 bao cao giao KH ve HTCMT vung TNB   12-12-2011 2 3 2 3" xfId="43160"/>
    <cellStyle name="T_TDT + duong(8-5-07)_Bieu4HTMT_!1 1 bao cao giao KH ve HTCMT vung TNB   12-12-2011 2 3 3" xfId="43161"/>
    <cellStyle name="T_TDT + duong(8-5-07)_Bieu4HTMT_!1 1 bao cao giao KH ve HTCMT vung TNB   12-12-2011 2 3 3 2" xfId="43162"/>
    <cellStyle name="T_TDT + duong(8-5-07)_Bieu4HTMT_!1 1 bao cao giao KH ve HTCMT vung TNB   12-12-2011 2 3 4" xfId="43163"/>
    <cellStyle name="T_TDT + duong(8-5-07)_Bieu4HTMT_!1 1 bao cao giao KH ve HTCMT vung TNB   12-12-2011 2 4" xfId="43164"/>
    <cellStyle name="T_TDT + duong(8-5-07)_Bieu4HTMT_!1 1 bao cao giao KH ve HTCMT vung TNB   12-12-2011 2 4 2" xfId="43165"/>
    <cellStyle name="T_TDT + duong(8-5-07)_Bieu4HTMT_!1 1 bao cao giao KH ve HTCMT vung TNB   12-12-2011 2 4 2 2" xfId="43166"/>
    <cellStyle name="T_TDT + duong(8-5-07)_Bieu4HTMT_!1 1 bao cao giao KH ve HTCMT vung TNB   12-12-2011 2 4 2 2 2" xfId="43167"/>
    <cellStyle name="T_TDT + duong(8-5-07)_Bieu4HTMT_!1 1 bao cao giao KH ve HTCMT vung TNB   12-12-2011 2 4 2 3" xfId="43168"/>
    <cellStyle name="T_TDT + duong(8-5-07)_Bieu4HTMT_!1 1 bao cao giao KH ve HTCMT vung TNB   12-12-2011 2 4 3" xfId="43169"/>
    <cellStyle name="T_TDT + duong(8-5-07)_Bieu4HTMT_!1 1 bao cao giao KH ve HTCMT vung TNB   12-12-2011 2 4 3 2" xfId="43170"/>
    <cellStyle name="T_TDT + duong(8-5-07)_Bieu4HTMT_!1 1 bao cao giao KH ve HTCMT vung TNB   12-12-2011 2 4 4" xfId="43171"/>
    <cellStyle name="T_TDT + duong(8-5-07)_Bieu4HTMT_!1 1 bao cao giao KH ve HTCMT vung TNB   12-12-2011 2 5" xfId="43172"/>
    <cellStyle name="T_TDT + duong(8-5-07)_Bieu4HTMT_!1 1 bao cao giao KH ve HTCMT vung TNB   12-12-2011 2 5 2" xfId="43173"/>
    <cellStyle name="T_TDT + duong(8-5-07)_Bieu4HTMT_!1 1 bao cao giao KH ve HTCMT vung TNB   12-12-2011 2 5 2 2" xfId="43174"/>
    <cellStyle name="T_TDT + duong(8-5-07)_Bieu4HTMT_!1 1 bao cao giao KH ve HTCMT vung TNB   12-12-2011 2 5 3" xfId="43175"/>
    <cellStyle name="T_TDT + duong(8-5-07)_Bieu4HTMT_!1 1 bao cao giao KH ve HTCMT vung TNB   12-12-2011 2 6" xfId="43176"/>
    <cellStyle name="T_TDT + duong(8-5-07)_Bieu4HTMT_!1 1 bao cao giao KH ve HTCMT vung TNB   12-12-2011 2 6 2" xfId="43177"/>
    <cellStyle name="T_TDT + duong(8-5-07)_Bieu4HTMT_!1 1 bao cao giao KH ve HTCMT vung TNB   12-12-2011 2 7" xfId="43178"/>
    <cellStyle name="T_TDT + duong(8-5-07)_Bieu4HTMT_!1 1 bao cao giao KH ve HTCMT vung TNB   12-12-2011 2 8" xfId="43179"/>
    <cellStyle name="T_TDT + duong(8-5-07)_Bieu4HTMT_!1 1 bao cao giao KH ve HTCMT vung TNB   12-12-2011 3" xfId="43180"/>
    <cellStyle name="T_TDT + duong(8-5-07)_Bieu4HTMT_!1 1 bao cao giao KH ve HTCMT vung TNB   12-12-2011 3 2" xfId="43181"/>
    <cellStyle name="T_TDT + duong(8-5-07)_Bieu4HTMT_!1 1 bao cao giao KH ve HTCMT vung TNB   12-12-2011 3 2 2" xfId="43182"/>
    <cellStyle name="T_TDT + duong(8-5-07)_Bieu4HTMT_!1 1 bao cao giao KH ve HTCMT vung TNB   12-12-2011 3 2 2 2" xfId="43183"/>
    <cellStyle name="T_TDT + duong(8-5-07)_Bieu4HTMT_!1 1 bao cao giao KH ve HTCMT vung TNB   12-12-2011 3 2 2 2 2" xfId="43184"/>
    <cellStyle name="T_TDT + duong(8-5-07)_Bieu4HTMT_!1 1 bao cao giao KH ve HTCMT vung TNB   12-12-2011 3 2 2 3" xfId="43185"/>
    <cellStyle name="T_TDT + duong(8-5-07)_Bieu4HTMT_!1 1 bao cao giao KH ve HTCMT vung TNB   12-12-2011 3 2 3" xfId="43186"/>
    <cellStyle name="T_TDT + duong(8-5-07)_Bieu4HTMT_!1 1 bao cao giao KH ve HTCMT vung TNB   12-12-2011 3 2 3 2" xfId="43187"/>
    <cellStyle name="T_TDT + duong(8-5-07)_Bieu4HTMT_!1 1 bao cao giao KH ve HTCMT vung TNB   12-12-2011 3 2 4" xfId="43188"/>
    <cellStyle name="T_TDT + duong(8-5-07)_Bieu4HTMT_!1 1 bao cao giao KH ve HTCMT vung TNB   12-12-2011 3 3" xfId="43189"/>
    <cellStyle name="T_TDT + duong(8-5-07)_Bieu4HTMT_!1 1 bao cao giao KH ve HTCMT vung TNB   12-12-2011 3 3 2" xfId="43190"/>
    <cellStyle name="T_TDT + duong(8-5-07)_Bieu4HTMT_!1 1 bao cao giao KH ve HTCMT vung TNB   12-12-2011 3 3 2 2" xfId="43191"/>
    <cellStyle name="T_TDT + duong(8-5-07)_Bieu4HTMT_!1 1 bao cao giao KH ve HTCMT vung TNB   12-12-2011 3 3 2 2 2" xfId="43192"/>
    <cellStyle name="T_TDT + duong(8-5-07)_Bieu4HTMT_!1 1 bao cao giao KH ve HTCMT vung TNB   12-12-2011 3 3 2 3" xfId="43193"/>
    <cellStyle name="T_TDT + duong(8-5-07)_Bieu4HTMT_!1 1 bao cao giao KH ve HTCMT vung TNB   12-12-2011 3 3 3" xfId="43194"/>
    <cellStyle name="T_TDT + duong(8-5-07)_Bieu4HTMT_!1 1 bao cao giao KH ve HTCMT vung TNB   12-12-2011 3 3 3 2" xfId="43195"/>
    <cellStyle name="T_TDT + duong(8-5-07)_Bieu4HTMT_!1 1 bao cao giao KH ve HTCMT vung TNB   12-12-2011 3 3 4" xfId="43196"/>
    <cellStyle name="T_TDT + duong(8-5-07)_Bieu4HTMT_!1 1 bao cao giao KH ve HTCMT vung TNB   12-12-2011 3 4" xfId="43197"/>
    <cellStyle name="T_TDT + duong(8-5-07)_Bieu4HTMT_!1 1 bao cao giao KH ve HTCMT vung TNB   12-12-2011 3 4 2" xfId="43198"/>
    <cellStyle name="T_TDT + duong(8-5-07)_Bieu4HTMT_!1 1 bao cao giao KH ve HTCMT vung TNB   12-12-2011 3 4 2 2" xfId="43199"/>
    <cellStyle name="T_TDT + duong(8-5-07)_Bieu4HTMT_!1 1 bao cao giao KH ve HTCMT vung TNB   12-12-2011 3 4 3" xfId="43200"/>
    <cellStyle name="T_TDT + duong(8-5-07)_Bieu4HTMT_!1 1 bao cao giao KH ve HTCMT vung TNB   12-12-2011 3 5" xfId="43201"/>
    <cellStyle name="T_TDT + duong(8-5-07)_Bieu4HTMT_!1 1 bao cao giao KH ve HTCMT vung TNB   12-12-2011 3 5 2" xfId="43202"/>
    <cellStyle name="T_TDT + duong(8-5-07)_Bieu4HTMT_!1 1 bao cao giao KH ve HTCMT vung TNB   12-12-2011 3 6" xfId="43203"/>
    <cellStyle name="T_TDT + duong(8-5-07)_Bieu4HTMT_!1 1 bao cao giao KH ve HTCMT vung TNB   12-12-2011 4" xfId="43204"/>
    <cellStyle name="T_TDT + duong(8-5-07)_Bieu4HTMT_!1 1 bao cao giao KH ve HTCMT vung TNB   12-12-2011 4 2" xfId="43205"/>
    <cellStyle name="T_TDT + duong(8-5-07)_Bieu4HTMT_!1 1 bao cao giao KH ve HTCMT vung TNB   12-12-2011 4 2 2" xfId="43206"/>
    <cellStyle name="T_TDT + duong(8-5-07)_Bieu4HTMT_!1 1 bao cao giao KH ve HTCMT vung TNB   12-12-2011 4 2 2 2" xfId="43207"/>
    <cellStyle name="T_TDT + duong(8-5-07)_Bieu4HTMT_!1 1 bao cao giao KH ve HTCMT vung TNB   12-12-2011 4 2 3" xfId="43208"/>
    <cellStyle name="T_TDT + duong(8-5-07)_Bieu4HTMT_!1 1 bao cao giao KH ve HTCMT vung TNB   12-12-2011 4 3" xfId="43209"/>
    <cellStyle name="T_TDT + duong(8-5-07)_Bieu4HTMT_!1 1 bao cao giao KH ve HTCMT vung TNB   12-12-2011 4 3 2" xfId="43210"/>
    <cellStyle name="T_TDT + duong(8-5-07)_Bieu4HTMT_!1 1 bao cao giao KH ve HTCMT vung TNB   12-12-2011 4 4" xfId="43211"/>
    <cellStyle name="T_TDT + duong(8-5-07)_Bieu4HTMT_!1 1 bao cao giao KH ve HTCMT vung TNB   12-12-2011 5" xfId="43212"/>
    <cellStyle name="T_TDT + duong(8-5-07)_Bieu4HTMT_!1 1 bao cao giao KH ve HTCMT vung TNB   12-12-2011 5 2" xfId="43213"/>
    <cellStyle name="T_TDT + duong(8-5-07)_Bieu4HTMT_!1 1 bao cao giao KH ve HTCMT vung TNB   12-12-2011 5 2 2" xfId="43214"/>
    <cellStyle name="T_TDT + duong(8-5-07)_Bieu4HTMT_!1 1 bao cao giao KH ve HTCMT vung TNB   12-12-2011 5 2 2 2" xfId="43215"/>
    <cellStyle name="T_TDT + duong(8-5-07)_Bieu4HTMT_!1 1 bao cao giao KH ve HTCMT vung TNB   12-12-2011 5 2 3" xfId="43216"/>
    <cellStyle name="T_TDT + duong(8-5-07)_Bieu4HTMT_!1 1 bao cao giao KH ve HTCMT vung TNB   12-12-2011 5 3" xfId="43217"/>
    <cellStyle name="T_TDT + duong(8-5-07)_Bieu4HTMT_!1 1 bao cao giao KH ve HTCMT vung TNB   12-12-2011 5 3 2" xfId="43218"/>
    <cellStyle name="T_TDT + duong(8-5-07)_Bieu4HTMT_!1 1 bao cao giao KH ve HTCMT vung TNB   12-12-2011 5 4" xfId="43219"/>
    <cellStyle name="T_TDT + duong(8-5-07)_Bieu4HTMT_!1 1 bao cao giao KH ve HTCMT vung TNB   12-12-2011 6" xfId="43220"/>
    <cellStyle name="T_TDT + duong(8-5-07)_Bieu4HTMT_!1 1 bao cao giao KH ve HTCMT vung TNB   12-12-2011 6 2" xfId="43221"/>
    <cellStyle name="T_TDT + duong(8-5-07)_Bieu4HTMT_!1 1 bao cao giao KH ve HTCMT vung TNB   12-12-2011 6 2 2" xfId="43222"/>
    <cellStyle name="T_TDT + duong(8-5-07)_Bieu4HTMT_!1 1 bao cao giao KH ve HTCMT vung TNB   12-12-2011 6 3" xfId="43223"/>
    <cellStyle name="T_TDT + duong(8-5-07)_Bieu4HTMT_!1 1 bao cao giao KH ve HTCMT vung TNB   12-12-2011 7" xfId="43224"/>
    <cellStyle name="T_TDT + duong(8-5-07)_Bieu4HTMT_!1 1 bao cao giao KH ve HTCMT vung TNB   12-12-2011 7 2" xfId="43225"/>
    <cellStyle name="T_TDT + duong(8-5-07)_Bieu4HTMT_!1 1 bao cao giao KH ve HTCMT vung TNB   12-12-2011 8" xfId="43226"/>
    <cellStyle name="T_TDT + duong(8-5-07)_Bieu4HTMT_!1 1 bao cao giao KH ve HTCMT vung TNB   12-12-2011 9" xfId="43227"/>
    <cellStyle name="T_TDT + duong(8-5-07)_Bieu4HTMT_KH TPCP vung TNB (03-1-2012)" xfId="5521"/>
    <cellStyle name="T_TDT + duong(8-5-07)_Bieu4HTMT_KH TPCP vung TNB (03-1-2012) 2" xfId="5522"/>
    <cellStyle name="T_TDT + duong(8-5-07)_Bieu4HTMT_KH TPCP vung TNB (03-1-2012) 2 2" xfId="43228"/>
    <cellStyle name="T_TDT + duong(8-5-07)_Bieu4HTMT_KH TPCP vung TNB (03-1-2012) 2 2 2" xfId="43229"/>
    <cellStyle name="T_TDT + duong(8-5-07)_Bieu4HTMT_KH TPCP vung TNB (03-1-2012) 2 2 2 2" xfId="43230"/>
    <cellStyle name="T_TDT + duong(8-5-07)_Bieu4HTMT_KH TPCP vung TNB (03-1-2012) 2 2 2 2 2" xfId="43231"/>
    <cellStyle name="T_TDT + duong(8-5-07)_Bieu4HTMT_KH TPCP vung TNB (03-1-2012) 2 2 2 2 2 2" xfId="43232"/>
    <cellStyle name="T_TDT + duong(8-5-07)_Bieu4HTMT_KH TPCP vung TNB (03-1-2012) 2 2 2 2 3" xfId="43233"/>
    <cellStyle name="T_TDT + duong(8-5-07)_Bieu4HTMT_KH TPCP vung TNB (03-1-2012) 2 2 2 3" xfId="43234"/>
    <cellStyle name="T_TDT + duong(8-5-07)_Bieu4HTMT_KH TPCP vung TNB (03-1-2012) 2 2 2 3 2" xfId="43235"/>
    <cellStyle name="T_TDT + duong(8-5-07)_Bieu4HTMT_KH TPCP vung TNB (03-1-2012) 2 2 2 4" xfId="43236"/>
    <cellStyle name="T_TDT + duong(8-5-07)_Bieu4HTMT_KH TPCP vung TNB (03-1-2012) 2 2 3" xfId="43237"/>
    <cellStyle name="T_TDT + duong(8-5-07)_Bieu4HTMT_KH TPCP vung TNB (03-1-2012) 2 2 3 2" xfId="43238"/>
    <cellStyle name="T_TDT + duong(8-5-07)_Bieu4HTMT_KH TPCP vung TNB (03-1-2012) 2 2 3 2 2" xfId="43239"/>
    <cellStyle name="T_TDT + duong(8-5-07)_Bieu4HTMT_KH TPCP vung TNB (03-1-2012) 2 2 3 2 2 2" xfId="43240"/>
    <cellStyle name="T_TDT + duong(8-5-07)_Bieu4HTMT_KH TPCP vung TNB (03-1-2012) 2 2 3 2 3" xfId="43241"/>
    <cellStyle name="T_TDT + duong(8-5-07)_Bieu4HTMT_KH TPCP vung TNB (03-1-2012) 2 2 3 3" xfId="43242"/>
    <cellStyle name="T_TDT + duong(8-5-07)_Bieu4HTMT_KH TPCP vung TNB (03-1-2012) 2 2 3 3 2" xfId="43243"/>
    <cellStyle name="T_TDT + duong(8-5-07)_Bieu4HTMT_KH TPCP vung TNB (03-1-2012) 2 2 3 4" xfId="43244"/>
    <cellStyle name="T_TDT + duong(8-5-07)_Bieu4HTMT_KH TPCP vung TNB (03-1-2012) 2 2 4" xfId="43245"/>
    <cellStyle name="T_TDT + duong(8-5-07)_Bieu4HTMT_KH TPCP vung TNB (03-1-2012) 2 2 4 2" xfId="43246"/>
    <cellStyle name="T_TDT + duong(8-5-07)_Bieu4HTMT_KH TPCP vung TNB (03-1-2012) 2 2 4 2 2" xfId="43247"/>
    <cellStyle name="T_TDT + duong(8-5-07)_Bieu4HTMT_KH TPCP vung TNB (03-1-2012) 2 2 4 3" xfId="43248"/>
    <cellStyle name="T_TDT + duong(8-5-07)_Bieu4HTMT_KH TPCP vung TNB (03-1-2012) 2 2 5" xfId="43249"/>
    <cellStyle name="T_TDT + duong(8-5-07)_Bieu4HTMT_KH TPCP vung TNB (03-1-2012) 2 2 5 2" xfId="43250"/>
    <cellStyle name="T_TDT + duong(8-5-07)_Bieu4HTMT_KH TPCP vung TNB (03-1-2012) 2 2 6" xfId="43251"/>
    <cellStyle name="T_TDT + duong(8-5-07)_Bieu4HTMT_KH TPCP vung TNB (03-1-2012) 2 3" xfId="43252"/>
    <cellStyle name="T_TDT + duong(8-5-07)_Bieu4HTMT_KH TPCP vung TNB (03-1-2012) 2 3 2" xfId="43253"/>
    <cellStyle name="T_TDT + duong(8-5-07)_Bieu4HTMT_KH TPCP vung TNB (03-1-2012) 2 3 2 2" xfId="43254"/>
    <cellStyle name="T_TDT + duong(8-5-07)_Bieu4HTMT_KH TPCP vung TNB (03-1-2012) 2 3 2 2 2" xfId="43255"/>
    <cellStyle name="T_TDT + duong(8-5-07)_Bieu4HTMT_KH TPCP vung TNB (03-1-2012) 2 3 2 3" xfId="43256"/>
    <cellStyle name="T_TDT + duong(8-5-07)_Bieu4HTMT_KH TPCP vung TNB (03-1-2012) 2 3 3" xfId="43257"/>
    <cellStyle name="T_TDT + duong(8-5-07)_Bieu4HTMT_KH TPCP vung TNB (03-1-2012) 2 3 3 2" xfId="43258"/>
    <cellStyle name="T_TDT + duong(8-5-07)_Bieu4HTMT_KH TPCP vung TNB (03-1-2012) 2 3 4" xfId="43259"/>
    <cellStyle name="T_TDT + duong(8-5-07)_Bieu4HTMT_KH TPCP vung TNB (03-1-2012) 2 4" xfId="43260"/>
    <cellStyle name="T_TDT + duong(8-5-07)_Bieu4HTMT_KH TPCP vung TNB (03-1-2012) 2 4 2" xfId="43261"/>
    <cellStyle name="T_TDT + duong(8-5-07)_Bieu4HTMT_KH TPCP vung TNB (03-1-2012) 2 4 2 2" xfId="43262"/>
    <cellStyle name="T_TDT + duong(8-5-07)_Bieu4HTMT_KH TPCP vung TNB (03-1-2012) 2 4 2 2 2" xfId="43263"/>
    <cellStyle name="T_TDT + duong(8-5-07)_Bieu4HTMT_KH TPCP vung TNB (03-1-2012) 2 4 2 3" xfId="43264"/>
    <cellStyle name="T_TDT + duong(8-5-07)_Bieu4HTMT_KH TPCP vung TNB (03-1-2012) 2 4 3" xfId="43265"/>
    <cellStyle name="T_TDT + duong(8-5-07)_Bieu4HTMT_KH TPCP vung TNB (03-1-2012) 2 4 3 2" xfId="43266"/>
    <cellStyle name="T_TDT + duong(8-5-07)_Bieu4HTMT_KH TPCP vung TNB (03-1-2012) 2 4 4" xfId="43267"/>
    <cellStyle name="T_TDT + duong(8-5-07)_Bieu4HTMT_KH TPCP vung TNB (03-1-2012) 2 5" xfId="43268"/>
    <cellStyle name="T_TDT + duong(8-5-07)_Bieu4HTMT_KH TPCP vung TNB (03-1-2012) 2 5 2" xfId="43269"/>
    <cellStyle name="T_TDT + duong(8-5-07)_Bieu4HTMT_KH TPCP vung TNB (03-1-2012) 2 5 2 2" xfId="43270"/>
    <cellStyle name="T_TDT + duong(8-5-07)_Bieu4HTMT_KH TPCP vung TNB (03-1-2012) 2 5 3" xfId="43271"/>
    <cellStyle name="T_TDT + duong(8-5-07)_Bieu4HTMT_KH TPCP vung TNB (03-1-2012) 2 6" xfId="43272"/>
    <cellStyle name="T_TDT + duong(8-5-07)_Bieu4HTMT_KH TPCP vung TNB (03-1-2012) 2 6 2" xfId="43273"/>
    <cellStyle name="T_TDT + duong(8-5-07)_Bieu4HTMT_KH TPCP vung TNB (03-1-2012) 2 7" xfId="43274"/>
    <cellStyle name="T_TDT + duong(8-5-07)_Bieu4HTMT_KH TPCP vung TNB (03-1-2012) 2 8" xfId="43275"/>
    <cellStyle name="T_TDT + duong(8-5-07)_Bieu4HTMT_KH TPCP vung TNB (03-1-2012) 3" xfId="43276"/>
    <cellStyle name="T_TDT + duong(8-5-07)_Bieu4HTMT_KH TPCP vung TNB (03-1-2012) 3 2" xfId="43277"/>
    <cellStyle name="T_TDT + duong(8-5-07)_Bieu4HTMT_KH TPCP vung TNB (03-1-2012) 3 2 2" xfId="43278"/>
    <cellStyle name="T_TDT + duong(8-5-07)_Bieu4HTMT_KH TPCP vung TNB (03-1-2012) 3 2 2 2" xfId="43279"/>
    <cellStyle name="T_TDT + duong(8-5-07)_Bieu4HTMT_KH TPCP vung TNB (03-1-2012) 3 2 2 2 2" xfId="43280"/>
    <cellStyle name="T_TDT + duong(8-5-07)_Bieu4HTMT_KH TPCP vung TNB (03-1-2012) 3 2 2 3" xfId="43281"/>
    <cellStyle name="T_TDT + duong(8-5-07)_Bieu4HTMT_KH TPCP vung TNB (03-1-2012) 3 2 3" xfId="43282"/>
    <cellStyle name="T_TDT + duong(8-5-07)_Bieu4HTMT_KH TPCP vung TNB (03-1-2012) 3 2 3 2" xfId="43283"/>
    <cellStyle name="T_TDT + duong(8-5-07)_Bieu4HTMT_KH TPCP vung TNB (03-1-2012) 3 2 4" xfId="43284"/>
    <cellStyle name="T_TDT + duong(8-5-07)_Bieu4HTMT_KH TPCP vung TNB (03-1-2012) 3 3" xfId="43285"/>
    <cellStyle name="T_TDT + duong(8-5-07)_Bieu4HTMT_KH TPCP vung TNB (03-1-2012) 3 3 2" xfId="43286"/>
    <cellStyle name="T_TDT + duong(8-5-07)_Bieu4HTMT_KH TPCP vung TNB (03-1-2012) 3 3 2 2" xfId="43287"/>
    <cellStyle name="T_TDT + duong(8-5-07)_Bieu4HTMT_KH TPCP vung TNB (03-1-2012) 3 3 2 2 2" xfId="43288"/>
    <cellStyle name="T_TDT + duong(8-5-07)_Bieu4HTMT_KH TPCP vung TNB (03-1-2012) 3 3 2 3" xfId="43289"/>
    <cellStyle name="T_TDT + duong(8-5-07)_Bieu4HTMT_KH TPCP vung TNB (03-1-2012) 3 3 3" xfId="43290"/>
    <cellStyle name="T_TDT + duong(8-5-07)_Bieu4HTMT_KH TPCP vung TNB (03-1-2012) 3 3 3 2" xfId="43291"/>
    <cellStyle name="T_TDT + duong(8-5-07)_Bieu4HTMT_KH TPCP vung TNB (03-1-2012) 3 3 4" xfId="43292"/>
    <cellStyle name="T_TDT + duong(8-5-07)_Bieu4HTMT_KH TPCP vung TNB (03-1-2012) 3 4" xfId="43293"/>
    <cellStyle name="T_TDT + duong(8-5-07)_Bieu4HTMT_KH TPCP vung TNB (03-1-2012) 3 4 2" xfId="43294"/>
    <cellStyle name="T_TDT + duong(8-5-07)_Bieu4HTMT_KH TPCP vung TNB (03-1-2012) 3 4 2 2" xfId="43295"/>
    <cellStyle name="T_TDT + duong(8-5-07)_Bieu4HTMT_KH TPCP vung TNB (03-1-2012) 3 4 3" xfId="43296"/>
    <cellStyle name="T_TDT + duong(8-5-07)_Bieu4HTMT_KH TPCP vung TNB (03-1-2012) 3 5" xfId="43297"/>
    <cellStyle name="T_TDT + duong(8-5-07)_Bieu4HTMT_KH TPCP vung TNB (03-1-2012) 3 5 2" xfId="43298"/>
    <cellStyle name="T_TDT + duong(8-5-07)_Bieu4HTMT_KH TPCP vung TNB (03-1-2012) 3 6" xfId="43299"/>
    <cellStyle name="T_TDT + duong(8-5-07)_Bieu4HTMT_KH TPCP vung TNB (03-1-2012) 4" xfId="43300"/>
    <cellStyle name="T_TDT + duong(8-5-07)_Bieu4HTMT_KH TPCP vung TNB (03-1-2012) 4 2" xfId="43301"/>
    <cellStyle name="T_TDT + duong(8-5-07)_Bieu4HTMT_KH TPCP vung TNB (03-1-2012) 4 2 2" xfId="43302"/>
    <cellStyle name="T_TDT + duong(8-5-07)_Bieu4HTMT_KH TPCP vung TNB (03-1-2012) 4 2 2 2" xfId="43303"/>
    <cellStyle name="T_TDT + duong(8-5-07)_Bieu4HTMT_KH TPCP vung TNB (03-1-2012) 4 2 3" xfId="43304"/>
    <cellStyle name="T_TDT + duong(8-5-07)_Bieu4HTMT_KH TPCP vung TNB (03-1-2012) 4 3" xfId="43305"/>
    <cellStyle name="T_TDT + duong(8-5-07)_Bieu4HTMT_KH TPCP vung TNB (03-1-2012) 4 3 2" xfId="43306"/>
    <cellStyle name="T_TDT + duong(8-5-07)_Bieu4HTMT_KH TPCP vung TNB (03-1-2012) 4 4" xfId="43307"/>
    <cellStyle name="T_TDT + duong(8-5-07)_Bieu4HTMT_KH TPCP vung TNB (03-1-2012) 5" xfId="43308"/>
    <cellStyle name="T_TDT + duong(8-5-07)_Bieu4HTMT_KH TPCP vung TNB (03-1-2012) 5 2" xfId="43309"/>
    <cellStyle name="T_TDT + duong(8-5-07)_Bieu4HTMT_KH TPCP vung TNB (03-1-2012) 5 2 2" xfId="43310"/>
    <cellStyle name="T_TDT + duong(8-5-07)_Bieu4HTMT_KH TPCP vung TNB (03-1-2012) 5 2 2 2" xfId="43311"/>
    <cellStyle name="T_TDT + duong(8-5-07)_Bieu4HTMT_KH TPCP vung TNB (03-1-2012) 5 2 3" xfId="43312"/>
    <cellStyle name="T_TDT + duong(8-5-07)_Bieu4HTMT_KH TPCP vung TNB (03-1-2012) 5 3" xfId="43313"/>
    <cellStyle name="T_TDT + duong(8-5-07)_Bieu4HTMT_KH TPCP vung TNB (03-1-2012) 5 3 2" xfId="43314"/>
    <cellStyle name="T_TDT + duong(8-5-07)_Bieu4HTMT_KH TPCP vung TNB (03-1-2012) 5 4" xfId="43315"/>
    <cellStyle name="T_TDT + duong(8-5-07)_Bieu4HTMT_KH TPCP vung TNB (03-1-2012) 6" xfId="43316"/>
    <cellStyle name="T_TDT + duong(8-5-07)_Bieu4HTMT_KH TPCP vung TNB (03-1-2012) 6 2" xfId="43317"/>
    <cellStyle name="T_TDT + duong(8-5-07)_Bieu4HTMT_KH TPCP vung TNB (03-1-2012) 6 2 2" xfId="43318"/>
    <cellStyle name="T_TDT + duong(8-5-07)_Bieu4HTMT_KH TPCP vung TNB (03-1-2012) 6 3" xfId="43319"/>
    <cellStyle name="T_TDT + duong(8-5-07)_Bieu4HTMT_KH TPCP vung TNB (03-1-2012) 7" xfId="43320"/>
    <cellStyle name="T_TDT + duong(8-5-07)_Bieu4HTMT_KH TPCP vung TNB (03-1-2012) 7 2" xfId="43321"/>
    <cellStyle name="T_TDT + duong(8-5-07)_Bieu4HTMT_KH TPCP vung TNB (03-1-2012) 8" xfId="43322"/>
    <cellStyle name="T_TDT + duong(8-5-07)_Bieu4HTMT_KH TPCP vung TNB (03-1-2012) 9" xfId="43323"/>
    <cellStyle name="T_TDT + duong(8-5-07)_KH TPCP vung TNB (03-1-2012)" xfId="5523"/>
    <cellStyle name="T_TDT + duong(8-5-07)_KH TPCP vung TNB (03-1-2012) 2" xfId="5524"/>
    <cellStyle name="T_TDT + duong(8-5-07)_KH TPCP vung TNB (03-1-2012) 2 2" xfId="43324"/>
    <cellStyle name="T_TDT + duong(8-5-07)_KH TPCP vung TNB (03-1-2012) 2 2 2" xfId="43325"/>
    <cellStyle name="T_TDT + duong(8-5-07)_KH TPCP vung TNB (03-1-2012) 2 2 2 2" xfId="43326"/>
    <cellStyle name="T_TDT + duong(8-5-07)_KH TPCP vung TNB (03-1-2012) 2 2 2 2 2" xfId="43327"/>
    <cellStyle name="T_TDT + duong(8-5-07)_KH TPCP vung TNB (03-1-2012) 2 2 2 2 2 2" xfId="43328"/>
    <cellStyle name="T_TDT + duong(8-5-07)_KH TPCP vung TNB (03-1-2012) 2 2 2 2 3" xfId="43329"/>
    <cellStyle name="T_TDT + duong(8-5-07)_KH TPCP vung TNB (03-1-2012) 2 2 2 3" xfId="43330"/>
    <cellStyle name="T_TDT + duong(8-5-07)_KH TPCP vung TNB (03-1-2012) 2 2 2 3 2" xfId="43331"/>
    <cellStyle name="T_TDT + duong(8-5-07)_KH TPCP vung TNB (03-1-2012) 2 2 2 4" xfId="43332"/>
    <cellStyle name="T_TDT + duong(8-5-07)_KH TPCP vung TNB (03-1-2012) 2 2 3" xfId="43333"/>
    <cellStyle name="T_TDT + duong(8-5-07)_KH TPCP vung TNB (03-1-2012) 2 2 3 2" xfId="43334"/>
    <cellStyle name="T_TDT + duong(8-5-07)_KH TPCP vung TNB (03-1-2012) 2 2 3 2 2" xfId="43335"/>
    <cellStyle name="T_TDT + duong(8-5-07)_KH TPCP vung TNB (03-1-2012) 2 2 3 2 2 2" xfId="43336"/>
    <cellStyle name="T_TDT + duong(8-5-07)_KH TPCP vung TNB (03-1-2012) 2 2 3 2 3" xfId="43337"/>
    <cellStyle name="T_TDT + duong(8-5-07)_KH TPCP vung TNB (03-1-2012) 2 2 3 3" xfId="43338"/>
    <cellStyle name="T_TDT + duong(8-5-07)_KH TPCP vung TNB (03-1-2012) 2 2 3 3 2" xfId="43339"/>
    <cellStyle name="T_TDT + duong(8-5-07)_KH TPCP vung TNB (03-1-2012) 2 2 3 4" xfId="43340"/>
    <cellStyle name="T_TDT + duong(8-5-07)_KH TPCP vung TNB (03-1-2012) 2 2 4" xfId="43341"/>
    <cellStyle name="T_TDT + duong(8-5-07)_KH TPCP vung TNB (03-1-2012) 2 2 4 2" xfId="43342"/>
    <cellStyle name="T_TDT + duong(8-5-07)_KH TPCP vung TNB (03-1-2012) 2 2 4 2 2" xfId="43343"/>
    <cellStyle name="T_TDT + duong(8-5-07)_KH TPCP vung TNB (03-1-2012) 2 2 4 3" xfId="43344"/>
    <cellStyle name="T_TDT + duong(8-5-07)_KH TPCP vung TNB (03-1-2012) 2 2 5" xfId="43345"/>
    <cellStyle name="T_TDT + duong(8-5-07)_KH TPCP vung TNB (03-1-2012) 2 2 5 2" xfId="43346"/>
    <cellStyle name="T_TDT + duong(8-5-07)_KH TPCP vung TNB (03-1-2012) 2 2 6" xfId="43347"/>
    <cellStyle name="T_TDT + duong(8-5-07)_KH TPCP vung TNB (03-1-2012) 2 3" xfId="43348"/>
    <cellStyle name="T_TDT + duong(8-5-07)_KH TPCP vung TNB (03-1-2012) 2 3 2" xfId="43349"/>
    <cellStyle name="T_TDT + duong(8-5-07)_KH TPCP vung TNB (03-1-2012) 2 3 2 2" xfId="43350"/>
    <cellStyle name="T_TDT + duong(8-5-07)_KH TPCP vung TNB (03-1-2012) 2 3 2 2 2" xfId="43351"/>
    <cellStyle name="T_TDT + duong(8-5-07)_KH TPCP vung TNB (03-1-2012) 2 3 2 3" xfId="43352"/>
    <cellStyle name="T_TDT + duong(8-5-07)_KH TPCP vung TNB (03-1-2012) 2 3 3" xfId="43353"/>
    <cellStyle name="T_TDT + duong(8-5-07)_KH TPCP vung TNB (03-1-2012) 2 3 3 2" xfId="43354"/>
    <cellStyle name="T_TDT + duong(8-5-07)_KH TPCP vung TNB (03-1-2012) 2 3 4" xfId="43355"/>
    <cellStyle name="T_TDT + duong(8-5-07)_KH TPCP vung TNB (03-1-2012) 2 4" xfId="43356"/>
    <cellStyle name="T_TDT + duong(8-5-07)_KH TPCP vung TNB (03-1-2012) 2 4 2" xfId="43357"/>
    <cellStyle name="T_TDT + duong(8-5-07)_KH TPCP vung TNB (03-1-2012) 2 4 2 2" xfId="43358"/>
    <cellStyle name="T_TDT + duong(8-5-07)_KH TPCP vung TNB (03-1-2012) 2 4 2 2 2" xfId="43359"/>
    <cellStyle name="T_TDT + duong(8-5-07)_KH TPCP vung TNB (03-1-2012) 2 4 2 3" xfId="43360"/>
    <cellStyle name="T_TDT + duong(8-5-07)_KH TPCP vung TNB (03-1-2012) 2 4 3" xfId="43361"/>
    <cellStyle name="T_TDT + duong(8-5-07)_KH TPCP vung TNB (03-1-2012) 2 4 3 2" xfId="43362"/>
    <cellStyle name="T_TDT + duong(8-5-07)_KH TPCP vung TNB (03-1-2012) 2 4 4" xfId="43363"/>
    <cellStyle name="T_TDT + duong(8-5-07)_KH TPCP vung TNB (03-1-2012) 2 5" xfId="43364"/>
    <cellStyle name="T_TDT + duong(8-5-07)_KH TPCP vung TNB (03-1-2012) 2 5 2" xfId="43365"/>
    <cellStyle name="T_TDT + duong(8-5-07)_KH TPCP vung TNB (03-1-2012) 2 5 2 2" xfId="43366"/>
    <cellStyle name="T_TDT + duong(8-5-07)_KH TPCP vung TNB (03-1-2012) 2 5 3" xfId="43367"/>
    <cellStyle name="T_TDT + duong(8-5-07)_KH TPCP vung TNB (03-1-2012) 2 6" xfId="43368"/>
    <cellStyle name="T_TDT + duong(8-5-07)_KH TPCP vung TNB (03-1-2012) 2 6 2" xfId="43369"/>
    <cellStyle name="T_TDT + duong(8-5-07)_KH TPCP vung TNB (03-1-2012) 2 7" xfId="43370"/>
    <cellStyle name="T_TDT + duong(8-5-07)_KH TPCP vung TNB (03-1-2012) 2 8" xfId="43371"/>
    <cellStyle name="T_TDT + duong(8-5-07)_KH TPCP vung TNB (03-1-2012) 3" xfId="43372"/>
    <cellStyle name="T_TDT + duong(8-5-07)_KH TPCP vung TNB (03-1-2012) 3 2" xfId="43373"/>
    <cellStyle name="T_TDT + duong(8-5-07)_KH TPCP vung TNB (03-1-2012) 3 2 2" xfId="43374"/>
    <cellStyle name="T_TDT + duong(8-5-07)_KH TPCP vung TNB (03-1-2012) 3 2 2 2" xfId="43375"/>
    <cellStyle name="T_TDT + duong(8-5-07)_KH TPCP vung TNB (03-1-2012) 3 2 2 2 2" xfId="43376"/>
    <cellStyle name="T_TDT + duong(8-5-07)_KH TPCP vung TNB (03-1-2012) 3 2 2 3" xfId="43377"/>
    <cellStyle name="T_TDT + duong(8-5-07)_KH TPCP vung TNB (03-1-2012) 3 2 3" xfId="43378"/>
    <cellStyle name="T_TDT + duong(8-5-07)_KH TPCP vung TNB (03-1-2012) 3 2 3 2" xfId="43379"/>
    <cellStyle name="T_TDT + duong(8-5-07)_KH TPCP vung TNB (03-1-2012) 3 2 4" xfId="43380"/>
    <cellStyle name="T_TDT + duong(8-5-07)_KH TPCP vung TNB (03-1-2012) 3 3" xfId="43381"/>
    <cellStyle name="T_TDT + duong(8-5-07)_KH TPCP vung TNB (03-1-2012) 3 3 2" xfId="43382"/>
    <cellStyle name="T_TDT + duong(8-5-07)_KH TPCP vung TNB (03-1-2012) 3 3 2 2" xfId="43383"/>
    <cellStyle name="T_TDT + duong(8-5-07)_KH TPCP vung TNB (03-1-2012) 3 3 2 2 2" xfId="43384"/>
    <cellStyle name="T_TDT + duong(8-5-07)_KH TPCP vung TNB (03-1-2012) 3 3 2 3" xfId="43385"/>
    <cellStyle name="T_TDT + duong(8-5-07)_KH TPCP vung TNB (03-1-2012) 3 3 3" xfId="43386"/>
    <cellStyle name="T_TDT + duong(8-5-07)_KH TPCP vung TNB (03-1-2012) 3 3 3 2" xfId="43387"/>
    <cellStyle name="T_TDT + duong(8-5-07)_KH TPCP vung TNB (03-1-2012) 3 3 4" xfId="43388"/>
    <cellStyle name="T_TDT + duong(8-5-07)_KH TPCP vung TNB (03-1-2012) 3 4" xfId="43389"/>
    <cellStyle name="T_TDT + duong(8-5-07)_KH TPCP vung TNB (03-1-2012) 3 4 2" xfId="43390"/>
    <cellStyle name="T_TDT + duong(8-5-07)_KH TPCP vung TNB (03-1-2012) 3 4 2 2" xfId="43391"/>
    <cellStyle name="T_TDT + duong(8-5-07)_KH TPCP vung TNB (03-1-2012) 3 4 3" xfId="43392"/>
    <cellStyle name="T_TDT + duong(8-5-07)_KH TPCP vung TNB (03-1-2012) 3 5" xfId="43393"/>
    <cellStyle name="T_TDT + duong(8-5-07)_KH TPCP vung TNB (03-1-2012) 3 5 2" xfId="43394"/>
    <cellStyle name="T_TDT + duong(8-5-07)_KH TPCP vung TNB (03-1-2012) 3 6" xfId="43395"/>
    <cellStyle name="T_TDT + duong(8-5-07)_KH TPCP vung TNB (03-1-2012) 4" xfId="43396"/>
    <cellStyle name="T_TDT + duong(8-5-07)_KH TPCP vung TNB (03-1-2012) 4 2" xfId="43397"/>
    <cellStyle name="T_TDT + duong(8-5-07)_KH TPCP vung TNB (03-1-2012) 4 2 2" xfId="43398"/>
    <cellStyle name="T_TDT + duong(8-5-07)_KH TPCP vung TNB (03-1-2012) 4 2 2 2" xfId="43399"/>
    <cellStyle name="T_TDT + duong(8-5-07)_KH TPCP vung TNB (03-1-2012) 4 2 3" xfId="43400"/>
    <cellStyle name="T_TDT + duong(8-5-07)_KH TPCP vung TNB (03-1-2012) 4 3" xfId="43401"/>
    <cellStyle name="T_TDT + duong(8-5-07)_KH TPCP vung TNB (03-1-2012) 4 3 2" xfId="43402"/>
    <cellStyle name="T_TDT + duong(8-5-07)_KH TPCP vung TNB (03-1-2012) 4 4" xfId="43403"/>
    <cellStyle name="T_TDT + duong(8-5-07)_KH TPCP vung TNB (03-1-2012) 5" xfId="43404"/>
    <cellStyle name="T_TDT + duong(8-5-07)_KH TPCP vung TNB (03-1-2012) 5 2" xfId="43405"/>
    <cellStyle name="T_TDT + duong(8-5-07)_KH TPCP vung TNB (03-1-2012) 5 2 2" xfId="43406"/>
    <cellStyle name="T_TDT + duong(8-5-07)_KH TPCP vung TNB (03-1-2012) 5 2 2 2" xfId="43407"/>
    <cellStyle name="T_TDT + duong(8-5-07)_KH TPCP vung TNB (03-1-2012) 5 2 3" xfId="43408"/>
    <cellStyle name="T_TDT + duong(8-5-07)_KH TPCP vung TNB (03-1-2012) 5 3" xfId="43409"/>
    <cellStyle name="T_TDT + duong(8-5-07)_KH TPCP vung TNB (03-1-2012) 5 3 2" xfId="43410"/>
    <cellStyle name="T_TDT + duong(8-5-07)_KH TPCP vung TNB (03-1-2012) 5 4" xfId="43411"/>
    <cellStyle name="T_TDT + duong(8-5-07)_KH TPCP vung TNB (03-1-2012) 6" xfId="43412"/>
    <cellStyle name="T_TDT + duong(8-5-07)_KH TPCP vung TNB (03-1-2012) 6 2" xfId="43413"/>
    <cellStyle name="T_TDT + duong(8-5-07)_KH TPCP vung TNB (03-1-2012) 6 2 2" xfId="43414"/>
    <cellStyle name="T_TDT + duong(8-5-07)_KH TPCP vung TNB (03-1-2012) 6 3" xfId="43415"/>
    <cellStyle name="T_TDT + duong(8-5-07)_KH TPCP vung TNB (03-1-2012) 7" xfId="43416"/>
    <cellStyle name="T_TDT + duong(8-5-07)_KH TPCP vung TNB (03-1-2012) 7 2" xfId="43417"/>
    <cellStyle name="T_TDT + duong(8-5-07)_KH TPCP vung TNB (03-1-2012) 8" xfId="43418"/>
    <cellStyle name="T_TDT + duong(8-5-07)_KH TPCP vung TNB (03-1-2012) 9" xfId="43419"/>
    <cellStyle name="T_TDT + duong(8-5-07)_Sheet1" xfId="43420"/>
    <cellStyle name="T_TDT + duong(8-5-07)_Sheet1 2" xfId="43421"/>
    <cellStyle name="T_tham_tra_du_toan" xfId="5525"/>
    <cellStyle name="T_tham_tra_du_toan 2" xfId="5526"/>
    <cellStyle name="T_tham_tra_du_toan 2 2" xfId="43422"/>
    <cellStyle name="T_tham_tra_du_toan 2 2 2" xfId="43423"/>
    <cellStyle name="T_tham_tra_du_toan 2 2 2 2" xfId="43424"/>
    <cellStyle name="T_tham_tra_du_toan 2 2 2 2 2" xfId="43425"/>
    <cellStyle name="T_tham_tra_du_toan 2 2 2 2 2 2" xfId="43426"/>
    <cellStyle name="T_tham_tra_du_toan 2 2 2 2 3" xfId="43427"/>
    <cellStyle name="T_tham_tra_du_toan 2 2 2 3" xfId="43428"/>
    <cellStyle name="T_tham_tra_du_toan 2 2 2 3 2" xfId="43429"/>
    <cellStyle name="T_tham_tra_du_toan 2 2 2 4" xfId="43430"/>
    <cellStyle name="T_tham_tra_du_toan 2 2 3" xfId="43431"/>
    <cellStyle name="T_tham_tra_du_toan 2 2 3 2" xfId="43432"/>
    <cellStyle name="T_tham_tra_du_toan 2 2 3 2 2" xfId="43433"/>
    <cellStyle name="T_tham_tra_du_toan 2 2 3 2 2 2" xfId="43434"/>
    <cellStyle name="T_tham_tra_du_toan 2 2 3 2 3" xfId="43435"/>
    <cellStyle name="T_tham_tra_du_toan 2 2 3 3" xfId="43436"/>
    <cellStyle name="T_tham_tra_du_toan 2 2 3 3 2" xfId="43437"/>
    <cellStyle name="T_tham_tra_du_toan 2 2 3 4" xfId="43438"/>
    <cellStyle name="T_tham_tra_du_toan 2 2 4" xfId="43439"/>
    <cellStyle name="T_tham_tra_du_toan 2 2 4 2" xfId="43440"/>
    <cellStyle name="T_tham_tra_du_toan 2 2 4 2 2" xfId="43441"/>
    <cellStyle name="T_tham_tra_du_toan 2 2 4 3" xfId="43442"/>
    <cellStyle name="T_tham_tra_du_toan 2 2 5" xfId="43443"/>
    <cellStyle name="T_tham_tra_du_toan 2 2 5 2" xfId="43444"/>
    <cellStyle name="T_tham_tra_du_toan 2 2 6" xfId="43445"/>
    <cellStyle name="T_tham_tra_du_toan 2 3" xfId="43446"/>
    <cellStyle name="T_tham_tra_du_toan 2 3 2" xfId="43447"/>
    <cellStyle name="T_tham_tra_du_toan 2 3 2 2" xfId="43448"/>
    <cellStyle name="T_tham_tra_du_toan 2 3 2 2 2" xfId="43449"/>
    <cellStyle name="T_tham_tra_du_toan 2 3 2 3" xfId="43450"/>
    <cellStyle name="T_tham_tra_du_toan 2 3 3" xfId="43451"/>
    <cellStyle name="T_tham_tra_du_toan 2 3 3 2" xfId="43452"/>
    <cellStyle name="T_tham_tra_du_toan 2 3 4" xfId="43453"/>
    <cellStyle name="T_tham_tra_du_toan 2 4" xfId="43454"/>
    <cellStyle name="T_tham_tra_du_toan 2 4 2" xfId="43455"/>
    <cellStyle name="T_tham_tra_du_toan 2 4 2 2" xfId="43456"/>
    <cellStyle name="T_tham_tra_du_toan 2 4 2 2 2" xfId="43457"/>
    <cellStyle name="T_tham_tra_du_toan 2 4 2 3" xfId="43458"/>
    <cellStyle name="T_tham_tra_du_toan 2 4 3" xfId="43459"/>
    <cellStyle name="T_tham_tra_du_toan 2 4 3 2" xfId="43460"/>
    <cellStyle name="T_tham_tra_du_toan 2 4 4" xfId="43461"/>
    <cellStyle name="T_tham_tra_du_toan 2 5" xfId="43462"/>
    <cellStyle name="T_tham_tra_du_toan 2 5 2" xfId="43463"/>
    <cellStyle name="T_tham_tra_du_toan 2 5 2 2" xfId="43464"/>
    <cellStyle name="T_tham_tra_du_toan 2 5 3" xfId="43465"/>
    <cellStyle name="T_tham_tra_du_toan 2 6" xfId="43466"/>
    <cellStyle name="T_tham_tra_du_toan 2 6 2" xfId="43467"/>
    <cellStyle name="T_tham_tra_du_toan 2 7" xfId="43468"/>
    <cellStyle name="T_tham_tra_du_toan 2 8" xfId="43469"/>
    <cellStyle name="T_tham_tra_du_toan 3" xfId="43470"/>
    <cellStyle name="T_tham_tra_du_toan 3 2" xfId="43471"/>
    <cellStyle name="T_tham_tra_du_toan 3 2 2" xfId="43472"/>
    <cellStyle name="T_tham_tra_du_toan 3 2 2 2" xfId="43473"/>
    <cellStyle name="T_tham_tra_du_toan 3 2 2 2 2" xfId="43474"/>
    <cellStyle name="T_tham_tra_du_toan 3 2 2 3" xfId="43475"/>
    <cellStyle name="T_tham_tra_du_toan 3 2 3" xfId="43476"/>
    <cellStyle name="T_tham_tra_du_toan 3 2 3 2" xfId="43477"/>
    <cellStyle name="T_tham_tra_du_toan 3 2 4" xfId="43478"/>
    <cellStyle name="T_tham_tra_du_toan 3 3" xfId="43479"/>
    <cellStyle name="T_tham_tra_du_toan 3 3 2" xfId="43480"/>
    <cellStyle name="T_tham_tra_du_toan 3 3 2 2" xfId="43481"/>
    <cellStyle name="T_tham_tra_du_toan 3 3 2 2 2" xfId="43482"/>
    <cellStyle name="T_tham_tra_du_toan 3 3 2 3" xfId="43483"/>
    <cellStyle name="T_tham_tra_du_toan 3 3 3" xfId="43484"/>
    <cellStyle name="T_tham_tra_du_toan 3 3 3 2" xfId="43485"/>
    <cellStyle name="T_tham_tra_du_toan 3 3 4" xfId="43486"/>
    <cellStyle name="T_tham_tra_du_toan 3 4" xfId="43487"/>
    <cellStyle name="T_tham_tra_du_toan 3 4 2" xfId="43488"/>
    <cellStyle name="T_tham_tra_du_toan 3 4 2 2" xfId="43489"/>
    <cellStyle name="T_tham_tra_du_toan 3 4 3" xfId="43490"/>
    <cellStyle name="T_tham_tra_du_toan 3 5" xfId="43491"/>
    <cellStyle name="T_tham_tra_du_toan 3 5 2" xfId="43492"/>
    <cellStyle name="T_tham_tra_du_toan 3 6" xfId="43493"/>
    <cellStyle name="T_tham_tra_du_toan 4" xfId="43494"/>
    <cellStyle name="T_tham_tra_du_toan 4 2" xfId="43495"/>
    <cellStyle name="T_tham_tra_du_toan 4 2 2" xfId="43496"/>
    <cellStyle name="T_tham_tra_du_toan 4 2 2 2" xfId="43497"/>
    <cellStyle name="T_tham_tra_du_toan 4 2 3" xfId="43498"/>
    <cellStyle name="T_tham_tra_du_toan 4 3" xfId="43499"/>
    <cellStyle name="T_tham_tra_du_toan 4 3 2" xfId="43500"/>
    <cellStyle name="T_tham_tra_du_toan 4 4" xfId="43501"/>
    <cellStyle name="T_tham_tra_du_toan 5" xfId="43502"/>
    <cellStyle name="T_tham_tra_du_toan 5 2" xfId="43503"/>
    <cellStyle name="T_tham_tra_du_toan 5 2 2" xfId="43504"/>
    <cellStyle name="T_tham_tra_du_toan 5 2 2 2" xfId="43505"/>
    <cellStyle name="T_tham_tra_du_toan 5 2 3" xfId="43506"/>
    <cellStyle name="T_tham_tra_du_toan 5 3" xfId="43507"/>
    <cellStyle name="T_tham_tra_du_toan 5 3 2" xfId="43508"/>
    <cellStyle name="T_tham_tra_du_toan 5 4" xfId="43509"/>
    <cellStyle name="T_tham_tra_du_toan 6" xfId="43510"/>
    <cellStyle name="T_tham_tra_du_toan 6 2" xfId="43511"/>
    <cellStyle name="T_tham_tra_du_toan 6 2 2" xfId="43512"/>
    <cellStyle name="T_tham_tra_du_toan 6 3" xfId="43513"/>
    <cellStyle name="T_tham_tra_du_toan 7" xfId="43514"/>
    <cellStyle name="T_tham_tra_du_toan 7 2" xfId="43515"/>
    <cellStyle name="T_tham_tra_du_toan 8" xfId="43516"/>
    <cellStyle name="T_tham_tra_du_toan 9" xfId="43517"/>
    <cellStyle name="T_tham_tra_du_toan_!1 1 bao cao giao KH ve HTCMT vung TNB   12-12-2011" xfId="5527"/>
    <cellStyle name="T_tham_tra_du_toan_!1 1 bao cao giao KH ve HTCMT vung TNB   12-12-2011 2" xfId="5528"/>
    <cellStyle name="T_tham_tra_du_toan_!1 1 bao cao giao KH ve HTCMT vung TNB   12-12-2011 2 2" xfId="43518"/>
    <cellStyle name="T_tham_tra_du_toan_!1 1 bao cao giao KH ve HTCMT vung TNB   12-12-2011 2 2 2" xfId="43519"/>
    <cellStyle name="T_tham_tra_du_toan_!1 1 bao cao giao KH ve HTCMT vung TNB   12-12-2011 2 2 2 2" xfId="43520"/>
    <cellStyle name="T_tham_tra_du_toan_!1 1 bao cao giao KH ve HTCMT vung TNB   12-12-2011 2 2 2 2 2" xfId="43521"/>
    <cellStyle name="T_tham_tra_du_toan_!1 1 bao cao giao KH ve HTCMT vung TNB   12-12-2011 2 2 2 2 2 2" xfId="43522"/>
    <cellStyle name="T_tham_tra_du_toan_!1 1 bao cao giao KH ve HTCMT vung TNB   12-12-2011 2 2 2 2 3" xfId="43523"/>
    <cellStyle name="T_tham_tra_du_toan_!1 1 bao cao giao KH ve HTCMT vung TNB   12-12-2011 2 2 2 3" xfId="43524"/>
    <cellStyle name="T_tham_tra_du_toan_!1 1 bao cao giao KH ve HTCMT vung TNB   12-12-2011 2 2 2 3 2" xfId="43525"/>
    <cellStyle name="T_tham_tra_du_toan_!1 1 bao cao giao KH ve HTCMT vung TNB   12-12-2011 2 2 2 4" xfId="43526"/>
    <cellStyle name="T_tham_tra_du_toan_!1 1 bao cao giao KH ve HTCMT vung TNB   12-12-2011 2 2 3" xfId="43527"/>
    <cellStyle name="T_tham_tra_du_toan_!1 1 bao cao giao KH ve HTCMT vung TNB   12-12-2011 2 2 3 2" xfId="43528"/>
    <cellStyle name="T_tham_tra_du_toan_!1 1 bao cao giao KH ve HTCMT vung TNB   12-12-2011 2 2 3 2 2" xfId="43529"/>
    <cellStyle name="T_tham_tra_du_toan_!1 1 bao cao giao KH ve HTCMT vung TNB   12-12-2011 2 2 3 2 2 2" xfId="43530"/>
    <cellStyle name="T_tham_tra_du_toan_!1 1 bao cao giao KH ve HTCMT vung TNB   12-12-2011 2 2 3 2 3" xfId="43531"/>
    <cellStyle name="T_tham_tra_du_toan_!1 1 bao cao giao KH ve HTCMT vung TNB   12-12-2011 2 2 3 3" xfId="43532"/>
    <cellStyle name="T_tham_tra_du_toan_!1 1 bao cao giao KH ve HTCMT vung TNB   12-12-2011 2 2 3 3 2" xfId="43533"/>
    <cellStyle name="T_tham_tra_du_toan_!1 1 bao cao giao KH ve HTCMT vung TNB   12-12-2011 2 2 3 4" xfId="43534"/>
    <cellStyle name="T_tham_tra_du_toan_!1 1 bao cao giao KH ve HTCMT vung TNB   12-12-2011 2 2 4" xfId="43535"/>
    <cellStyle name="T_tham_tra_du_toan_!1 1 bao cao giao KH ve HTCMT vung TNB   12-12-2011 2 2 4 2" xfId="43536"/>
    <cellStyle name="T_tham_tra_du_toan_!1 1 bao cao giao KH ve HTCMT vung TNB   12-12-2011 2 2 4 2 2" xfId="43537"/>
    <cellStyle name="T_tham_tra_du_toan_!1 1 bao cao giao KH ve HTCMT vung TNB   12-12-2011 2 2 4 3" xfId="43538"/>
    <cellStyle name="T_tham_tra_du_toan_!1 1 bao cao giao KH ve HTCMT vung TNB   12-12-2011 2 2 5" xfId="43539"/>
    <cellStyle name="T_tham_tra_du_toan_!1 1 bao cao giao KH ve HTCMT vung TNB   12-12-2011 2 2 5 2" xfId="43540"/>
    <cellStyle name="T_tham_tra_du_toan_!1 1 bao cao giao KH ve HTCMT vung TNB   12-12-2011 2 2 6" xfId="43541"/>
    <cellStyle name="T_tham_tra_du_toan_!1 1 bao cao giao KH ve HTCMT vung TNB   12-12-2011 2 3" xfId="43542"/>
    <cellStyle name="T_tham_tra_du_toan_!1 1 bao cao giao KH ve HTCMT vung TNB   12-12-2011 2 3 2" xfId="43543"/>
    <cellStyle name="T_tham_tra_du_toan_!1 1 bao cao giao KH ve HTCMT vung TNB   12-12-2011 2 3 2 2" xfId="43544"/>
    <cellStyle name="T_tham_tra_du_toan_!1 1 bao cao giao KH ve HTCMT vung TNB   12-12-2011 2 3 2 2 2" xfId="43545"/>
    <cellStyle name="T_tham_tra_du_toan_!1 1 bao cao giao KH ve HTCMT vung TNB   12-12-2011 2 3 2 3" xfId="43546"/>
    <cellStyle name="T_tham_tra_du_toan_!1 1 bao cao giao KH ve HTCMT vung TNB   12-12-2011 2 3 3" xfId="43547"/>
    <cellStyle name="T_tham_tra_du_toan_!1 1 bao cao giao KH ve HTCMT vung TNB   12-12-2011 2 3 3 2" xfId="43548"/>
    <cellStyle name="T_tham_tra_du_toan_!1 1 bao cao giao KH ve HTCMT vung TNB   12-12-2011 2 3 4" xfId="43549"/>
    <cellStyle name="T_tham_tra_du_toan_!1 1 bao cao giao KH ve HTCMT vung TNB   12-12-2011 2 4" xfId="43550"/>
    <cellStyle name="T_tham_tra_du_toan_!1 1 bao cao giao KH ve HTCMT vung TNB   12-12-2011 2 4 2" xfId="43551"/>
    <cellStyle name="T_tham_tra_du_toan_!1 1 bao cao giao KH ve HTCMT vung TNB   12-12-2011 2 4 2 2" xfId="43552"/>
    <cellStyle name="T_tham_tra_du_toan_!1 1 bao cao giao KH ve HTCMT vung TNB   12-12-2011 2 4 2 2 2" xfId="43553"/>
    <cellStyle name="T_tham_tra_du_toan_!1 1 bao cao giao KH ve HTCMT vung TNB   12-12-2011 2 4 2 3" xfId="43554"/>
    <cellStyle name="T_tham_tra_du_toan_!1 1 bao cao giao KH ve HTCMT vung TNB   12-12-2011 2 4 3" xfId="43555"/>
    <cellStyle name="T_tham_tra_du_toan_!1 1 bao cao giao KH ve HTCMT vung TNB   12-12-2011 2 4 3 2" xfId="43556"/>
    <cellStyle name="T_tham_tra_du_toan_!1 1 bao cao giao KH ve HTCMT vung TNB   12-12-2011 2 4 4" xfId="43557"/>
    <cellStyle name="T_tham_tra_du_toan_!1 1 bao cao giao KH ve HTCMT vung TNB   12-12-2011 2 5" xfId="43558"/>
    <cellStyle name="T_tham_tra_du_toan_!1 1 bao cao giao KH ve HTCMT vung TNB   12-12-2011 2 5 2" xfId="43559"/>
    <cellStyle name="T_tham_tra_du_toan_!1 1 bao cao giao KH ve HTCMT vung TNB   12-12-2011 2 5 2 2" xfId="43560"/>
    <cellStyle name="T_tham_tra_du_toan_!1 1 bao cao giao KH ve HTCMT vung TNB   12-12-2011 2 5 3" xfId="43561"/>
    <cellStyle name="T_tham_tra_du_toan_!1 1 bao cao giao KH ve HTCMT vung TNB   12-12-2011 2 6" xfId="43562"/>
    <cellStyle name="T_tham_tra_du_toan_!1 1 bao cao giao KH ve HTCMT vung TNB   12-12-2011 2 6 2" xfId="43563"/>
    <cellStyle name="T_tham_tra_du_toan_!1 1 bao cao giao KH ve HTCMT vung TNB   12-12-2011 2 7" xfId="43564"/>
    <cellStyle name="T_tham_tra_du_toan_!1 1 bao cao giao KH ve HTCMT vung TNB   12-12-2011 2 8" xfId="43565"/>
    <cellStyle name="T_tham_tra_du_toan_!1 1 bao cao giao KH ve HTCMT vung TNB   12-12-2011 3" xfId="43566"/>
    <cellStyle name="T_tham_tra_du_toan_!1 1 bao cao giao KH ve HTCMT vung TNB   12-12-2011 3 2" xfId="43567"/>
    <cellStyle name="T_tham_tra_du_toan_!1 1 bao cao giao KH ve HTCMT vung TNB   12-12-2011 3 2 2" xfId="43568"/>
    <cellStyle name="T_tham_tra_du_toan_!1 1 bao cao giao KH ve HTCMT vung TNB   12-12-2011 3 2 2 2" xfId="43569"/>
    <cellStyle name="T_tham_tra_du_toan_!1 1 bao cao giao KH ve HTCMT vung TNB   12-12-2011 3 2 2 2 2" xfId="43570"/>
    <cellStyle name="T_tham_tra_du_toan_!1 1 bao cao giao KH ve HTCMT vung TNB   12-12-2011 3 2 2 3" xfId="43571"/>
    <cellStyle name="T_tham_tra_du_toan_!1 1 bao cao giao KH ve HTCMT vung TNB   12-12-2011 3 2 3" xfId="43572"/>
    <cellStyle name="T_tham_tra_du_toan_!1 1 bao cao giao KH ve HTCMT vung TNB   12-12-2011 3 2 3 2" xfId="43573"/>
    <cellStyle name="T_tham_tra_du_toan_!1 1 bao cao giao KH ve HTCMT vung TNB   12-12-2011 3 2 4" xfId="43574"/>
    <cellStyle name="T_tham_tra_du_toan_!1 1 bao cao giao KH ve HTCMT vung TNB   12-12-2011 3 3" xfId="43575"/>
    <cellStyle name="T_tham_tra_du_toan_!1 1 bao cao giao KH ve HTCMT vung TNB   12-12-2011 3 3 2" xfId="43576"/>
    <cellStyle name="T_tham_tra_du_toan_!1 1 bao cao giao KH ve HTCMT vung TNB   12-12-2011 3 3 2 2" xfId="43577"/>
    <cellStyle name="T_tham_tra_du_toan_!1 1 bao cao giao KH ve HTCMT vung TNB   12-12-2011 3 3 2 2 2" xfId="43578"/>
    <cellStyle name="T_tham_tra_du_toan_!1 1 bao cao giao KH ve HTCMT vung TNB   12-12-2011 3 3 2 3" xfId="43579"/>
    <cellStyle name="T_tham_tra_du_toan_!1 1 bao cao giao KH ve HTCMT vung TNB   12-12-2011 3 3 3" xfId="43580"/>
    <cellStyle name="T_tham_tra_du_toan_!1 1 bao cao giao KH ve HTCMT vung TNB   12-12-2011 3 3 3 2" xfId="43581"/>
    <cellStyle name="T_tham_tra_du_toan_!1 1 bao cao giao KH ve HTCMT vung TNB   12-12-2011 3 3 4" xfId="43582"/>
    <cellStyle name="T_tham_tra_du_toan_!1 1 bao cao giao KH ve HTCMT vung TNB   12-12-2011 3 4" xfId="43583"/>
    <cellStyle name="T_tham_tra_du_toan_!1 1 bao cao giao KH ve HTCMT vung TNB   12-12-2011 3 4 2" xfId="43584"/>
    <cellStyle name="T_tham_tra_du_toan_!1 1 bao cao giao KH ve HTCMT vung TNB   12-12-2011 3 4 2 2" xfId="43585"/>
    <cellStyle name="T_tham_tra_du_toan_!1 1 bao cao giao KH ve HTCMT vung TNB   12-12-2011 3 4 3" xfId="43586"/>
    <cellStyle name="T_tham_tra_du_toan_!1 1 bao cao giao KH ve HTCMT vung TNB   12-12-2011 3 5" xfId="43587"/>
    <cellStyle name="T_tham_tra_du_toan_!1 1 bao cao giao KH ve HTCMT vung TNB   12-12-2011 3 5 2" xfId="43588"/>
    <cellStyle name="T_tham_tra_du_toan_!1 1 bao cao giao KH ve HTCMT vung TNB   12-12-2011 3 6" xfId="43589"/>
    <cellStyle name="T_tham_tra_du_toan_!1 1 bao cao giao KH ve HTCMT vung TNB   12-12-2011 4" xfId="43590"/>
    <cellStyle name="T_tham_tra_du_toan_!1 1 bao cao giao KH ve HTCMT vung TNB   12-12-2011 4 2" xfId="43591"/>
    <cellStyle name="T_tham_tra_du_toan_!1 1 bao cao giao KH ve HTCMT vung TNB   12-12-2011 4 2 2" xfId="43592"/>
    <cellStyle name="T_tham_tra_du_toan_!1 1 bao cao giao KH ve HTCMT vung TNB   12-12-2011 4 2 2 2" xfId="43593"/>
    <cellStyle name="T_tham_tra_du_toan_!1 1 bao cao giao KH ve HTCMT vung TNB   12-12-2011 4 2 3" xfId="43594"/>
    <cellStyle name="T_tham_tra_du_toan_!1 1 bao cao giao KH ve HTCMT vung TNB   12-12-2011 4 3" xfId="43595"/>
    <cellStyle name="T_tham_tra_du_toan_!1 1 bao cao giao KH ve HTCMT vung TNB   12-12-2011 4 3 2" xfId="43596"/>
    <cellStyle name="T_tham_tra_du_toan_!1 1 bao cao giao KH ve HTCMT vung TNB   12-12-2011 4 4" xfId="43597"/>
    <cellStyle name="T_tham_tra_du_toan_!1 1 bao cao giao KH ve HTCMT vung TNB   12-12-2011 5" xfId="43598"/>
    <cellStyle name="T_tham_tra_du_toan_!1 1 bao cao giao KH ve HTCMT vung TNB   12-12-2011 5 2" xfId="43599"/>
    <cellStyle name="T_tham_tra_du_toan_!1 1 bao cao giao KH ve HTCMT vung TNB   12-12-2011 5 2 2" xfId="43600"/>
    <cellStyle name="T_tham_tra_du_toan_!1 1 bao cao giao KH ve HTCMT vung TNB   12-12-2011 5 2 2 2" xfId="43601"/>
    <cellStyle name="T_tham_tra_du_toan_!1 1 bao cao giao KH ve HTCMT vung TNB   12-12-2011 5 2 3" xfId="43602"/>
    <cellStyle name="T_tham_tra_du_toan_!1 1 bao cao giao KH ve HTCMT vung TNB   12-12-2011 5 3" xfId="43603"/>
    <cellStyle name="T_tham_tra_du_toan_!1 1 bao cao giao KH ve HTCMT vung TNB   12-12-2011 5 3 2" xfId="43604"/>
    <cellStyle name="T_tham_tra_du_toan_!1 1 bao cao giao KH ve HTCMT vung TNB   12-12-2011 5 4" xfId="43605"/>
    <cellStyle name="T_tham_tra_du_toan_!1 1 bao cao giao KH ve HTCMT vung TNB   12-12-2011 6" xfId="43606"/>
    <cellStyle name="T_tham_tra_du_toan_!1 1 bao cao giao KH ve HTCMT vung TNB   12-12-2011 6 2" xfId="43607"/>
    <cellStyle name="T_tham_tra_du_toan_!1 1 bao cao giao KH ve HTCMT vung TNB   12-12-2011 6 2 2" xfId="43608"/>
    <cellStyle name="T_tham_tra_du_toan_!1 1 bao cao giao KH ve HTCMT vung TNB   12-12-2011 6 3" xfId="43609"/>
    <cellStyle name="T_tham_tra_du_toan_!1 1 bao cao giao KH ve HTCMT vung TNB   12-12-2011 7" xfId="43610"/>
    <cellStyle name="T_tham_tra_du_toan_!1 1 bao cao giao KH ve HTCMT vung TNB   12-12-2011 7 2" xfId="43611"/>
    <cellStyle name="T_tham_tra_du_toan_!1 1 bao cao giao KH ve HTCMT vung TNB   12-12-2011 8" xfId="43612"/>
    <cellStyle name="T_tham_tra_du_toan_!1 1 bao cao giao KH ve HTCMT vung TNB   12-12-2011 9" xfId="43613"/>
    <cellStyle name="T_tham_tra_du_toan_Bieu4HTMT" xfId="5529"/>
    <cellStyle name="T_tham_tra_du_toan_Bieu4HTMT 2" xfId="5530"/>
    <cellStyle name="T_tham_tra_du_toan_Bieu4HTMT 2 2" xfId="43614"/>
    <cellStyle name="T_tham_tra_du_toan_Bieu4HTMT 2 2 2" xfId="43615"/>
    <cellStyle name="T_tham_tra_du_toan_Bieu4HTMT 2 2 2 2" xfId="43616"/>
    <cellStyle name="T_tham_tra_du_toan_Bieu4HTMT 2 2 2 2 2" xfId="43617"/>
    <cellStyle name="T_tham_tra_du_toan_Bieu4HTMT 2 2 2 2 2 2" xfId="43618"/>
    <cellStyle name="T_tham_tra_du_toan_Bieu4HTMT 2 2 2 2 3" xfId="43619"/>
    <cellStyle name="T_tham_tra_du_toan_Bieu4HTMT 2 2 2 3" xfId="43620"/>
    <cellStyle name="T_tham_tra_du_toan_Bieu4HTMT 2 2 2 3 2" xfId="43621"/>
    <cellStyle name="T_tham_tra_du_toan_Bieu4HTMT 2 2 2 4" xfId="43622"/>
    <cellStyle name="T_tham_tra_du_toan_Bieu4HTMT 2 2 3" xfId="43623"/>
    <cellStyle name="T_tham_tra_du_toan_Bieu4HTMT 2 2 3 2" xfId="43624"/>
    <cellStyle name="T_tham_tra_du_toan_Bieu4HTMT 2 2 3 2 2" xfId="43625"/>
    <cellStyle name="T_tham_tra_du_toan_Bieu4HTMT 2 2 3 2 2 2" xfId="43626"/>
    <cellStyle name="T_tham_tra_du_toan_Bieu4HTMT 2 2 3 2 3" xfId="43627"/>
    <cellStyle name="T_tham_tra_du_toan_Bieu4HTMT 2 2 3 3" xfId="43628"/>
    <cellStyle name="T_tham_tra_du_toan_Bieu4HTMT 2 2 3 3 2" xfId="43629"/>
    <cellStyle name="T_tham_tra_du_toan_Bieu4HTMT 2 2 3 4" xfId="43630"/>
    <cellStyle name="T_tham_tra_du_toan_Bieu4HTMT 2 2 4" xfId="43631"/>
    <cellStyle name="T_tham_tra_du_toan_Bieu4HTMT 2 2 4 2" xfId="43632"/>
    <cellStyle name="T_tham_tra_du_toan_Bieu4HTMT 2 2 4 2 2" xfId="43633"/>
    <cellStyle name="T_tham_tra_du_toan_Bieu4HTMT 2 2 4 3" xfId="43634"/>
    <cellStyle name="T_tham_tra_du_toan_Bieu4HTMT 2 2 5" xfId="43635"/>
    <cellStyle name="T_tham_tra_du_toan_Bieu4HTMT 2 2 5 2" xfId="43636"/>
    <cellStyle name="T_tham_tra_du_toan_Bieu4HTMT 2 2 6" xfId="43637"/>
    <cellStyle name="T_tham_tra_du_toan_Bieu4HTMT 2 3" xfId="43638"/>
    <cellStyle name="T_tham_tra_du_toan_Bieu4HTMT 2 3 2" xfId="43639"/>
    <cellStyle name="T_tham_tra_du_toan_Bieu4HTMT 2 3 2 2" xfId="43640"/>
    <cellStyle name="T_tham_tra_du_toan_Bieu4HTMT 2 3 2 2 2" xfId="43641"/>
    <cellStyle name="T_tham_tra_du_toan_Bieu4HTMT 2 3 2 3" xfId="43642"/>
    <cellStyle name="T_tham_tra_du_toan_Bieu4HTMT 2 3 3" xfId="43643"/>
    <cellStyle name="T_tham_tra_du_toan_Bieu4HTMT 2 3 3 2" xfId="43644"/>
    <cellStyle name="T_tham_tra_du_toan_Bieu4HTMT 2 3 4" xfId="43645"/>
    <cellStyle name="T_tham_tra_du_toan_Bieu4HTMT 2 4" xfId="43646"/>
    <cellStyle name="T_tham_tra_du_toan_Bieu4HTMT 2 4 2" xfId="43647"/>
    <cellStyle name="T_tham_tra_du_toan_Bieu4HTMT 2 4 2 2" xfId="43648"/>
    <cellStyle name="T_tham_tra_du_toan_Bieu4HTMT 2 4 2 2 2" xfId="43649"/>
    <cellStyle name="T_tham_tra_du_toan_Bieu4HTMT 2 4 2 3" xfId="43650"/>
    <cellStyle name="T_tham_tra_du_toan_Bieu4HTMT 2 4 3" xfId="43651"/>
    <cellStyle name="T_tham_tra_du_toan_Bieu4HTMT 2 4 3 2" xfId="43652"/>
    <cellStyle name="T_tham_tra_du_toan_Bieu4HTMT 2 4 4" xfId="43653"/>
    <cellStyle name="T_tham_tra_du_toan_Bieu4HTMT 2 5" xfId="43654"/>
    <cellStyle name="T_tham_tra_du_toan_Bieu4HTMT 2 5 2" xfId="43655"/>
    <cellStyle name="T_tham_tra_du_toan_Bieu4HTMT 2 5 2 2" xfId="43656"/>
    <cellStyle name="T_tham_tra_du_toan_Bieu4HTMT 2 5 3" xfId="43657"/>
    <cellStyle name="T_tham_tra_du_toan_Bieu4HTMT 2 6" xfId="43658"/>
    <cellStyle name="T_tham_tra_du_toan_Bieu4HTMT 2 6 2" xfId="43659"/>
    <cellStyle name="T_tham_tra_du_toan_Bieu4HTMT 2 7" xfId="43660"/>
    <cellStyle name="T_tham_tra_du_toan_Bieu4HTMT 2 8" xfId="43661"/>
    <cellStyle name="T_tham_tra_du_toan_Bieu4HTMT 3" xfId="43662"/>
    <cellStyle name="T_tham_tra_du_toan_Bieu4HTMT 3 2" xfId="43663"/>
    <cellStyle name="T_tham_tra_du_toan_Bieu4HTMT 3 2 2" xfId="43664"/>
    <cellStyle name="T_tham_tra_du_toan_Bieu4HTMT 3 2 2 2" xfId="43665"/>
    <cellStyle name="T_tham_tra_du_toan_Bieu4HTMT 3 2 2 2 2" xfId="43666"/>
    <cellStyle name="T_tham_tra_du_toan_Bieu4HTMT 3 2 2 3" xfId="43667"/>
    <cellStyle name="T_tham_tra_du_toan_Bieu4HTMT 3 2 3" xfId="43668"/>
    <cellStyle name="T_tham_tra_du_toan_Bieu4HTMT 3 2 3 2" xfId="43669"/>
    <cellStyle name="T_tham_tra_du_toan_Bieu4HTMT 3 2 4" xfId="43670"/>
    <cellStyle name="T_tham_tra_du_toan_Bieu4HTMT 3 3" xfId="43671"/>
    <cellStyle name="T_tham_tra_du_toan_Bieu4HTMT 3 3 2" xfId="43672"/>
    <cellStyle name="T_tham_tra_du_toan_Bieu4HTMT 3 3 2 2" xfId="43673"/>
    <cellStyle name="T_tham_tra_du_toan_Bieu4HTMT 3 3 2 2 2" xfId="43674"/>
    <cellStyle name="T_tham_tra_du_toan_Bieu4HTMT 3 3 2 3" xfId="43675"/>
    <cellStyle name="T_tham_tra_du_toan_Bieu4HTMT 3 3 3" xfId="43676"/>
    <cellStyle name="T_tham_tra_du_toan_Bieu4HTMT 3 3 3 2" xfId="43677"/>
    <cellStyle name="T_tham_tra_du_toan_Bieu4HTMT 3 3 4" xfId="43678"/>
    <cellStyle name="T_tham_tra_du_toan_Bieu4HTMT 3 4" xfId="43679"/>
    <cellStyle name="T_tham_tra_du_toan_Bieu4HTMT 3 4 2" xfId="43680"/>
    <cellStyle name="T_tham_tra_du_toan_Bieu4HTMT 3 4 2 2" xfId="43681"/>
    <cellStyle name="T_tham_tra_du_toan_Bieu4HTMT 3 4 3" xfId="43682"/>
    <cellStyle name="T_tham_tra_du_toan_Bieu4HTMT 3 5" xfId="43683"/>
    <cellStyle name="T_tham_tra_du_toan_Bieu4HTMT 3 5 2" xfId="43684"/>
    <cellStyle name="T_tham_tra_du_toan_Bieu4HTMT 3 6" xfId="43685"/>
    <cellStyle name="T_tham_tra_du_toan_Bieu4HTMT 4" xfId="43686"/>
    <cellStyle name="T_tham_tra_du_toan_Bieu4HTMT 4 2" xfId="43687"/>
    <cellStyle name="T_tham_tra_du_toan_Bieu4HTMT 4 2 2" xfId="43688"/>
    <cellStyle name="T_tham_tra_du_toan_Bieu4HTMT 4 2 2 2" xfId="43689"/>
    <cellStyle name="T_tham_tra_du_toan_Bieu4HTMT 4 2 3" xfId="43690"/>
    <cellStyle name="T_tham_tra_du_toan_Bieu4HTMT 4 3" xfId="43691"/>
    <cellStyle name="T_tham_tra_du_toan_Bieu4HTMT 4 3 2" xfId="43692"/>
    <cellStyle name="T_tham_tra_du_toan_Bieu4HTMT 4 4" xfId="43693"/>
    <cellStyle name="T_tham_tra_du_toan_Bieu4HTMT 5" xfId="43694"/>
    <cellStyle name="T_tham_tra_du_toan_Bieu4HTMT 5 2" xfId="43695"/>
    <cellStyle name="T_tham_tra_du_toan_Bieu4HTMT 5 2 2" xfId="43696"/>
    <cellStyle name="T_tham_tra_du_toan_Bieu4HTMT 5 2 2 2" xfId="43697"/>
    <cellStyle name="T_tham_tra_du_toan_Bieu4HTMT 5 2 3" xfId="43698"/>
    <cellStyle name="T_tham_tra_du_toan_Bieu4HTMT 5 3" xfId="43699"/>
    <cellStyle name="T_tham_tra_du_toan_Bieu4HTMT 5 3 2" xfId="43700"/>
    <cellStyle name="T_tham_tra_du_toan_Bieu4HTMT 5 4" xfId="43701"/>
    <cellStyle name="T_tham_tra_du_toan_Bieu4HTMT 6" xfId="43702"/>
    <cellStyle name="T_tham_tra_du_toan_Bieu4HTMT 6 2" xfId="43703"/>
    <cellStyle name="T_tham_tra_du_toan_Bieu4HTMT 6 2 2" xfId="43704"/>
    <cellStyle name="T_tham_tra_du_toan_Bieu4HTMT 6 3" xfId="43705"/>
    <cellStyle name="T_tham_tra_du_toan_Bieu4HTMT 7" xfId="43706"/>
    <cellStyle name="T_tham_tra_du_toan_Bieu4HTMT 7 2" xfId="43707"/>
    <cellStyle name="T_tham_tra_du_toan_Bieu4HTMT 8" xfId="43708"/>
    <cellStyle name="T_tham_tra_du_toan_Bieu4HTMT 9" xfId="43709"/>
    <cellStyle name="T_tham_tra_du_toan_Bieu4HTMT_!1 1 bao cao giao KH ve HTCMT vung TNB   12-12-2011" xfId="5531"/>
    <cellStyle name="T_tham_tra_du_toan_Bieu4HTMT_!1 1 bao cao giao KH ve HTCMT vung TNB   12-12-2011 2" xfId="5532"/>
    <cellStyle name="T_tham_tra_du_toan_Bieu4HTMT_!1 1 bao cao giao KH ve HTCMT vung TNB   12-12-2011 2 2" xfId="43710"/>
    <cellStyle name="T_tham_tra_du_toan_Bieu4HTMT_!1 1 bao cao giao KH ve HTCMT vung TNB   12-12-2011 2 2 2" xfId="43711"/>
    <cellStyle name="T_tham_tra_du_toan_Bieu4HTMT_!1 1 bao cao giao KH ve HTCMT vung TNB   12-12-2011 2 2 2 2" xfId="43712"/>
    <cellStyle name="T_tham_tra_du_toan_Bieu4HTMT_!1 1 bao cao giao KH ve HTCMT vung TNB   12-12-2011 2 2 2 2 2" xfId="43713"/>
    <cellStyle name="T_tham_tra_du_toan_Bieu4HTMT_!1 1 bao cao giao KH ve HTCMT vung TNB   12-12-2011 2 2 2 2 2 2" xfId="43714"/>
    <cellStyle name="T_tham_tra_du_toan_Bieu4HTMT_!1 1 bao cao giao KH ve HTCMT vung TNB   12-12-2011 2 2 2 2 3" xfId="43715"/>
    <cellStyle name="T_tham_tra_du_toan_Bieu4HTMT_!1 1 bao cao giao KH ve HTCMT vung TNB   12-12-2011 2 2 2 3" xfId="43716"/>
    <cellStyle name="T_tham_tra_du_toan_Bieu4HTMT_!1 1 bao cao giao KH ve HTCMT vung TNB   12-12-2011 2 2 2 3 2" xfId="43717"/>
    <cellStyle name="T_tham_tra_du_toan_Bieu4HTMT_!1 1 bao cao giao KH ve HTCMT vung TNB   12-12-2011 2 2 2 4" xfId="43718"/>
    <cellStyle name="T_tham_tra_du_toan_Bieu4HTMT_!1 1 bao cao giao KH ve HTCMT vung TNB   12-12-2011 2 2 3" xfId="43719"/>
    <cellStyle name="T_tham_tra_du_toan_Bieu4HTMT_!1 1 bao cao giao KH ve HTCMT vung TNB   12-12-2011 2 2 3 2" xfId="43720"/>
    <cellStyle name="T_tham_tra_du_toan_Bieu4HTMT_!1 1 bao cao giao KH ve HTCMT vung TNB   12-12-2011 2 2 3 2 2" xfId="43721"/>
    <cellStyle name="T_tham_tra_du_toan_Bieu4HTMT_!1 1 bao cao giao KH ve HTCMT vung TNB   12-12-2011 2 2 3 2 2 2" xfId="43722"/>
    <cellStyle name="T_tham_tra_du_toan_Bieu4HTMT_!1 1 bao cao giao KH ve HTCMT vung TNB   12-12-2011 2 2 3 2 3" xfId="43723"/>
    <cellStyle name="T_tham_tra_du_toan_Bieu4HTMT_!1 1 bao cao giao KH ve HTCMT vung TNB   12-12-2011 2 2 3 3" xfId="43724"/>
    <cellStyle name="T_tham_tra_du_toan_Bieu4HTMT_!1 1 bao cao giao KH ve HTCMT vung TNB   12-12-2011 2 2 3 3 2" xfId="43725"/>
    <cellStyle name="T_tham_tra_du_toan_Bieu4HTMT_!1 1 bao cao giao KH ve HTCMT vung TNB   12-12-2011 2 2 3 4" xfId="43726"/>
    <cellStyle name="T_tham_tra_du_toan_Bieu4HTMT_!1 1 bao cao giao KH ve HTCMT vung TNB   12-12-2011 2 2 4" xfId="43727"/>
    <cellStyle name="T_tham_tra_du_toan_Bieu4HTMT_!1 1 bao cao giao KH ve HTCMT vung TNB   12-12-2011 2 2 4 2" xfId="43728"/>
    <cellStyle name="T_tham_tra_du_toan_Bieu4HTMT_!1 1 bao cao giao KH ve HTCMT vung TNB   12-12-2011 2 2 4 2 2" xfId="43729"/>
    <cellStyle name="T_tham_tra_du_toan_Bieu4HTMT_!1 1 bao cao giao KH ve HTCMT vung TNB   12-12-2011 2 2 4 3" xfId="43730"/>
    <cellStyle name="T_tham_tra_du_toan_Bieu4HTMT_!1 1 bao cao giao KH ve HTCMT vung TNB   12-12-2011 2 2 5" xfId="43731"/>
    <cellStyle name="T_tham_tra_du_toan_Bieu4HTMT_!1 1 bao cao giao KH ve HTCMT vung TNB   12-12-2011 2 2 5 2" xfId="43732"/>
    <cellStyle name="T_tham_tra_du_toan_Bieu4HTMT_!1 1 bao cao giao KH ve HTCMT vung TNB   12-12-2011 2 2 6" xfId="43733"/>
    <cellStyle name="T_tham_tra_du_toan_Bieu4HTMT_!1 1 bao cao giao KH ve HTCMT vung TNB   12-12-2011 2 3" xfId="43734"/>
    <cellStyle name="T_tham_tra_du_toan_Bieu4HTMT_!1 1 bao cao giao KH ve HTCMT vung TNB   12-12-2011 2 3 2" xfId="43735"/>
    <cellStyle name="T_tham_tra_du_toan_Bieu4HTMT_!1 1 bao cao giao KH ve HTCMT vung TNB   12-12-2011 2 3 2 2" xfId="43736"/>
    <cellStyle name="T_tham_tra_du_toan_Bieu4HTMT_!1 1 bao cao giao KH ve HTCMT vung TNB   12-12-2011 2 3 2 2 2" xfId="43737"/>
    <cellStyle name="T_tham_tra_du_toan_Bieu4HTMT_!1 1 bao cao giao KH ve HTCMT vung TNB   12-12-2011 2 3 2 3" xfId="43738"/>
    <cellStyle name="T_tham_tra_du_toan_Bieu4HTMT_!1 1 bao cao giao KH ve HTCMT vung TNB   12-12-2011 2 3 3" xfId="43739"/>
    <cellStyle name="T_tham_tra_du_toan_Bieu4HTMT_!1 1 bao cao giao KH ve HTCMT vung TNB   12-12-2011 2 3 3 2" xfId="43740"/>
    <cellStyle name="T_tham_tra_du_toan_Bieu4HTMT_!1 1 bao cao giao KH ve HTCMT vung TNB   12-12-2011 2 3 4" xfId="43741"/>
    <cellStyle name="T_tham_tra_du_toan_Bieu4HTMT_!1 1 bao cao giao KH ve HTCMT vung TNB   12-12-2011 2 4" xfId="43742"/>
    <cellStyle name="T_tham_tra_du_toan_Bieu4HTMT_!1 1 bao cao giao KH ve HTCMT vung TNB   12-12-2011 2 4 2" xfId="43743"/>
    <cellStyle name="T_tham_tra_du_toan_Bieu4HTMT_!1 1 bao cao giao KH ve HTCMT vung TNB   12-12-2011 2 4 2 2" xfId="43744"/>
    <cellStyle name="T_tham_tra_du_toan_Bieu4HTMT_!1 1 bao cao giao KH ve HTCMT vung TNB   12-12-2011 2 4 2 2 2" xfId="43745"/>
    <cellStyle name="T_tham_tra_du_toan_Bieu4HTMT_!1 1 bao cao giao KH ve HTCMT vung TNB   12-12-2011 2 4 2 3" xfId="43746"/>
    <cellStyle name="T_tham_tra_du_toan_Bieu4HTMT_!1 1 bao cao giao KH ve HTCMT vung TNB   12-12-2011 2 4 3" xfId="43747"/>
    <cellStyle name="T_tham_tra_du_toan_Bieu4HTMT_!1 1 bao cao giao KH ve HTCMT vung TNB   12-12-2011 2 4 3 2" xfId="43748"/>
    <cellStyle name="T_tham_tra_du_toan_Bieu4HTMT_!1 1 bao cao giao KH ve HTCMT vung TNB   12-12-2011 2 4 4" xfId="43749"/>
    <cellStyle name="T_tham_tra_du_toan_Bieu4HTMT_!1 1 bao cao giao KH ve HTCMT vung TNB   12-12-2011 2 5" xfId="43750"/>
    <cellStyle name="T_tham_tra_du_toan_Bieu4HTMT_!1 1 bao cao giao KH ve HTCMT vung TNB   12-12-2011 2 5 2" xfId="43751"/>
    <cellStyle name="T_tham_tra_du_toan_Bieu4HTMT_!1 1 bao cao giao KH ve HTCMT vung TNB   12-12-2011 2 5 2 2" xfId="43752"/>
    <cellStyle name="T_tham_tra_du_toan_Bieu4HTMT_!1 1 bao cao giao KH ve HTCMT vung TNB   12-12-2011 2 5 3" xfId="43753"/>
    <cellStyle name="T_tham_tra_du_toan_Bieu4HTMT_!1 1 bao cao giao KH ve HTCMT vung TNB   12-12-2011 2 6" xfId="43754"/>
    <cellStyle name="T_tham_tra_du_toan_Bieu4HTMT_!1 1 bao cao giao KH ve HTCMT vung TNB   12-12-2011 2 6 2" xfId="43755"/>
    <cellStyle name="T_tham_tra_du_toan_Bieu4HTMT_!1 1 bao cao giao KH ve HTCMT vung TNB   12-12-2011 2 7" xfId="43756"/>
    <cellStyle name="T_tham_tra_du_toan_Bieu4HTMT_!1 1 bao cao giao KH ve HTCMT vung TNB   12-12-2011 2 8" xfId="43757"/>
    <cellStyle name="T_tham_tra_du_toan_Bieu4HTMT_!1 1 bao cao giao KH ve HTCMT vung TNB   12-12-2011 3" xfId="43758"/>
    <cellStyle name="T_tham_tra_du_toan_Bieu4HTMT_!1 1 bao cao giao KH ve HTCMT vung TNB   12-12-2011 3 2" xfId="43759"/>
    <cellStyle name="T_tham_tra_du_toan_Bieu4HTMT_!1 1 bao cao giao KH ve HTCMT vung TNB   12-12-2011 3 2 2" xfId="43760"/>
    <cellStyle name="T_tham_tra_du_toan_Bieu4HTMT_!1 1 bao cao giao KH ve HTCMT vung TNB   12-12-2011 3 2 2 2" xfId="43761"/>
    <cellStyle name="T_tham_tra_du_toan_Bieu4HTMT_!1 1 bao cao giao KH ve HTCMT vung TNB   12-12-2011 3 2 2 2 2" xfId="43762"/>
    <cellStyle name="T_tham_tra_du_toan_Bieu4HTMT_!1 1 bao cao giao KH ve HTCMT vung TNB   12-12-2011 3 2 2 3" xfId="43763"/>
    <cellStyle name="T_tham_tra_du_toan_Bieu4HTMT_!1 1 bao cao giao KH ve HTCMT vung TNB   12-12-2011 3 2 3" xfId="43764"/>
    <cellStyle name="T_tham_tra_du_toan_Bieu4HTMT_!1 1 bao cao giao KH ve HTCMT vung TNB   12-12-2011 3 2 3 2" xfId="43765"/>
    <cellStyle name="T_tham_tra_du_toan_Bieu4HTMT_!1 1 bao cao giao KH ve HTCMT vung TNB   12-12-2011 3 2 4" xfId="43766"/>
    <cellStyle name="T_tham_tra_du_toan_Bieu4HTMT_!1 1 bao cao giao KH ve HTCMT vung TNB   12-12-2011 3 3" xfId="43767"/>
    <cellStyle name="T_tham_tra_du_toan_Bieu4HTMT_!1 1 bao cao giao KH ve HTCMT vung TNB   12-12-2011 3 3 2" xfId="43768"/>
    <cellStyle name="T_tham_tra_du_toan_Bieu4HTMT_!1 1 bao cao giao KH ve HTCMT vung TNB   12-12-2011 3 3 2 2" xfId="43769"/>
    <cellStyle name="T_tham_tra_du_toan_Bieu4HTMT_!1 1 bao cao giao KH ve HTCMT vung TNB   12-12-2011 3 3 2 2 2" xfId="43770"/>
    <cellStyle name="T_tham_tra_du_toan_Bieu4HTMT_!1 1 bao cao giao KH ve HTCMT vung TNB   12-12-2011 3 3 2 3" xfId="43771"/>
    <cellStyle name="T_tham_tra_du_toan_Bieu4HTMT_!1 1 bao cao giao KH ve HTCMT vung TNB   12-12-2011 3 3 3" xfId="43772"/>
    <cellStyle name="T_tham_tra_du_toan_Bieu4HTMT_!1 1 bao cao giao KH ve HTCMT vung TNB   12-12-2011 3 3 3 2" xfId="43773"/>
    <cellStyle name="T_tham_tra_du_toan_Bieu4HTMT_!1 1 bao cao giao KH ve HTCMT vung TNB   12-12-2011 3 3 4" xfId="43774"/>
    <cellStyle name="T_tham_tra_du_toan_Bieu4HTMT_!1 1 bao cao giao KH ve HTCMT vung TNB   12-12-2011 3 4" xfId="43775"/>
    <cellStyle name="T_tham_tra_du_toan_Bieu4HTMT_!1 1 bao cao giao KH ve HTCMT vung TNB   12-12-2011 3 4 2" xfId="43776"/>
    <cellStyle name="T_tham_tra_du_toan_Bieu4HTMT_!1 1 bao cao giao KH ve HTCMT vung TNB   12-12-2011 3 4 2 2" xfId="43777"/>
    <cellStyle name="T_tham_tra_du_toan_Bieu4HTMT_!1 1 bao cao giao KH ve HTCMT vung TNB   12-12-2011 3 4 3" xfId="43778"/>
    <cellStyle name="T_tham_tra_du_toan_Bieu4HTMT_!1 1 bao cao giao KH ve HTCMT vung TNB   12-12-2011 3 5" xfId="43779"/>
    <cellStyle name="T_tham_tra_du_toan_Bieu4HTMT_!1 1 bao cao giao KH ve HTCMT vung TNB   12-12-2011 3 5 2" xfId="43780"/>
    <cellStyle name="T_tham_tra_du_toan_Bieu4HTMT_!1 1 bao cao giao KH ve HTCMT vung TNB   12-12-2011 3 6" xfId="43781"/>
    <cellStyle name="T_tham_tra_du_toan_Bieu4HTMT_!1 1 bao cao giao KH ve HTCMT vung TNB   12-12-2011 4" xfId="43782"/>
    <cellStyle name="T_tham_tra_du_toan_Bieu4HTMT_!1 1 bao cao giao KH ve HTCMT vung TNB   12-12-2011 4 2" xfId="43783"/>
    <cellStyle name="T_tham_tra_du_toan_Bieu4HTMT_!1 1 bao cao giao KH ve HTCMT vung TNB   12-12-2011 4 2 2" xfId="43784"/>
    <cellStyle name="T_tham_tra_du_toan_Bieu4HTMT_!1 1 bao cao giao KH ve HTCMT vung TNB   12-12-2011 4 2 2 2" xfId="43785"/>
    <cellStyle name="T_tham_tra_du_toan_Bieu4HTMT_!1 1 bao cao giao KH ve HTCMT vung TNB   12-12-2011 4 2 3" xfId="43786"/>
    <cellStyle name="T_tham_tra_du_toan_Bieu4HTMT_!1 1 bao cao giao KH ve HTCMT vung TNB   12-12-2011 4 3" xfId="43787"/>
    <cellStyle name="T_tham_tra_du_toan_Bieu4HTMT_!1 1 bao cao giao KH ve HTCMT vung TNB   12-12-2011 4 3 2" xfId="43788"/>
    <cellStyle name="T_tham_tra_du_toan_Bieu4HTMT_!1 1 bao cao giao KH ve HTCMT vung TNB   12-12-2011 4 4" xfId="43789"/>
    <cellStyle name="T_tham_tra_du_toan_Bieu4HTMT_!1 1 bao cao giao KH ve HTCMT vung TNB   12-12-2011 5" xfId="43790"/>
    <cellStyle name="T_tham_tra_du_toan_Bieu4HTMT_!1 1 bao cao giao KH ve HTCMT vung TNB   12-12-2011 5 2" xfId="43791"/>
    <cellStyle name="T_tham_tra_du_toan_Bieu4HTMT_!1 1 bao cao giao KH ve HTCMT vung TNB   12-12-2011 5 2 2" xfId="43792"/>
    <cellStyle name="T_tham_tra_du_toan_Bieu4HTMT_!1 1 bao cao giao KH ve HTCMT vung TNB   12-12-2011 5 2 2 2" xfId="43793"/>
    <cellStyle name="T_tham_tra_du_toan_Bieu4HTMT_!1 1 bao cao giao KH ve HTCMT vung TNB   12-12-2011 5 2 3" xfId="43794"/>
    <cellStyle name="T_tham_tra_du_toan_Bieu4HTMT_!1 1 bao cao giao KH ve HTCMT vung TNB   12-12-2011 5 3" xfId="43795"/>
    <cellStyle name="T_tham_tra_du_toan_Bieu4HTMT_!1 1 bao cao giao KH ve HTCMT vung TNB   12-12-2011 5 3 2" xfId="43796"/>
    <cellStyle name="T_tham_tra_du_toan_Bieu4HTMT_!1 1 bao cao giao KH ve HTCMT vung TNB   12-12-2011 5 4" xfId="43797"/>
    <cellStyle name="T_tham_tra_du_toan_Bieu4HTMT_!1 1 bao cao giao KH ve HTCMT vung TNB   12-12-2011 6" xfId="43798"/>
    <cellStyle name="T_tham_tra_du_toan_Bieu4HTMT_!1 1 bao cao giao KH ve HTCMT vung TNB   12-12-2011 6 2" xfId="43799"/>
    <cellStyle name="T_tham_tra_du_toan_Bieu4HTMT_!1 1 bao cao giao KH ve HTCMT vung TNB   12-12-2011 6 2 2" xfId="43800"/>
    <cellStyle name="T_tham_tra_du_toan_Bieu4HTMT_!1 1 bao cao giao KH ve HTCMT vung TNB   12-12-2011 6 3" xfId="43801"/>
    <cellStyle name="T_tham_tra_du_toan_Bieu4HTMT_!1 1 bao cao giao KH ve HTCMT vung TNB   12-12-2011 7" xfId="43802"/>
    <cellStyle name="T_tham_tra_du_toan_Bieu4HTMT_!1 1 bao cao giao KH ve HTCMT vung TNB   12-12-2011 7 2" xfId="43803"/>
    <cellStyle name="T_tham_tra_du_toan_Bieu4HTMT_!1 1 bao cao giao KH ve HTCMT vung TNB   12-12-2011 8" xfId="43804"/>
    <cellStyle name="T_tham_tra_du_toan_Bieu4HTMT_!1 1 bao cao giao KH ve HTCMT vung TNB   12-12-2011 9" xfId="43805"/>
    <cellStyle name="T_tham_tra_du_toan_Bieu4HTMT_KH TPCP vung TNB (03-1-2012)" xfId="5533"/>
    <cellStyle name="T_tham_tra_du_toan_Bieu4HTMT_KH TPCP vung TNB (03-1-2012) 2" xfId="5534"/>
    <cellStyle name="T_tham_tra_du_toan_Bieu4HTMT_KH TPCP vung TNB (03-1-2012) 2 2" xfId="43806"/>
    <cellStyle name="T_tham_tra_du_toan_Bieu4HTMT_KH TPCP vung TNB (03-1-2012) 2 2 2" xfId="43807"/>
    <cellStyle name="T_tham_tra_du_toan_Bieu4HTMT_KH TPCP vung TNB (03-1-2012) 2 2 2 2" xfId="43808"/>
    <cellStyle name="T_tham_tra_du_toan_Bieu4HTMT_KH TPCP vung TNB (03-1-2012) 2 2 2 2 2" xfId="43809"/>
    <cellStyle name="T_tham_tra_du_toan_Bieu4HTMT_KH TPCP vung TNB (03-1-2012) 2 2 2 2 2 2" xfId="43810"/>
    <cellStyle name="T_tham_tra_du_toan_Bieu4HTMT_KH TPCP vung TNB (03-1-2012) 2 2 2 2 3" xfId="43811"/>
    <cellStyle name="T_tham_tra_du_toan_Bieu4HTMT_KH TPCP vung TNB (03-1-2012) 2 2 2 3" xfId="43812"/>
    <cellStyle name="T_tham_tra_du_toan_Bieu4HTMT_KH TPCP vung TNB (03-1-2012) 2 2 2 3 2" xfId="43813"/>
    <cellStyle name="T_tham_tra_du_toan_Bieu4HTMT_KH TPCP vung TNB (03-1-2012) 2 2 2 4" xfId="43814"/>
    <cellStyle name="T_tham_tra_du_toan_Bieu4HTMT_KH TPCP vung TNB (03-1-2012) 2 2 3" xfId="43815"/>
    <cellStyle name="T_tham_tra_du_toan_Bieu4HTMT_KH TPCP vung TNB (03-1-2012) 2 2 3 2" xfId="43816"/>
    <cellStyle name="T_tham_tra_du_toan_Bieu4HTMT_KH TPCP vung TNB (03-1-2012) 2 2 3 2 2" xfId="43817"/>
    <cellStyle name="T_tham_tra_du_toan_Bieu4HTMT_KH TPCP vung TNB (03-1-2012) 2 2 3 2 2 2" xfId="43818"/>
    <cellStyle name="T_tham_tra_du_toan_Bieu4HTMT_KH TPCP vung TNB (03-1-2012) 2 2 3 2 3" xfId="43819"/>
    <cellStyle name="T_tham_tra_du_toan_Bieu4HTMT_KH TPCP vung TNB (03-1-2012) 2 2 3 3" xfId="43820"/>
    <cellStyle name="T_tham_tra_du_toan_Bieu4HTMT_KH TPCP vung TNB (03-1-2012) 2 2 3 3 2" xfId="43821"/>
    <cellStyle name="T_tham_tra_du_toan_Bieu4HTMT_KH TPCP vung TNB (03-1-2012) 2 2 3 4" xfId="43822"/>
    <cellStyle name="T_tham_tra_du_toan_Bieu4HTMT_KH TPCP vung TNB (03-1-2012) 2 2 4" xfId="43823"/>
    <cellStyle name="T_tham_tra_du_toan_Bieu4HTMT_KH TPCP vung TNB (03-1-2012) 2 2 4 2" xfId="43824"/>
    <cellStyle name="T_tham_tra_du_toan_Bieu4HTMT_KH TPCP vung TNB (03-1-2012) 2 2 4 2 2" xfId="43825"/>
    <cellStyle name="T_tham_tra_du_toan_Bieu4HTMT_KH TPCP vung TNB (03-1-2012) 2 2 4 3" xfId="43826"/>
    <cellStyle name="T_tham_tra_du_toan_Bieu4HTMT_KH TPCP vung TNB (03-1-2012) 2 2 5" xfId="43827"/>
    <cellStyle name="T_tham_tra_du_toan_Bieu4HTMT_KH TPCP vung TNB (03-1-2012) 2 2 5 2" xfId="43828"/>
    <cellStyle name="T_tham_tra_du_toan_Bieu4HTMT_KH TPCP vung TNB (03-1-2012) 2 2 6" xfId="43829"/>
    <cellStyle name="T_tham_tra_du_toan_Bieu4HTMT_KH TPCP vung TNB (03-1-2012) 2 3" xfId="43830"/>
    <cellStyle name="T_tham_tra_du_toan_Bieu4HTMT_KH TPCP vung TNB (03-1-2012) 2 3 2" xfId="43831"/>
    <cellStyle name="T_tham_tra_du_toan_Bieu4HTMT_KH TPCP vung TNB (03-1-2012) 2 3 2 2" xfId="43832"/>
    <cellStyle name="T_tham_tra_du_toan_Bieu4HTMT_KH TPCP vung TNB (03-1-2012) 2 3 2 2 2" xfId="43833"/>
    <cellStyle name="T_tham_tra_du_toan_Bieu4HTMT_KH TPCP vung TNB (03-1-2012) 2 3 2 3" xfId="43834"/>
    <cellStyle name="T_tham_tra_du_toan_Bieu4HTMT_KH TPCP vung TNB (03-1-2012) 2 3 3" xfId="43835"/>
    <cellStyle name="T_tham_tra_du_toan_Bieu4HTMT_KH TPCP vung TNB (03-1-2012) 2 3 3 2" xfId="43836"/>
    <cellStyle name="T_tham_tra_du_toan_Bieu4HTMT_KH TPCP vung TNB (03-1-2012) 2 3 4" xfId="43837"/>
    <cellStyle name="T_tham_tra_du_toan_Bieu4HTMT_KH TPCP vung TNB (03-1-2012) 2 4" xfId="43838"/>
    <cellStyle name="T_tham_tra_du_toan_Bieu4HTMT_KH TPCP vung TNB (03-1-2012) 2 4 2" xfId="43839"/>
    <cellStyle name="T_tham_tra_du_toan_Bieu4HTMT_KH TPCP vung TNB (03-1-2012) 2 4 2 2" xfId="43840"/>
    <cellStyle name="T_tham_tra_du_toan_Bieu4HTMT_KH TPCP vung TNB (03-1-2012) 2 4 2 2 2" xfId="43841"/>
    <cellStyle name="T_tham_tra_du_toan_Bieu4HTMT_KH TPCP vung TNB (03-1-2012) 2 4 2 3" xfId="43842"/>
    <cellStyle name="T_tham_tra_du_toan_Bieu4HTMT_KH TPCP vung TNB (03-1-2012) 2 4 3" xfId="43843"/>
    <cellStyle name="T_tham_tra_du_toan_Bieu4HTMT_KH TPCP vung TNB (03-1-2012) 2 4 3 2" xfId="43844"/>
    <cellStyle name="T_tham_tra_du_toan_Bieu4HTMT_KH TPCP vung TNB (03-1-2012) 2 4 4" xfId="43845"/>
    <cellStyle name="T_tham_tra_du_toan_Bieu4HTMT_KH TPCP vung TNB (03-1-2012) 2 5" xfId="43846"/>
    <cellStyle name="T_tham_tra_du_toan_Bieu4HTMT_KH TPCP vung TNB (03-1-2012) 2 5 2" xfId="43847"/>
    <cellStyle name="T_tham_tra_du_toan_Bieu4HTMT_KH TPCP vung TNB (03-1-2012) 2 5 2 2" xfId="43848"/>
    <cellStyle name="T_tham_tra_du_toan_Bieu4HTMT_KH TPCP vung TNB (03-1-2012) 2 5 3" xfId="43849"/>
    <cellStyle name="T_tham_tra_du_toan_Bieu4HTMT_KH TPCP vung TNB (03-1-2012) 2 6" xfId="43850"/>
    <cellStyle name="T_tham_tra_du_toan_Bieu4HTMT_KH TPCP vung TNB (03-1-2012) 2 6 2" xfId="43851"/>
    <cellStyle name="T_tham_tra_du_toan_Bieu4HTMT_KH TPCP vung TNB (03-1-2012) 2 7" xfId="43852"/>
    <cellStyle name="T_tham_tra_du_toan_Bieu4HTMT_KH TPCP vung TNB (03-1-2012) 2 8" xfId="43853"/>
    <cellStyle name="T_tham_tra_du_toan_Bieu4HTMT_KH TPCP vung TNB (03-1-2012) 3" xfId="43854"/>
    <cellStyle name="T_tham_tra_du_toan_Bieu4HTMT_KH TPCP vung TNB (03-1-2012) 3 2" xfId="43855"/>
    <cellStyle name="T_tham_tra_du_toan_Bieu4HTMT_KH TPCP vung TNB (03-1-2012) 3 2 2" xfId="43856"/>
    <cellStyle name="T_tham_tra_du_toan_Bieu4HTMT_KH TPCP vung TNB (03-1-2012) 3 2 2 2" xfId="43857"/>
    <cellStyle name="T_tham_tra_du_toan_Bieu4HTMT_KH TPCP vung TNB (03-1-2012) 3 2 2 2 2" xfId="43858"/>
    <cellStyle name="T_tham_tra_du_toan_Bieu4HTMT_KH TPCP vung TNB (03-1-2012) 3 2 2 3" xfId="43859"/>
    <cellStyle name="T_tham_tra_du_toan_Bieu4HTMT_KH TPCP vung TNB (03-1-2012) 3 2 3" xfId="43860"/>
    <cellStyle name="T_tham_tra_du_toan_Bieu4HTMT_KH TPCP vung TNB (03-1-2012) 3 2 3 2" xfId="43861"/>
    <cellStyle name="T_tham_tra_du_toan_Bieu4HTMT_KH TPCP vung TNB (03-1-2012) 3 2 4" xfId="43862"/>
    <cellStyle name="T_tham_tra_du_toan_Bieu4HTMT_KH TPCP vung TNB (03-1-2012) 3 3" xfId="43863"/>
    <cellStyle name="T_tham_tra_du_toan_Bieu4HTMT_KH TPCP vung TNB (03-1-2012) 3 3 2" xfId="43864"/>
    <cellStyle name="T_tham_tra_du_toan_Bieu4HTMT_KH TPCP vung TNB (03-1-2012) 3 3 2 2" xfId="43865"/>
    <cellStyle name="T_tham_tra_du_toan_Bieu4HTMT_KH TPCP vung TNB (03-1-2012) 3 3 2 2 2" xfId="43866"/>
    <cellStyle name="T_tham_tra_du_toan_Bieu4HTMT_KH TPCP vung TNB (03-1-2012) 3 3 2 3" xfId="43867"/>
    <cellStyle name="T_tham_tra_du_toan_Bieu4HTMT_KH TPCP vung TNB (03-1-2012) 3 3 3" xfId="43868"/>
    <cellStyle name="T_tham_tra_du_toan_Bieu4HTMT_KH TPCP vung TNB (03-1-2012) 3 3 3 2" xfId="43869"/>
    <cellStyle name="T_tham_tra_du_toan_Bieu4HTMT_KH TPCP vung TNB (03-1-2012) 3 3 4" xfId="43870"/>
    <cellStyle name="T_tham_tra_du_toan_Bieu4HTMT_KH TPCP vung TNB (03-1-2012) 3 4" xfId="43871"/>
    <cellStyle name="T_tham_tra_du_toan_Bieu4HTMT_KH TPCP vung TNB (03-1-2012) 3 4 2" xfId="43872"/>
    <cellStyle name="T_tham_tra_du_toan_Bieu4HTMT_KH TPCP vung TNB (03-1-2012) 3 4 2 2" xfId="43873"/>
    <cellStyle name="T_tham_tra_du_toan_Bieu4HTMT_KH TPCP vung TNB (03-1-2012) 3 4 3" xfId="43874"/>
    <cellStyle name="T_tham_tra_du_toan_Bieu4HTMT_KH TPCP vung TNB (03-1-2012) 3 5" xfId="43875"/>
    <cellStyle name="T_tham_tra_du_toan_Bieu4HTMT_KH TPCP vung TNB (03-1-2012) 3 5 2" xfId="43876"/>
    <cellStyle name="T_tham_tra_du_toan_Bieu4HTMT_KH TPCP vung TNB (03-1-2012) 3 6" xfId="43877"/>
    <cellStyle name="T_tham_tra_du_toan_Bieu4HTMT_KH TPCP vung TNB (03-1-2012) 4" xfId="43878"/>
    <cellStyle name="T_tham_tra_du_toan_Bieu4HTMT_KH TPCP vung TNB (03-1-2012) 4 2" xfId="43879"/>
    <cellStyle name="T_tham_tra_du_toan_Bieu4HTMT_KH TPCP vung TNB (03-1-2012) 4 2 2" xfId="43880"/>
    <cellStyle name="T_tham_tra_du_toan_Bieu4HTMT_KH TPCP vung TNB (03-1-2012) 4 2 2 2" xfId="43881"/>
    <cellStyle name="T_tham_tra_du_toan_Bieu4HTMT_KH TPCP vung TNB (03-1-2012) 4 2 3" xfId="43882"/>
    <cellStyle name="T_tham_tra_du_toan_Bieu4HTMT_KH TPCP vung TNB (03-1-2012) 4 3" xfId="43883"/>
    <cellStyle name="T_tham_tra_du_toan_Bieu4HTMT_KH TPCP vung TNB (03-1-2012) 4 3 2" xfId="43884"/>
    <cellStyle name="T_tham_tra_du_toan_Bieu4HTMT_KH TPCP vung TNB (03-1-2012) 4 4" xfId="43885"/>
    <cellStyle name="T_tham_tra_du_toan_Bieu4HTMT_KH TPCP vung TNB (03-1-2012) 5" xfId="43886"/>
    <cellStyle name="T_tham_tra_du_toan_Bieu4HTMT_KH TPCP vung TNB (03-1-2012) 5 2" xfId="43887"/>
    <cellStyle name="T_tham_tra_du_toan_Bieu4HTMT_KH TPCP vung TNB (03-1-2012) 5 2 2" xfId="43888"/>
    <cellStyle name="T_tham_tra_du_toan_Bieu4HTMT_KH TPCP vung TNB (03-1-2012) 5 2 2 2" xfId="43889"/>
    <cellStyle name="T_tham_tra_du_toan_Bieu4HTMT_KH TPCP vung TNB (03-1-2012) 5 2 3" xfId="43890"/>
    <cellStyle name="T_tham_tra_du_toan_Bieu4HTMT_KH TPCP vung TNB (03-1-2012) 5 3" xfId="43891"/>
    <cellStyle name="T_tham_tra_du_toan_Bieu4HTMT_KH TPCP vung TNB (03-1-2012) 5 3 2" xfId="43892"/>
    <cellStyle name="T_tham_tra_du_toan_Bieu4HTMT_KH TPCP vung TNB (03-1-2012) 5 4" xfId="43893"/>
    <cellStyle name="T_tham_tra_du_toan_Bieu4HTMT_KH TPCP vung TNB (03-1-2012) 6" xfId="43894"/>
    <cellStyle name="T_tham_tra_du_toan_Bieu4HTMT_KH TPCP vung TNB (03-1-2012) 6 2" xfId="43895"/>
    <cellStyle name="T_tham_tra_du_toan_Bieu4HTMT_KH TPCP vung TNB (03-1-2012) 6 2 2" xfId="43896"/>
    <cellStyle name="T_tham_tra_du_toan_Bieu4HTMT_KH TPCP vung TNB (03-1-2012) 6 3" xfId="43897"/>
    <cellStyle name="T_tham_tra_du_toan_Bieu4HTMT_KH TPCP vung TNB (03-1-2012) 7" xfId="43898"/>
    <cellStyle name="T_tham_tra_du_toan_Bieu4HTMT_KH TPCP vung TNB (03-1-2012) 7 2" xfId="43899"/>
    <cellStyle name="T_tham_tra_du_toan_Bieu4HTMT_KH TPCP vung TNB (03-1-2012) 8" xfId="43900"/>
    <cellStyle name="T_tham_tra_du_toan_Bieu4HTMT_KH TPCP vung TNB (03-1-2012) 9" xfId="43901"/>
    <cellStyle name="T_tham_tra_du_toan_KH TPCP vung TNB (03-1-2012)" xfId="5535"/>
    <cellStyle name="T_tham_tra_du_toan_KH TPCP vung TNB (03-1-2012) 2" xfId="5536"/>
    <cellStyle name="T_tham_tra_du_toan_KH TPCP vung TNB (03-1-2012) 2 2" xfId="43902"/>
    <cellStyle name="T_tham_tra_du_toan_KH TPCP vung TNB (03-1-2012) 2 2 2" xfId="43903"/>
    <cellStyle name="T_tham_tra_du_toan_KH TPCP vung TNB (03-1-2012) 2 2 2 2" xfId="43904"/>
    <cellStyle name="T_tham_tra_du_toan_KH TPCP vung TNB (03-1-2012) 2 2 2 2 2" xfId="43905"/>
    <cellStyle name="T_tham_tra_du_toan_KH TPCP vung TNB (03-1-2012) 2 2 2 2 2 2" xfId="43906"/>
    <cellStyle name="T_tham_tra_du_toan_KH TPCP vung TNB (03-1-2012) 2 2 2 2 3" xfId="43907"/>
    <cellStyle name="T_tham_tra_du_toan_KH TPCP vung TNB (03-1-2012) 2 2 2 3" xfId="43908"/>
    <cellStyle name="T_tham_tra_du_toan_KH TPCP vung TNB (03-1-2012) 2 2 2 3 2" xfId="43909"/>
    <cellStyle name="T_tham_tra_du_toan_KH TPCP vung TNB (03-1-2012) 2 2 2 4" xfId="43910"/>
    <cellStyle name="T_tham_tra_du_toan_KH TPCP vung TNB (03-1-2012) 2 2 3" xfId="43911"/>
    <cellStyle name="T_tham_tra_du_toan_KH TPCP vung TNB (03-1-2012) 2 2 3 2" xfId="43912"/>
    <cellStyle name="T_tham_tra_du_toan_KH TPCP vung TNB (03-1-2012) 2 2 3 2 2" xfId="43913"/>
    <cellStyle name="T_tham_tra_du_toan_KH TPCP vung TNB (03-1-2012) 2 2 3 2 2 2" xfId="43914"/>
    <cellStyle name="T_tham_tra_du_toan_KH TPCP vung TNB (03-1-2012) 2 2 3 2 3" xfId="43915"/>
    <cellStyle name="T_tham_tra_du_toan_KH TPCP vung TNB (03-1-2012) 2 2 3 3" xfId="43916"/>
    <cellStyle name="T_tham_tra_du_toan_KH TPCP vung TNB (03-1-2012) 2 2 3 3 2" xfId="43917"/>
    <cellStyle name="T_tham_tra_du_toan_KH TPCP vung TNB (03-1-2012) 2 2 3 4" xfId="43918"/>
    <cellStyle name="T_tham_tra_du_toan_KH TPCP vung TNB (03-1-2012) 2 2 4" xfId="43919"/>
    <cellStyle name="T_tham_tra_du_toan_KH TPCP vung TNB (03-1-2012) 2 2 4 2" xfId="43920"/>
    <cellStyle name="T_tham_tra_du_toan_KH TPCP vung TNB (03-1-2012) 2 2 4 2 2" xfId="43921"/>
    <cellStyle name="T_tham_tra_du_toan_KH TPCP vung TNB (03-1-2012) 2 2 4 3" xfId="43922"/>
    <cellStyle name="T_tham_tra_du_toan_KH TPCP vung TNB (03-1-2012) 2 2 5" xfId="43923"/>
    <cellStyle name="T_tham_tra_du_toan_KH TPCP vung TNB (03-1-2012) 2 2 5 2" xfId="43924"/>
    <cellStyle name="T_tham_tra_du_toan_KH TPCP vung TNB (03-1-2012) 2 2 6" xfId="43925"/>
    <cellStyle name="T_tham_tra_du_toan_KH TPCP vung TNB (03-1-2012) 2 3" xfId="43926"/>
    <cellStyle name="T_tham_tra_du_toan_KH TPCP vung TNB (03-1-2012) 2 3 2" xfId="43927"/>
    <cellStyle name="T_tham_tra_du_toan_KH TPCP vung TNB (03-1-2012) 2 3 2 2" xfId="43928"/>
    <cellStyle name="T_tham_tra_du_toan_KH TPCP vung TNB (03-1-2012) 2 3 2 2 2" xfId="43929"/>
    <cellStyle name="T_tham_tra_du_toan_KH TPCP vung TNB (03-1-2012) 2 3 2 3" xfId="43930"/>
    <cellStyle name="T_tham_tra_du_toan_KH TPCP vung TNB (03-1-2012) 2 3 3" xfId="43931"/>
    <cellStyle name="T_tham_tra_du_toan_KH TPCP vung TNB (03-1-2012) 2 3 3 2" xfId="43932"/>
    <cellStyle name="T_tham_tra_du_toan_KH TPCP vung TNB (03-1-2012) 2 3 4" xfId="43933"/>
    <cellStyle name="T_tham_tra_du_toan_KH TPCP vung TNB (03-1-2012) 2 4" xfId="43934"/>
    <cellStyle name="T_tham_tra_du_toan_KH TPCP vung TNB (03-1-2012) 2 4 2" xfId="43935"/>
    <cellStyle name="T_tham_tra_du_toan_KH TPCP vung TNB (03-1-2012) 2 4 2 2" xfId="43936"/>
    <cellStyle name="T_tham_tra_du_toan_KH TPCP vung TNB (03-1-2012) 2 4 2 2 2" xfId="43937"/>
    <cellStyle name="T_tham_tra_du_toan_KH TPCP vung TNB (03-1-2012) 2 4 2 3" xfId="43938"/>
    <cellStyle name="T_tham_tra_du_toan_KH TPCP vung TNB (03-1-2012) 2 4 3" xfId="43939"/>
    <cellStyle name="T_tham_tra_du_toan_KH TPCP vung TNB (03-1-2012) 2 4 3 2" xfId="43940"/>
    <cellStyle name="T_tham_tra_du_toan_KH TPCP vung TNB (03-1-2012) 2 4 4" xfId="43941"/>
    <cellStyle name="T_tham_tra_du_toan_KH TPCP vung TNB (03-1-2012) 2 5" xfId="43942"/>
    <cellStyle name="T_tham_tra_du_toan_KH TPCP vung TNB (03-1-2012) 2 5 2" xfId="43943"/>
    <cellStyle name="T_tham_tra_du_toan_KH TPCP vung TNB (03-1-2012) 2 5 2 2" xfId="43944"/>
    <cellStyle name="T_tham_tra_du_toan_KH TPCP vung TNB (03-1-2012) 2 5 3" xfId="43945"/>
    <cellStyle name="T_tham_tra_du_toan_KH TPCP vung TNB (03-1-2012) 2 6" xfId="43946"/>
    <cellStyle name="T_tham_tra_du_toan_KH TPCP vung TNB (03-1-2012) 2 6 2" xfId="43947"/>
    <cellStyle name="T_tham_tra_du_toan_KH TPCP vung TNB (03-1-2012) 2 7" xfId="43948"/>
    <cellStyle name="T_tham_tra_du_toan_KH TPCP vung TNB (03-1-2012) 2 8" xfId="43949"/>
    <cellStyle name="T_tham_tra_du_toan_KH TPCP vung TNB (03-1-2012) 3" xfId="43950"/>
    <cellStyle name="T_tham_tra_du_toan_KH TPCP vung TNB (03-1-2012) 3 2" xfId="43951"/>
    <cellStyle name="T_tham_tra_du_toan_KH TPCP vung TNB (03-1-2012) 3 2 2" xfId="43952"/>
    <cellStyle name="T_tham_tra_du_toan_KH TPCP vung TNB (03-1-2012) 3 2 2 2" xfId="43953"/>
    <cellStyle name="T_tham_tra_du_toan_KH TPCP vung TNB (03-1-2012) 3 2 2 2 2" xfId="43954"/>
    <cellStyle name="T_tham_tra_du_toan_KH TPCP vung TNB (03-1-2012) 3 2 2 3" xfId="43955"/>
    <cellStyle name="T_tham_tra_du_toan_KH TPCP vung TNB (03-1-2012) 3 2 3" xfId="43956"/>
    <cellStyle name="T_tham_tra_du_toan_KH TPCP vung TNB (03-1-2012) 3 2 3 2" xfId="43957"/>
    <cellStyle name="T_tham_tra_du_toan_KH TPCP vung TNB (03-1-2012) 3 2 4" xfId="43958"/>
    <cellStyle name="T_tham_tra_du_toan_KH TPCP vung TNB (03-1-2012) 3 3" xfId="43959"/>
    <cellStyle name="T_tham_tra_du_toan_KH TPCP vung TNB (03-1-2012) 3 3 2" xfId="43960"/>
    <cellStyle name="T_tham_tra_du_toan_KH TPCP vung TNB (03-1-2012) 3 3 2 2" xfId="43961"/>
    <cellStyle name="T_tham_tra_du_toan_KH TPCP vung TNB (03-1-2012) 3 3 2 2 2" xfId="43962"/>
    <cellStyle name="T_tham_tra_du_toan_KH TPCP vung TNB (03-1-2012) 3 3 2 3" xfId="43963"/>
    <cellStyle name="T_tham_tra_du_toan_KH TPCP vung TNB (03-1-2012) 3 3 3" xfId="43964"/>
    <cellStyle name="T_tham_tra_du_toan_KH TPCP vung TNB (03-1-2012) 3 3 3 2" xfId="43965"/>
    <cellStyle name="T_tham_tra_du_toan_KH TPCP vung TNB (03-1-2012) 3 3 4" xfId="43966"/>
    <cellStyle name="T_tham_tra_du_toan_KH TPCP vung TNB (03-1-2012) 3 4" xfId="43967"/>
    <cellStyle name="T_tham_tra_du_toan_KH TPCP vung TNB (03-1-2012) 3 4 2" xfId="43968"/>
    <cellStyle name="T_tham_tra_du_toan_KH TPCP vung TNB (03-1-2012) 3 4 2 2" xfId="43969"/>
    <cellStyle name="T_tham_tra_du_toan_KH TPCP vung TNB (03-1-2012) 3 4 3" xfId="43970"/>
    <cellStyle name="T_tham_tra_du_toan_KH TPCP vung TNB (03-1-2012) 3 5" xfId="43971"/>
    <cellStyle name="T_tham_tra_du_toan_KH TPCP vung TNB (03-1-2012) 3 5 2" xfId="43972"/>
    <cellStyle name="T_tham_tra_du_toan_KH TPCP vung TNB (03-1-2012) 3 6" xfId="43973"/>
    <cellStyle name="T_tham_tra_du_toan_KH TPCP vung TNB (03-1-2012) 4" xfId="43974"/>
    <cellStyle name="T_tham_tra_du_toan_KH TPCP vung TNB (03-1-2012) 4 2" xfId="43975"/>
    <cellStyle name="T_tham_tra_du_toan_KH TPCP vung TNB (03-1-2012) 4 2 2" xfId="43976"/>
    <cellStyle name="T_tham_tra_du_toan_KH TPCP vung TNB (03-1-2012) 4 2 2 2" xfId="43977"/>
    <cellStyle name="T_tham_tra_du_toan_KH TPCP vung TNB (03-1-2012) 4 2 3" xfId="43978"/>
    <cellStyle name="T_tham_tra_du_toan_KH TPCP vung TNB (03-1-2012) 4 3" xfId="43979"/>
    <cellStyle name="T_tham_tra_du_toan_KH TPCP vung TNB (03-1-2012) 4 3 2" xfId="43980"/>
    <cellStyle name="T_tham_tra_du_toan_KH TPCP vung TNB (03-1-2012) 4 4" xfId="43981"/>
    <cellStyle name="T_tham_tra_du_toan_KH TPCP vung TNB (03-1-2012) 5" xfId="43982"/>
    <cellStyle name="T_tham_tra_du_toan_KH TPCP vung TNB (03-1-2012) 5 2" xfId="43983"/>
    <cellStyle name="T_tham_tra_du_toan_KH TPCP vung TNB (03-1-2012) 5 2 2" xfId="43984"/>
    <cellStyle name="T_tham_tra_du_toan_KH TPCP vung TNB (03-1-2012) 5 2 2 2" xfId="43985"/>
    <cellStyle name="T_tham_tra_du_toan_KH TPCP vung TNB (03-1-2012) 5 2 3" xfId="43986"/>
    <cellStyle name="T_tham_tra_du_toan_KH TPCP vung TNB (03-1-2012) 5 3" xfId="43987"/>
    <cellStyle name="T_tham_tra_du_toan_KH TPCP vung TNB (03-1-2012) 5 3 2" xfId="43988"/>
    <cellStyle name="T_tham_tra_du_toan_KH TPCP vung TNB (03-1-2012) 5 4" xfId="43989"/>
    <cellStyle name="T_tham_tra_du_toan_KH TPCP vung TNB (03-1-2012) 6" xfId="43990"/>
    <cellStyle name="T_tham_tra_du_toan_KH TPCP vung TNB (03-1-2012) 6 2" xfId="43991"/>
    <cellStyle name="T_tham_tra_du_toan_KH TPCP vung TNB (03-1-2012) 6 2 2" xfId="43992"/>
    <cellStyle name="T_tham_tra_du_toan_KH TPCP vung TNB (03-1-2012) 6 3" xfId="43993"/>
    <cellStyle name="T_tham_tra_du_toan_KH TPCP vung TNB (03-1-2012) 7" xfId="43994"/>
    <cellStyle name="T_tham_tra_du_toan_KH TPCP vung TNB (03-1-2012) 7 2" xfId="43995"/>
    <cellStyle name="T_tham_tra_du_toan_KH TPCP vung TNB (03-1-2012) 8" xfId="43996"/>
    <cellStyle name="T_tham_tra_du_toan_KH TPCP vung TNB (03-1-2012) 9" xfId="43997"/>
    <cellStyle name="T_tham_tra_du_toan_Sheet1" xfId="43998"/>
    <cellStyle name="T_tham_tra_du_toan_Sheet1 2" xfId="43999"/>
    <cellStyle name="T_Thiet bi" xfId="5537"/>
    <cellStyle name="T_Thiet bi 2" xfId="5538"/>
    <cellStyle name="T_Thiet bi 2 2" xfId="44000"/>
    <cellStyle name="T_Thiet bi 2 2 2" xfId="44001"/>
    <cellStyle name="T_Thiet bi 2 2 2 2" xfId="44002"/>
    <cellStyle name="T_Thiet bi 2 2 2 2 2" xfId="44003"/>
    <cellStyle name="T_Thiet bi 2 2 2 2 2 2" xfId="44004"/>
    <cellStyle name="T_Thiet bi 2 2 2 2 3" xfId="44005"/>
    <cellStyle name="T_Thiet bi 2 2 2 3" xfId="44006"/>
    <cellStyle name="T_Thiet bi 2 2 2 3 2" xfId="44007"/>
    <cellStyle name="T_Thiet bi 2 2 2 4" xfId="44008"/>
    <cellStyle name="T_Thiet bi 2 2 3" xfId="44009"/>
    <cellStyle name="T_Thiet bi 2 2 3 2" xfId="44010"/>
    <cellStyle name="T_Thiet bi 2 2 3 2 2" xfId="44011"/>
    <cellStyle name="T_Thiet bi 2 2 3 2 2 2" xfId="44012"/>
    <cellStyle name="T_Thiet bi 2 2 3 2 3" xfId="44013"/>
    <cellStyle name="T_Thiet bi 2 2 3 3" xfId="44014"/>
    <cellStyle name="T_Thiet bi 2 2 3 3 2" xfId="44015"/>
    <cellStyle name="T_Thiet bi 2 2 3 4" xfId="44016"/>
    <cellStyle name="T_Thiet bi 2 2 4" xfId="44017"/>
    <cellStyle name="T_Thiet bi 2 2 4 2" xfId="44018"/>
    <cellStyle name="T_Thiet bi 2 2 4 2 2" xfId="44019"/>
    <cellStyle name="T_Thiet bi 2 2 4 3" xfId="44020"/>
    <cellStyle name="T_Thiet bi 2 2 5" xfId="44021"/>
    <cellStyle name="T_Thiet bi 2 2 5 2" xfId="44022"/>
    <cellStyle name="T_Thiet bi 2 2 6" xfId="44023"/>
    <cellStyle name="T_Thiet bi 2 3" xfId="44024"/>
    <cellStyle name="T_Thiet bi 2 3 2" xfId="44025"/>
    <cellStyle name="T_Thiet bi 2 3 2 2" xfId="44026"/>
    <cellStyle name="T_Thiet bi 2 3 2 2 2" xfId="44027"/>
    <cellStyle name="T_Thiet bi 2 3 2 3" xfId="44028"/>
    <cellStyle name="T_Thiet bi 2 3 3" xfId="44029"/>
    <cellStyle name="T_Thiet bi 2 3 3 2" xfId="44030"/>
    <cellStyle name="T_Thiet bi 2 3 4" xfId="44031"/>
    <cellStyle name="T_Thiet bi 2 4" xfId="44032"/>
    <cellStyle name="T_Thiet bi 2 4 2" xfId="44033"/>
    <cellStyle name="T_Thiet bi 2 4 2 2" xfId="44034"/>
    <cellStyle name="T_Thiet bi 2 4 2 2 2" xfId="44035"/>
    <cellStyle name="T_Thiet bi 2 4 2 3" xfId="44036"/>
    <cellStyle name="T_Thiet bi 2 4 3" xfId="44037"/>
    <cellStyle name="T_Thiet bi 2 4 3 2" xfId="44038"/>
    <cellStyle name="T_Thiet bi 2 4 4" xfId="44039"/>
    <cellStyle name="T_Thiet bi 2 5" xfId="44040"/>
    <cellStyle name="T_Thiet bi 2 5 2" xfId="44041"/>
    <cellStyle name="T_Thiet bi 2 5 2 2" xfId="44042"/>
    <cellStyle name="T_Thiet bi 2 5 3" xfId="44043"/>
    <cellStyle name="T_Thiet bi 2 6" xfId="44044"/>
    <cellStyle name="T_Thiet bi 2 6 2" xfId="44045"/>
    <cellStyle name="T_Thiet bi 2 7" xfId="44046"/>
    <cellStyle name="T_Thiet bi 2 8" xfId="44047"/>
    <cellStyle name="T_Thiet bi 3" xfId="44048"/>
    <cellStyle name="T_Thiet bi 3 2" xfId="44049"/>
    <cellStyle name="T_Thiet bi 3 2 2" xfId="44050"/>
    <cellStyle name="T_Thiet bi 3 2 2 2" xfId="44051"/>
    <cellStyle name="T_Thiet bi 3 2 2 2 2" xfId="44052"/>
    <cellStyle name="T_Thiet bi 3 2 2 3" xfId="44053"/>
    <cellStyle name="T_Thiet bi 3 2 3" xfId="44054"/>
    <cellStyle name="T_Thiet bi 3 2 3 2" xfId="44055"/>
    <cellStyle name="T_Thiet bi 3 2 4" xfId="44056"/>
    <cellStyle name="T_Thiet bi 3 3" xfId="44057"/>
    <cellStyle name="T_Thiet bi 3 3 2" xfId="44058"/>
    <cellStyle name="T_Thiet bi 3 3 2 2" xfId="44059"/>
    <cellStyle name="T_Thiet bi 3 3 2 2 2" xfId="44060"/>
    <cellStyle name="T_Thiet bi 3 3 2 3" xfId="44061"/>
    <cellStyle name="T_Thiet bi 3 3 3" xfId="44062"/>
    <cellStyle name="T_Thiet bi 3 3 3 2" xfId="44063"/>
    <cellStyle name="T_Thiet bi 3 3 4" xfId="44064"/>
    <cellStyle name="T_Thiet bi 3 4" xfId="44065"/>
    <cellStyle name="T_Thiet bi 3 4 2" xfId="44066"/>
    <cellStyle name="T_Thiet bi 3 4 2 2" xfId="44067"/>
    <cellStyle name="T_Thiet bi 3 4 3" xfId="44068"/>
    <cellStyle name="T_Thiet bi 3 5" xfId="44069"/>
    <cellStyle name="T_Thiet bi 3 5 2" xfId="44070"/>
    <cellStyle name="T_Thiet bi 3 6" xfId="44071"/>
    <cellStyle name="T_Thiet bi 4" xfId="44072"/>
    <cellStyle name="T_Thiet bi 4 2" xfId="44073"/>
    <cellStyle name="T_Thiet bi 4 2 2" xfId="44074"/>
    <cellStyle name="T_Thiet bi 4 2 2 2" xfId="44075"/>
    <cellStyle name="T_Thiet bi 4 2 3" xfId="44076"/>
    <cellStyle name="T_Thiet bi 4 3" xfId="44077"/>
    <cellStyle name="T_Thiet bi 4 3 2" xfId="44078"/>
    <cellStyle name="T_Thiet bi 4 4" xfId="44079"/>
    <cellStyle name="T_Thiet bi 5" xfId="44080"/>
    <cellStyle name="T_Thiet bi 5 2" xfId="44081"/>
    <cellStyle name="T_Thiet bi 5 2 2" xfId="44082"/>
    <cellStyle name="T_Thiet bi 5 2 2 2" xfId="44083"/>
    <cellStyle name="T_Thiet bi 5 2 3" xfId="44084"/>
    <cellStyle name="T_Thiet bi 5 3" xfId="44085"/>
    <cellStyle name="T_Thiet bi 5 3 2" xfId="44086"/>
    <cellStyle name="T_Thiet bi 5 4" xfId="44087"/>
    <cellStyle name="T_Thiet bi 6" xfId="44088"/>
    <cellStyle name="T_Thiet bi 6 2" xfId="44089"/>
    <cellStyle name="T_Thiet bi 6 2 2" xfId="44090"/>
    <cellStyle name="T_Thiet bi 6 3" xfId="44091"/>
    <cellStyle name="T_Thiet bi 7" xfId="44092"/>
    <cellStyle name="T_Thiet bi 7 2" xfId="44093"/>
    <cellStyle name="T_Thiet bi 8" xfId="44094"/>
    <cellStyle name="T_Thiet bi 9" xfId="44095"/>
    <cellStyle name="T_Thiet bi_!1 1 bao cao giao KH ve HTCMT vung TNB   12-12-2011" xfId="5539"/>
    <cellStyle name="T_Thiet bi_!1 1 bao cao giao KH ve HTCMT vung TNB   12-12-2011 2" xfId="5540"/>
    <cellStyle name="T_Thiet bi_!1 1 bao cao giao KH ve HTCMT vung TNB   12-12-2011 2 2" xfId="44096"/>
    <cellStyle name="T_Thiet bi_!1 1 bao cao giao KH ve HTCMT vung TNB   12-12-2011 2 2 2" xfId="44097"/>
    <cellStyle name="T_Thiet bi_!1 1 bao cao giao KH ve HTCMT vung TNB   12-12-2011 2 2 2 2" xfId="44098"/>
    <cellStyle name="T_Thiet bi_!1 1 bao cao giao KH ve HTCMT vung TNB   12-12-2011 2 2 2 2 2" xfId="44099"/>
    <cellStyle name="T_Thiet bi_!1 1 bao cao giao KH ve HTCMT vung TNB   12-12-2011 2 2 2 2 2 2" xfId="44100"/>
    <cellStyle name="T_Thiet bi_!1 1 bao cao giao KH ve HTCMT vung TNB   12-12-2011 2 2 2 2 3" xfId="44101"/>
    <cellStyle name="T_Thiet bi_!1 1 bao cao giao KH ve HTCMT vung TNB   12-12-2011 2 2 2 3" xfId="44102"/>
    <cellStyle name="T_Thiet bi_!1 1 bao cao giao KH ve HTCMT vung TNB   12-12-2011 2 2 2 3 2" xfId="44103"/>
    <cellStyle name="T_Thiet bi_!1 1 bao cao giao KH ve HTCMT vung TNB   12-12-2011 2 2 2 4" xfId="44104"/>
    <cellStyle name="T_Thiet bi_!1 1 bao cao giao KH ve HTCMT vung TNB   12-12-2011 2 2 3" xfId="44105"/>
    <cellStyle name="T_Thiet bi_!1 1 bao cao giao KH ve HTCMT vung TNB   12-12-2011 2 2 3 2" xfId="44106"/>
    <cellStyle name="T_Thiet bi_!1 1 bao cao giao KH ve HTCMT vung TNB   12-12-2011 2 2 3 2 2" xfId="44107"/>
    <cellStyle name="T_Thiet bi_!1 1 bao cao giao KH ve HTCMT vung TNB   12-12-2011 2 2 3 2 2 2" xfId="44108"/>
    <cellStyle name="T_Thiet bi_!1 1 bao cao giao KH ve HTCMT vung TNB   12-12-2011 2 2 3 2 3" xfId="44109"/>
    <cellStyle name="T_Thiet bi_!1 1 bao cao giao KH ve HTCMT vung TNB   12-12-2011 2 2 3 3" xfId="44110"/>
    <cellStyle name="T_Thiet bi_!1 1 bao cao giao KH ve HTCMT vung TNB   12-12-2011 2 2 3 3 2" xfId="44111"/>
    <cellStyle name="T_Thiet bi_!1 1 bao cao giao KH ve HTCMT vung TNB   12-12-2011 2 2 3 4" xfId="44112"/>
    <cellStyle name="T_Thiet bi_!1 1 bao cao giao KH ve HTCMT vung TNB   12-12-2011 2 2 4" xfId="44113"/>
    <cellStyle name="T_Thiet bi_!1 1 bao cao giao KH ve HTCMT vung TNB   12-12-2011 2 2 4 2" xfId="44114"/>
    <cellStyle name="T_Thiet bi_!1 1 bao cao giao KH ve HTCMT vung TNB   12-12-2011 2 2 4 2 2" xfId="44115"/>
    <cellStyle name="T_Thiet bi_!1 1 bao cao giao KH ve HTCMT vung TNB   12-12-2011 2 2 4 3" xfId="44116"/>
    <cellStyle name="T_Thiet bi_!1 1 bao cao giao KH ve HTCMT vung TNB   12-12-2011 2 2 5" xfId="44117"/>
    <cellStyle name="T_Thiet bi_!1 1 bao cao giao KH ve HTCMT vung TNB   12-12-2011 2 2 5 2" xfId="44118"/>
    <cellStyle name="T_Thiet bi_!1 1 bao cao giao KH ve HTCMT vung TNB   12-12-2011 2 2 6" xfId="44119"/>
    <cellStyle name="T_Thiet bi_!1 1 bao cao giao KH ve HTCMT vung TNB   12-12-2011 2 3" xfId="44120"/>
    <cellStyle name="T_Thiet bi_!1 1 bao cao giao KH ve HTCMT vung TNB   12-12-2011 2 3 2" xfId="44121"/>
    <cellStyle name="T_Thiet bi_!1 1 bao cao giao KH ve HTCMT vung TNB   12-12-2011 2 3 2 2" xfId="44122"/>
    <cellStyle name="T_Thiet bi_!1 1 bao cao giao KH ve HTCMT vung TNB   12-12-2011 2 3 2 2 2" xfId="44123"/>
    <cellStyle name="T_Thiet bi_!1 1 bao cao giao KH ve HTCMT vung TNB   12-12-2011 2 3 2 3" xfId="44124"/>
    <cellStyle name="T_Thiet bi_!1 1 bao cao giao KH ve HTCMT vung TNB   12-12-2011 2 3 3" xfId="44125"/>
    <cellStyle name="T_Thiet bi_!1 1 bao cao giao KH ve HTCMT vung TNB   12-12-2011 2 3 3 2" xfId="44126"/>
    <cellStyle name="T_Thiet bi_!1 1 bao cao giao KH ve HTCMT vung TNB   12-12-2011 2 3 4" xfId="44127"/>
    <cellStyle name="T_Thiet bi_!1 1 bao cao giao KH ve HTCMT vung TNB   12-12-2011 2 4" xfId="44128"/>
    <cellStyle name="T_Thiet bi_!1 1 bao cao giao KH ve HTCMT vung TNB   12-12-2011 2 4 2" xfId="44129"/>
    <cellStyle name="T_Thiet bi_!1 1 bao cao giao KH ve HTCMT vung TNB   12-12-2011 2 4 2 2" xfId="44130"/>
    <cellStyle name="T_Thiet bi_!1 1 bao cao giao KH ve HTCMT vung TNB   12-12-2011 2 4 2 2 2" xfId="44131"/>
    <cellStyle name="T_Thiet bi_!1 1 bao cao giao KH ve HTCMT vung TNB   12-12-2011 2 4 2 3" xfId="44132"/>
    <cellStyle name="T_Thiet bi_!1 1 bao cao giao KH ve HTCMT vung TNB   12-12-2011 2 4 3" xfId="44133"/>
    <cellStyle name="T_Thiet bi_!1 1 bao cao giao KH ve HTCMT vung TNB   12-12-2011 2 4 3 2" xfId="44134"/>
    <cellStyle name="T_Thiet bi_!1 1 bao cao giao KH ve HTCMT vung TNB   12-12-2011 2 4 4" xfId="44135"/>
    <cellStyle name="T_Thiet bi_!1 1 bao cao giao KH ve HTCMT vung TNB   12-12-2011 2 5" xfId="44136"/>
    <cellStyle name="T_Thiet bi_!1 1 bao cao giao KH ve HTCMT vung TNB   12-12-2011 2 5 2" xfId="44137"/>
    <cellStyle name="T_Thiet bi_!1 1 bao cao giao KH ve HTCMT vung TNB   12-12-2011 2 5 2 2" xfId="44138"/>
    <cellStyle name="T_Thiet bi_!1 1 bao cao giao KH ve HTCMT vung TNB   12-12-2011 2 5 3" xfId="44139"/>
    <cellStyle name="T_Thiet bi_!1 1 bao cao giao KH ve HTCMT vung TNB   12-12-2011 2 6" xfId="44140"/>
    <cellStyle name="T_Thiet bi_!1 1 bao cao giao KH ve HTCMT vung TNB   12-12-2011 2 6 2" xfId="44141"/>
    <cellStyle name="T_Thiet bi_!1 1 bao cao giao KH ve HTCMT vung TNB   12-12-2011 2 7" xfId="44142"/>
    <cellStyle name="T_Thiet bi_!1 1 bao cao giao KH ve HTCMT vung TNB   12-12-2011 2 8" xfId="44143"/>
    <cellStyle name="T_Thiet bi_!1 1 bao cao giao KH ve HTCMT vung TNB   12-12-2011 3" xfId="44144"/>
    <cellStyle name="T_Thiet bi_!1 1 bao cao giao KH ve HTCMT vung TNB   12-12-2011 3 2" xfId="44145"/>
    <cellStyle name="T_Thiet bi_!1 1 bao cao giao KH ve HTCMT vung TNB   12-12-2011 3 2 2" xfId="44146"/>
    <cellStyle name="T_Thiet bi_!1 1 bao cao giao KH ve HTCMT vung TNB   12-12-2011 3 2 2 2" xfId="44147"/>
    <cellStyle name="T_Thiet bi_!1 1 bao cao giao KH ve HTCMT vung TNB   12-12-2011 3 2 2 2 2" xfId="44148"/>
    <cellStyle name="T_Thiet bi_!1 1 bao cao giao KH ve HTCMT vung TNB   12-12-2011 3 2 2 3" xfId="44149"/>
    <cellStyle name="T_Thiet bi_!1 1 bao cao giao KH ve HTCMT vung TNB   12-12-2011 3 2 3" xfId="44150"/>
    <cellStyle name="T_Thiet bi_!1 1 bao cao giao KH ve HTCMT vung TNB   12-12-2011 3 2 3 2" xfId="44151"/>
    <cellStyle name="T_Thiet bi_!1 1 bao cao giao KH ve HTCMT vung TNB   12-12-2011 3 2 4" xfId="44152"/>
    <cellStyle name="T_Thiet bi_!1 1 bao cao giao KH ve HTCMT vung TNB   12-12-2011 3 3" xfId="44153"/>
    <cellStyle name="T_Thiet bi_!1 1 bao cao giao KH ve HTCMT vung TNB   12-12-2011 3 3 2" xfId="44154"/>
    <cellStyle name="T_Thiet bi_!1 1 bao cao giao KH ve HTCMT vung TNB   12-12-2011 3 3 2 2" xfId="44155"/>
    <cellStyle name="T_Thiet bi_!1 1 bao cao giao KH ve HTCMT vung TNB   12-12-2011 3 3 2 2 2" xfId="44156"/>
    <cellStyle name="T_Thiet bi_!1 1 bao cao giao KH ve HTCMT vung TNB   12-12-2011 3 3 2 3" xfId="44157"/>
    <cellStyle name="T_Thiet bi_!1 1 bao cao giao KH ve HTCMT vung TNB   12-12-2011 3 3 3" xfId="44158"/>
    <cellStyle name="T_Thiet bi_!1 1 bao cao giao KH ve HTCMT vung TNB   12-12-2011 3 3 3 2" xfId="44159"/>
    <cellStyle name="T_Thiet bi_!1 1 bao cao giao KH ve HTCMT vung TNB   12-12-2011 3 3 4" xfId="44160"/>
    <cellStyle name="T_Thiet bi_!1 1 bao cao giao KH ve HTCMT vung TNB   12-12-2011 3 4" xfId="44161"/>
    <cellStyle name="T_Thiet bi_!1 1 bao cao giao KH ve HTCMT vung TNB   12-12-2011 3 4 2" xfId="44162"/>
    <cellStyle name="T_Thiet bi_!1 1 bao cao giao KH ve HTCMT vung TNB   12-12-2011 3 4 2 2" xfId="44163"/>
    <cellStyle name="T_Thiet bi_!1 1 bao cao giao KH ve HTCMT vung TNB   12-12-2011 3 4 3" xfId="44164"/>
    <cellStyle name="T_Thiet bi_!1 1 bao cao giao KH ve HTCMT vung TNB   12-12-2011 3 5" xfId="44165"/>
    <cellStyle name="T_Thiet bi_!1 1 bao cao giao KH ve HTCMT vung TNB   12-12-2011 3 5 2" xfId="44166"/>
    <cellStyle name="T_Thiet bi_!1 1 bao cao giao KH ve HTCMT vung TNB   12-12-2011 3 6" xfId="44167"/>
    <cellStyle name="T_Thiet bi_!1 1 bao cao giao KH ve HTCMT vung TNB   12-12-2011 4" xfId="44168"/>
    <cellStyle name="T_Thiet bi_!1 1 bao cao giao KH ve HTCMT vung TNB   12-12-2011 4 2" xfId="44169"/>
    <cellStyle name="T_Thiet bi_!1 1 bao cao giao KH ve HTCMT vung TNB   12-12-2011 4 2 2" xfId="44170"/>
    <cellStyle name="T_Thiet bi_!1 1 bao cao giao KH ve HTCMT vung TNB   12-12-2011 4 2 2 2" xfId="44171"/>
    <cellStyle name="T_Thiet bi_!1 1 bao cao giao KH ve HTCMT vung TNB   12-12-2011 4 2 3" xfId="44172"/>
    <cellStyle name="T_Thiet bi_!1 1 bao cao giao KH ve HTCMT vung TNB   12-12-2011 4 3" xfId="44173"/>
    <cellStyle name="T_Thiet bi_!1 1 bao cao giao KH ve HTCMT vung TNB   12-12-2011 4 3 2" xfId="44174"/>
    <cellStyle name="T_Thiet bi_!1 1 bao cao giao KH ve HTCMT vung TNB   12-12-2011 4 4" xfId="44175"/>
    <cellStyle name="T_Thiet bi_!1 1 bao cao giao KH ve HTCMT vung TNB   12-12-2011 5" xfId="44176"/>
    <cellStyle name="T_Thiet bi_!1 1 bao cao giao KH ve HTCMT vung TNB   12-12-2011 5 2" xfId="44177"/>
    <cellStyle name="T_Thiet bi_!1 1 bao cao giao KH ve HTCMT vung TNB   12-12-2011 5 2 2" xfId="44178"/>
    <cellStyle name="T_Thiet bi_!1 1 bao cao giao KH ve HTCMT vung TNB   12-12-2011 5 2 2 2" xfId="44179"/>
    <cellStyle name="T_Thiet bi_!1 1 bao cao giao KH ve HTCMT vung TNB   12-12-2011 5 2 3" xfId="44180"/>
    <cellStyle name="T_Thiet bi_!1 1 bao cao giao KH ve HTCMT vung TNB   12-12-2011 5 3" xfId="44181"/>
    <cellStyle name="T_Thiet bi_!1 1 bao cao giao KH ve HTCMT vung TNB   12-12-2011 5 3 2" xfId="44182"/>
    <cellStyle name="T_Thiet bi_!1 1 bao cao giao KH ve HTCMT vung TNB   12-12-2011 5 4" xfId="44183"/>
    <cellStyle name="T_Thiet bi_!1 1 bao cao giao KH ve HTCMT vung TNB   12-12-2011 6" xfId="44184"/>
    <cellStyle name="T_Thiet bi_!1 1 bao cao giao KH ve HTCMT vung TNB   12-12-2011 6 2" xfId="44185"/>
    <cellStyle name="T_Thiet bi_!1 1 bao cao giao KH ve HTCMT vung TNB   12-12-2011 6 2 2" xfId="44186"/>
    <cellStyle name="T_Thiet bi_!1 1 bao cao giao KH ve HTCMT vung TNB   12-12-2011 6 3" xfId="44187"/>
    <cellStyle name="T_Thiet bi_!1 1 bao cao giao KH ve HTCMT vung TNB   12-12-2011 7" xfId="44188"/>
    <cellStyle name="T_Thiet bi_!1 1 bao cao giao KH ve HTCMT vung TNB   12-12-2011 7 2" xfId="44189"/>
    <cellStyle name="T_Thiet bi_!1 1 bao cao giao KH ve HTCMT vung TNB   12-12-2011 8" xfId="44190"/>
    <cellStyle name="T_Thiet bi_!1 1 bao cao giao KH ve HTCMT vung TNB   12-12-2011 9" xfId="44191"/>
    <cellStyle name="T_Thiet bi_Bieu4HTMT" xfId="5541"/>
    <cellStyle name="T_Thiet bi_Bieu4HTMT 2" xfId="5542"/>
    <cellStyle name="T_Thiet bi_Bieu4HTMT 2 2" xfId="44192"/>
    <cellStyle name="T_Thiet bi_Bieu4HTMT 2 2 2" xfId="44193"/>
    <cellStyle name="T_Thiet bi_Bieu4HTMT 2 2 2 2" xfId="44194"/>
    <cellStyle name="T_Thiet bi_Bieu4HTMT 2 2 2 2 2" xfId="44195"/>
    <cellStyle name="T_Thiet bi_Bieu4HTMT 2 2 2 2 2 2" xfId="44196"/>
    <cellStyle name="T_Thiet bi_Bieu4HTMT 2 2 2 2 3" xfId="44197"/>
    <cellStyle name="T_Thiet bi_Bieu4HTMT 2 2 2 3" xfId="44198"/>
    <cellStyle name="T_Thiet bi_Bieu4HTMT 2 2 2 3 2" xfId="44199"/>
    <cellStyle name="T_Thiet bi_Bieu4HTMT 2 2 2 4" xfId="44200"/>
    <cellStyle name="T_Thiet bi_Bieu4HTMT 2 2 3" xfId="44201"/>
    <cellStyle name="T_Thiet bi_Bieu4HTMT 2 2 3 2" xfId="44202"/>
    <cellStyle name="T_Thiet bi_Bieu4HTMT 2 2 3 2 2" xfId="44203"/>
    <cellStyle name="T_Thiet bi_Bieu4HTMT 2 2 3 2 2 2" xfId="44204"/>
    <cellStyle name="T_Thiet bi_Bieu4HTMT 2 2 3 2 3" xfId="44205"/>
    <cellStyle name="T_Thiet bi_Bieu4HTMT 2 2 3 3" xfId="44206"/>
    <cellStyle name="T_Thiet bi_Bieu4HTMT 2 2 3 3 2" xfId="44207"/>
    <cellStyle name="T_Thiet bi_Bieu4HTMT 2 2 3 4" xfId="44208"/>
    <cellStyle name="T_Thiet bi_Bieu4HTMT 2 2 4" xfId="44209"/>
    <cellStyle name="T_Thiet bi_Bieu4HTMT 2 2 4 2" xfId="44210"/>
    <cellStyle name="T_Thiet bi_Bieu4HTMT 2 2 4 2 2" xfId="44211"/>
    <cellStyle name="T_Thiet bi_Bieu4HTMT 2 2 4 3" xfId="44212"/>
    <cellStyle name="T_Thiet bi_Bieu4HTMT 2 2 5" xfId="44213"/>
    <cellStyle name="T_Thiet bi_Bieu4HTMT 2 2 5 2" xfId="44214"/>
    <cellStyle name="T_Thiet bi_Bieu4HTMT 2 2 6" xfId="44215"/>
    <cellStyle name="T_Thiet bi_Bieu4HTMT 2 3" xfId="44216"/>
    <cellStyle name="T_Thiet bi_Bieu4HTMT 2 3 2" xfId="44217"/>
    <cellStyle name="T_Thiet bi_Bieu4HTMT 2 3 2 2" xfId="44218"/>
    <cellStyle name="T_Thiet bi_Bieu4HTMT 2 3 2 2 2" xfId="44219"/>
    <cellStyle name="T_Thiet bi_Bieu4HTMT 2 3 2 3" xfId="44220"/>
    <cellStyle name="T_Thiet bi_Bieu4HTMT 2 3 3" xfId="44221"/>
    <cellStyle name="T_Thiet bi_Bieu4HTMT 2 3 3 2" xfId="44222"/>
    <cellStyle name="T_Thiet bi_Bieu4HTMT 2 3 4" xfId="44223"/>
    <cellStyle name="T_Thiet bi_Bieu4HTMT 2 4" xfId="44224"/>
    <cellStyle name="T_Thiet bi_Bieu4HTMT 2 4 2" xfId="44225"/>
    <cellStyle name="T_Thiet bi_Bieu4HTMT 2 4 2 2" xfId="44226"/>
    <cellStyle name="T_Thiet bi_Bieu4HTMT 2 4 2 2 2" xfId="44227"/>
    <cellStyle name="T_Thiet bi_Bieu4HTMT 2 4 2 3" xfId="44228"/>
    <cellStyle name="T_Thiet bi_Bieu4HTMT 2 4 3" xfId="44229"/>
    <cellStyle name="T_Thiet bi_Bieu4HTMT 2 4 3 2" xfId="44230"/>
    <cellStyle name="T_Thiet bi_Bieu4HTMT 2 4 4" xfId="44231"/>
    <cellStyle name="T_Thiet bi_Bieu4HTMT 2 5" xfId="44232"/>
    <cellStyle name="T_Thiet bi_Bieu4HTMT 2 5 2" xfId="44233"/>
    <cellStyle name="T_Thiet bi_Bieu4HTMT 2 5 2 2" xfId="44234"/>
    <cellStyle name="T_Thiet bi_Bieu4HTMT 2 5 3" xfId="44235"/>
    <cellStyle name="T_Thiet bi_Bieu4HTMT 2 6" xfId="44236"/>
    <cellStyle name="T_Thiet bi_Bieu4HTMT 2 6 2" xfId="44237"/>
    <cellStyle name="T_Thiet bi_Bieu4HTMT 2 7" xfId="44238"/>
    <cellStyle name="T_Thiet bi_Bieu4HTMT 2 8" xfId="44239"/>
    <cellStyle name="T_Thiet bi_Bieu4HTMT 3" xfId="44240"/>
    <cellStyle name="T_Thiet bi_Bieu4HTMT 3 2" xfId="44241"/>
    <cellStyle name="T_Thiet bi_Bieu4HTMT 3 2 2" xfId="44242"/>
    <cellStyle name="T_Thiet bi_Bieu4HTMT 3 2 2 2" xfId="44243"/>
    <cellStyle name="T_Thiet bi_Bieu4HTMT 3 2 2 2 2" xfId="44244"/>
    <cellStyle name="T_Thiet bi_Bieu4HTMT 3 2 2 3" xfId="44245"/>
    <cellStyle name="T_Thiet bi_Bieu4HTMT 3 2 3" xfId="44246"/>
    <cellStyle name="T_Thiet bi_Bieu4HTMT 3 2 3 2" xfId="44247"/>
    <cellStyle name="T_Thiet bi_Bieu4HTMT 3 2 4" xfId="44248"/>
    <cellStyle name="T_Thiet bi_Bieu4HTMT 3 3" xfId="44249"/>
    <cellStyle name="T_Thiet bi_Bieu4HTMT 3 3 2" xfId="44250"/>
    <cellStyle name="T_Thiet bi_Bieu4HTMT 3 3 2 2" xfId="44251"/>
    <cellStyle name="T_Thiet bi_Bieu4HTMT 3 3 2 2 2" xfId="44252"/>
    <cellStyle name="T_Thiet bi_Bieu4HTMT 3 3 2 3" xfId="44253"/>
    <cellStyle name="T_Thiet bi_Bieu4HTMT 3 3 3" xfId="44254"/>
    <cellStyle name="T_Thiet bi_Bieu4HTMT 3 3 3 2" xfId="44255"/>
    <cellStyle name="T_Thiet bi_Bieu4HTMT 3 3 4" xfId="44256"/>
    <cellStyle name="T_Thiet bi_Bieu4HTMT 3 4" xfId="44257"/>
    <cellStyle name="T_Thiet bi_Bieu4HTMT 3 4 2" xfId="44258"/>
    <cellStyle name="T_Thiet bi_Bieu4HTMT 3 4 2 2" xfId="44259"/>
    <cellStyle name="T_Thiet bi_Bieu4HTMT 3 4 3" xfId="44260"/>
    <cellStyle name="T_Thiet bi_Bieu4HTMT 3 5" xfId="44261"/>
    <cellStyle name="T_Thiet bi_Bieu4HTMT 3 5 2" xfId="44262"/>
    <cellStyle name="T_Thiet bi_Bieu4HTMT 3 6" xfId="44263"/>
    <cellStyle name="T_Thiet bi_Bieu4HTMT 4" xfId="44264"/>
    <cellStyle name="T_Thiet bi_Bieu4HTMT 4 2" xfId="44265"/>
    <cellStyle name="T_Thiet bi_Bieu4HTMT 4 2 2" xfId="44266"/>
    <cellStyle name="T_Thiet bi_Bieu4HTMT 4 2 2 2" xfId="44267"/>
    <cellStyle name="T_Thiet bi_Bieu4HTMT 4 2 3" xfId="44268"/>
    <cellStyle name="T_Thiet bi_Bieu4HTMT 4 3" xfId="44269"/>
    <cellStyle name="T_Thiet bi_Bieu4HTMT 4 3 2" xfId="44270"/>
    <cellStyle name="T_Thiet bi_Bieu4HTMT 4 4" xfId="44271"/>
    <cellStyle name="T_Thiet bi_Bieu4HTMT 5" xfId="44272"/>
    <cellStyle name="T_Thiet bi_Bieu4HTMT 5 2" xfId="44273"/>
    <cellStyle name="T_Thiet bi_Bieu4HTMT 5 2 2" xfId="44274"/>
    <cellStyle name="T_Thiet bi_Bieu4HTMT 5 2 2 2" xfId="44275"/>
    <cellStyle name="T_Thiet bi_Bieu4HTMT 5 2 3" xfId="44276"/>
    <cellStyle name="T_Thiet bi_Bieu4HTMT 5 3" xfId="44277"/>
    <cellStyle name="T_Thiet bi_Bieu4HTMT 5 3 2" xfId="44278"/>
    <cellStyle name="T_Thiet bi_Bieu4HTMT 5 4" xfId="44279"/>
    <cellStyle name="T_Thiet bi_Bieu4HTMT 6" xfId="44280"/>
    <cellStyle name="T_Thiet bi_Bieu4HTMT 6 2" xfId="44281"/>
    <cellStyle name="T_Thiet bi_Bieu4HTMT 6 2 2" xfId="44282"/>
    <cellStyle name="T_Thiet bi_Bieu4HTMT 6 3" xfId="44283"/>
    <cellStyle name="T_Thiet bi_Bieu4HTMT 7" xfId="44284"/>
    <cellStyle name="T_Thiet bi_Bieu4HTMT 7 2" xfId="44285"/>
    <cellStyle name="T_Thiet bi_Bieu4HTMT 8" xfId="44286"/>
    <cellStyle name="T_Thiet bi_Bieu4HTMT 9" xfId="44287"/>
    <cellStyle name="T_Thiet bi_Bieu4HTMT_!1 1 bao cao giao KH ve HTCMT vung TNB   12-12-2011" xfId="5543"/>
    <cellStyle name="T_Thiet bi_Bieu4HTMT_!1 1 bao cao giao KH ve HTCMT vung TNB   12-12-2011 2" xfId="5544"/>
    <cellStyle name="T_Thiet bi_Bieu4HTMT_!1 1 bao cao giao KH ve HTCMT vung TNB   12-12-2011 2 2" xfId="44288"/>
    <cellStyle name="T_Thiet bi_Bieu4HTMT_!1 1 bao cao giao KH ve HTCMT vung TNB   12-12-2011 2 2 2" xfId="44289"/>
    <cellStyle name="T_Thiet bi_Bieu4HTMT_!1 1 bao cao giao KH ve HTCMT vung TNB   12-12-2011 2 2 2 2" xfId="44290"/>
    <cellStyle name="T_Thiet bi_Bieu4HTMT_!1 1 bao cao giao KH ve HTCMT vung TNB   12-12-2011 2 2 2 2 2" xfId="44291"/>
    <cellStyle name="T_Thiet bi_Bieu4HTMT_!1 1 bao cao giao KH ve HTCMT vung TNB   12-12-2011 2 2 2 2 2 2" xfId="44292"/>
    <cellStyle name="T_Thiet bi_Bieu4HTMT_!1 1 bao cao giao KH ve HTCMT vung TNB   12-12-2011 2 2 2 2 3" xfId="44293"/>
    <cellStyle name="T_Thiet bi_Bieu4HTMT_!1 1 bao cao giao KH ve HTCMT vung TNB   12-12-2011 2 2 2 3" xfId="44294"/>
    <cellStyle name="T_Thiet bi_Bieu4HTMT_!1 1 bao cao giao KH ve HTCMT vung TNB   12-12-2011 2 2 2 3 2" xfId="44295"/>
    <cellStyle name="T_Thiet bi_Bieu4HTMT_!1 1 bao cao giao KH ve HTCMT vung TNB   12-12-2011 2 2 2 4" xfId="44296"/>
    <cellStyle name="T_Thiet bi_Bieu4HTMT_!1 1 bao cao giao KH ve HTCMT vung TNB   12-12-2011 2 2 3" xfId="44297"/>
    <cellStyle name="T_Thiet bi_Bieu4HTMT_!1 1 bao cao giao KH ve HTCMT vung TNB   12-12-2011 2 2 3 2" xfId="44298"/>
    <cellStyle name="T_Thiet bi_Bieu4HTMT_!1 1 bao cao giao KH ve HTCMT vung TNB   12-12-2011 2 2 3 2 2" xfId="44299"/>
    <cellStyle name="T_Thiet bi_Bieu4HTMT_!1 1 bao cao giao KH ve HTCMT vung TNB   12-12-2011 2 2 3 2 2 2" xfId="44300"/>
    <cellStyle name="T_Thiet bi_Bieu4HTMT_!1 1 bao cao giao KH ve HTCMT vung TNB   12-12-2011 2 2 3 2 3" xfId="44301"/>
    <cellStyle name="T_Thiet bi_Bieu4HTMT_!1 1 bao cao giao KH ve HTCMT vung TNB   12-12-2011 2 2 3 3" xfId="44302"/>
    <cellStyle name="T_Thiet bi_Bieu4HTMT_!1 1 bao cao giao KH ve HTCMT vung TNB   12-12-2011 2 2 3 3 2" xfId="44303"/>
    <cellStyle name="T_Thiet bi_Bieu4HTMT_!1 1 bao cao giao KH ve HTCMT vung TNB   12-12-2011 2 2 3 4" xfId="44304"/>
    <cellStyle name="T_Thiet bi_Bieu4HTMT_!1 1 bao cao giao KH ve HTCMT vung TNB   12-12-2011 2 2 4" xfId="44305"/>
    <cellStyle name="T_Thiet bi_Bieu4HTMT_!1 1 bao cao giao KH ve HTCMT vung TNB   12-12-2011 2 2 4 2" xfId="44306"/>
    <cellStyle name="T_Thiet bi_Bieu4HTMT_!1 1 bao cao giao KH ve HTCMT vung TNB   12-12-2011 2 2 4 2 2" xfId="44307"/>
    <cellStyle name="T_Thiet bi_Bieu4HTMT_!1 1 bao cao giao KH ve HTCMT vung TNB   12-12-2011 2 2 4 3" xfId="44308"/>
    <cellStyle name="T_Thiet bi_Bieu4HTMT_!1 1 bao cao giao KH ve HTCMT vung TNB   12-12-2011 2 2 5" xfId="44309"/>
    <cellStyle name="T_Thiet bi_Bieu4HTMT_!1 1 bao cao giao KH ve HTCMT vung TNB   12-12-2011 2 2 5 2" xfId="44310"/>
    <cellStyle name="T_Thiet bi_Bieu4HTMT_!1 1 bao cao giao KH ve HTCMT vung TNB   12-12-2011 2 2 6" xfId="44311"/>
    <cellStyle name="T_Thiet bi_Bieu4HTMT_!1 1 bao cao giao KH ve HTCMT vung TNB   12-12-2011 2 3" xfId="44312"/>
    <cellStyle name="T_Thiet bi_Bieu4HTMT_!1 1 bao cao giao KH ve HTCMT vung TNB   12-12-2011 2 3 2" xfId="44313"/>
    <cellStyle name="T_Thiet bi_Bieu4HTMT_!1 1 bao cao giao KH ve HTCMT vung TNB   12-12-2011 2 3 2 2" xfId="44314"/>
    <cellStyle name="T_Thiet bi_Bieu4HTMT_!1 1 bao cao giao KH ve HTCMT vung TNB   12-12-2011 2 3 2 2 2" xfId="44315"/>
    <cellStyle name="T_Thiet bi_Bieu4HTMT_!1 1 bao cao giao KH ve HTCMT vung TNB   12-12-2011 2 3 2 3" xfId="44316"/>
    <cellStyle name="T_Thiet bi_Bieu4HTMT_!1 1 bao cao giao KH ve HTCMT vung TNB   12-12-2011 2 3 3" xfId="44317"/>
    <cellStyle name="T_Thiet bi_Bieu4HTMT_!1 1 bao cao giao KH ve HTCMT vung TNB   12-12-2011 2 3 3 2" xfId="44318"/>
    <cellStyle name="T_Thiet bi_Bieu4HTMT_!1 1 bao cao giao KH ve HTCMT vung TNB   12-12-2011 2 3 4" xfId="44319"/>
    <cellStyle name="T_Thiet bi_Bieu4HTMT_!1 1 bao cao giao KH ve HTCMT vung TNB   12-12-2011 2 4" xfId="44320"/>
    <cellStyle name="T_Thiet bi_Bieu4HTMT_!1 1 bao cao giao KH ve HTCMT vung TNB   12-12-2011 2 4 2" xfId="44321"/>
    <cellStyle name="T_Thiet bi_Bieu4HTMT_!1 1 bao cao giao KH ve HTCMT vung TNB   12-12-2011 2 4 2 2" xfId="44322"/>
    <cellStyle name="T_Thiet bi_Bieu4HTMT_!1 1 bao cao giao KH ve HTCMT vung TNB   12-12-2011 2 4 2 2 2" xfId="44323"/>
    <cellStyle name="T_Thiet bi_Bieu4HTMT_!1 1 bao cao giao KH ve HTCMT vung TNB   12-12-2011 2 4 2 3" xfId="44324"/>
    <cellStyle name="T_Thiet bi_Bieu4HTMT_!1 1 bao cao giao KH ve HTCMT vung TNB   12-12-2011 2 4 3" xfId="44325"/>
    <cellStyle name="T_Thiet bi_Bieu4HTMT_!1 1 bao cao giao KH ve HTCMT vung TNB   12-12-2011 2 4 3 2" xfId="44326"/>
    <cellStyle name="T_Thiet bi_Bieu4HTMT_!1 1 bao cao giao KH ve HTCMT vung TNB   12-12-2011 2 4 4" xfId="44327"/>
    <cellStyle name="T_Thiet bi_Bieu4HTMT_!1 1 bao cao giao KH ve HTCMT vung TNB   12-12-2011 2 5" xfId="44328"/>
    <cellStyle name="T_Thiet bi_Bieu4HTMT_!1 1 bao cao giao KH ve HTCMT vung TNB   12-12-2011 2 5 2" xfId="44329"/>
    <cellStyle name="T_Thiet bi_Bieu4HTMT_!1 1 bao cao giao KH ve HTCMT vung TNB   12-12-2011 2 5 2 2" xfId="44330"/>
    <cellStyle name="T_Thiet bi_Bieu4HTMT_!1 1 bao cao giao KH ve HTCMT vung TNB   12-12-2011 2 5 3" xfId="44331"/>
    <cellStyle name="T_Thiet bi_Bieu4HTMT_!1 1 bao cao giao KH ve HTCMT vung TNB   12-12-2011 2 6" xfId="44332"/>
    <cellStyle name="T_Thiet bi_Bieu4HTMT_!1 1 bao cao giao KH ve HTCMT vung TNB   12-12-2011 2 6 2" xfId="44333"/>
    <cellStyle name="T_Thiet bi_Bieu4HTMT_!1 1 bao cao giao KH ve HTCMT vung TNB   12-12-2011 2 7" xfId="44334"/>
    <cellStyle name="T_Thiet bi_Bieu4HTMT_!1 1 bao cao giao KH ve HTCMT vung TNB   12-12-2011 2 8" xfId="44335"/>
    <cellStyle name="T_Thiet bi_Bieu4HTMT_!1 1 bao cao giao KH ve HTCMT vung TNB   12-12-2011 3" xfId="44336"/>
    <cellStyle name="T_Thiet bi_Bieu4HTMT_!1 1 bao cao giao KH ve HTCMT vung TNB   12-12-2011 3 2" xfId="44337"/>
    <cellStyle name="T_Thiet bi_Bieu4HTMT_!1 1 bao cao giao KH ve HTCMT vung TNB   12-12-2011 3 2 2" xfId="44338"/>
    <cellStyle name="T_Thiet bi_Bieu4HTMT_!1 1 bao cao giao KH ve HTCMT vung TNB   12-12-2011 3 2 2 2" xfId="44339"/>
    <cellStyle name="T_Thiet bi_Bieu4HTMT_!1 1 bao cao giao KH ve HTCMT vung TNB   12-12-2011 3 2 2 2 2" xfId="44340"/>
    <cellStyle name="T_Thiet bi_Bieu4HTMT_!1 1 bao cao giao KH ve HTCMT vung TNB   12-12-2011 3 2 2 3" xfId="44341"/>
    <cellStyle name="T_Thiet bi_Bieu4HTMT_!1 1 bao cao giao KH ve HTCMT vung TNB   12-12-2011 3 2 3" xfId="44342"/>
    <cellStyle name="T_Thiet bi_Bieu4HTMT_!1 1 bao cao giao KH ve HTCMT vung TNB   12-12-2011 3 2 3 2" xfId="44343"/>
    <cellStyle name="T_Thiet bi_Bieu4HTMT_!1 1 bao cao giao KH ve HTCMT vung TNB   12-12-2011 3 2 4" xfId="44344"/>
    <cellStyle name="T_Thiet bi_Bieu4HTMT_!1 1 bao cao giao KH ve HTCMT vung TNB   12-12-2011 3 3" xfId="44345"/>
    <cellStyle name="T_Thiet bi_Bieu4HTMT_!1 1 bao cao giao KH ve HTCMT vung TNB   12-12-2011 3 3 2" xfId="44346"/>
    <cellStyle name="T_Thiet bi_Bieu4HTMT_!1 1 bao cao giao KH ve HTCMT vung TNB   12-12-2011 3 3 2 2" xfId="44347"/>
    <cellStyle name="T_Thiet bi_Bieu4HTMT_!1 1 bao cao giao KH ve HTCMT vung TNB   12-12-2011 3 3 2 2 2" xfId="44348"/>
    <cellStyle name="T_Thiet bi_Bieu4HTMT_!1 1 bao cao giao KH ve HTCMT vung TNB   12-12-2011 3 3 2 3" xfId="44349"/>
    <cellStyle name="T_Thiet bi_Bieu4HTMT_!1 1 bao cao giao KH ve HTCMT vung TNB   12-12-2011 3 3 3" xfId="44350"/>
    <cellStyle name="T_Thiet bi_Bieu4HTMT_!1 1 bao cao giao KH ve HTCMT vung TNB   12-12-2011 3 3 3 2" xfId="44351"/>
    <cellStyle name="T_Thiet bi_Bieu4HTMT_!1 1 bao cao giao KH ve HTCMT vung TNB   12-12-2011 3 3 4" xfId="44352"/>
    <cellStyle name="T_Thiet bi_Bieu4HTMT_!1 1 bao cao giao KH ve HTCMT vung TNB   12-12-2011 3 4" xfId="44353"/>
    <cellStyle name="T_Thiet bi_Bieu4HTMT_!1 1 bao cao giao KH ve HTCMT vung TNB   12-12-2011 3 4 2" xfId="44354"/>
    <cellStyle name="T_Thiet bi_Bieu4HTMT_!1 1 bao cao giao KH ve HTCMT vung TNB   12-12-2011 3 4 2 2" xfId="44355"/>
    <cellStyle name="T_Thiet bi_Bieu4HTMT_!1 1 bao cao giao KH ve HTCMT vung TNB   12-12-2011 3 4 3" xfId="44356"/>
    <cellStyle name="T_Thiet bi_Bieu4HTMT_!1 1 bao cao giao KH ve HTCMT vung TNB   12-12-2011 3 5" xfId="44357"/>
    <cellStyle name="T_Thiet bi_Bieu4HTMT_!1 1 bao cao giao KH ve HTCMT vung TNB   12-12-2011 3 5 2" xfId="44358"/>
    <cellStyle name="T_Thiet bi_Bieu4HTMT_!1 1 bao cao giao KH ve HTCMT vung TNB   12-12-2011 3 6" xfId="44359"/>
    <cellStyle name="T_Thiet bi_Bieu4HTMT_!1 1 bao cao giao KH ve HTCMT vung TNB   12-12-2011 4" xfId="44360"/>
    <cellStyle name="T_Thiet bi_Bieu4HTMT_!1 1 bao cao giao KH ve HTCMT vung TNB   12-12-2011 4 2" xfId="44361"/>
    <cellStyle name="T_Thiet bi_Bieu4HTMT_!1 1 bao cao giao KH ve HTCMT vung TNB   12-12-2011 4 2 2" xfId="44362"/>
    <cellStyle name="T_Thiet bi_Bieu4HTMT_!1 1 bao cao giao KH ve HTCMT vung TNB   12-12-2011 4 2 2 2" xfId="44363"/>
    <cellStyle name="T_Thiet bi_Bieu4HTMT_!1 1 bao cao giao KH ve HTCMT vung TNB   12-12-2011 4 2 3" xfId="44364"/>
    <cellStyle name="T_Thiet bi_Bieu4HTMT_!1 1 bao cao giao KH ve HTCMT vung TNB   12-12-2011 4 3" xfId="44365"/>
    <cellStyle name="T_Thiet bi_Bieu4HTMT_!1 1 bao cao giao KH ve HTCMT vung TNB   12-12-2011 4 3 2" xfId="44366"/>
    <cellStyle name="T_Thiet bi_Bieu4HTMT_!1 1 bao cao giao KH ve HTCMT vung TNB   12-12-2011 4 4" xfId="44367"/>
    <cellStyle name="T_Thiet bi_Bieu4HTMT_!1 1 bao cao giao KH ve HTCMT vung TNB   12-12-2011 5" xfId="44368"/>
    <cellStyle name="T_Thiet bi_Bieu4HTMT_!1 1 bao cao giao KH ve HTCMT vung TNB   12-12-2011 5 2" xfId="44369"/>
    <cellStyle name="T_Thiet bi_Bieu4HTMT_!1 1 bao cao giao KH ve HTCMT vung TNB   12-12-2011 5 2 2" xfId="44370"/>
    <cellStyle name="T_Thiet bi_Bieu4HTMT_!1 1 bao cao giao KH ve HTCMT vung TNB   12-12-2011 5 2 2 2" xfId="44371"/>
    <cellStyle name="T_Thiet bi_Bieu4HTMT_!1 1 bao cao giao KH ve HTCMT vung TNB   12-12-2011 5 2 3" xfId="44372"/>
    <cellStyle name="T_Thiet bi_Bieu4HTMT_!1 1 bao cao giao KH ve HTCMT vung TNB   12-12-2011 5 3" xfId="44373"/>
    <cellStyle name="T_Thiet bi_Bieu4HTMT_!1 1 bao cao giao KH ve HTCMT vung TNB   12-12-2011 5 3 2" xfId="44374"/>
    <cellStyle name="T_Thiet bi_Bieu4HTMT_!1 1 bao cao giao KH ve HTCMT vung TNB   12-12-2011 5 4" xfId="44375"/>
    <cellStyle name="T_Thiet bi_Bieu4HTMT_!1 1 bao cao giao KH ve HTCMT vung TNB   12-12-2011 6" xfId="44376"/>
    <cellStyle name="T_Thiet bi_Bieu4HTMT_!1 1 bao cao giao KH ve HTCMT vung TNB   12-12-2011 6 2" xfId="44377"/>
    <cellStyle name="T_Thiet bi_Bieu4HTMT_!1 1 bao cao giao KH ve HTCMT vung TNB   12-12-2011 6 2 2" xfId="44378"/>
    <cellStyle name="T_Thiet bi_Bieu4HTMT_!1 1 bao cao giao KH ve HTCMT vung TNB   12-12-2011 6 3" xfId="44379"/>
    <cellStyle name="T_Thiet bi_Bieu4HTMT_!1 1 bao cao giao KH ve HTCMT vung TNB   12-12-2011 7" xfId="44380"/>
    <cellStyle name="T_Thiet bi_Bieu4HTMT_!1 1 bao cao giao KH ve HTCMT vung TNB   12-12-2011 7 2" xfId="44381"/>
    <cellStyle name="T_Thiet bi_Bieu4HTMT_!1 1 bao cao giao KH ve HTCMT vung TNB   12-12-2011 8" xfId="44382"/>
    <cellStyle name="T_Thiet bi_Bieu4HTMT_!1 1 bao cao giao KH ve HTCMT vung TNB   12-12-2011 9" xfId="44383"/>
    <cellStyle name="T_Thiet bi_Bieu4HTMT_KH TPCP vung TNB (03-1-2012)" xfId="5545"/>
    <cellStyle name="T_Thiet bi_Bieu4HTMT_KH TPCP vung TNB (03-1-2012) 2" xfId="5546"/>
    <cellStyle name="T_Thiet bi_Bieu4HTMT_KH TPCP vung TNB (03-1-2012) 2 2" xfId="44384"/>
    <cellStyle name="T_Thiet bi_Bieu4HTMT_KH TPCP vung TNB (03-1-2012) 2 2 2" xfId="44385"/>
    <cellStyle name="T_Thiet bi_Bieu4HTMT_KH TPCP vung TNB (03-1-2012) 2 2 2 2" xfId="44386"/>
    <cellStyle name="T_Thiet bi_Bieu4HTMT_KH TPCP vung TNB (03-1-2012) 2 2 2 2 2" xfId="44387"/>
    <cellStyle name="T_Thiet bi_Bieu4HTMT_KH TPCP vung TNB (03-1-2012) 2 2 2 2 2 2" xfId="44388"/>
    <cellStyle name="T_Thiet bi_Bieu4HTMT_KH TPCP vung TNB (03-1-2012) 2 2 2 2 3" xfId="44389"/>
    <cellStyle name="T_Thiet bi_Bieu4HTMT_KH TPCP vung TNB (03-1-2012) 2 2 2 3" xfId="44390"/>
    <cellStyle name="T_Thiet bi_Bieu4HTMT_KH TPCP vung TNB (03-1-2012) 2 2 2 3 2" xfId="44391"/>
    <cellStyle name="T_Thiet bi_Bieu4HTMT_KH TPCP vung TNB (03-1-2012) 2 2 2 4" xfId="44392"/>
    <cellStyle name="T_Thiet bi_Bieu4HTMT_KH TPCP vung TNB (03-1-2012) 2 2 3" xfId="44393"/>
    <cellStyle name="T_Thiet bi_Bieu4HTMT_KH TPCP vung TNB (03-1-2012) 2 2 3 2" xfId="44394"/>
    <cellStyle name="T_Thiet bi_Bieu4HTMT_KH TPCP vung TNB (03-1-2012) 2 2 3 2 2" xfId="44395"/>
    <cellStyle name="T_Thiet bi_Bieu4HTMT_KH TPCP vung TNB (03-1-2012) 2 2 3 2 2 2" xfId="44396"/>
    <cellStyle name="T_Thiet bi_Bieu4HTMT_KH TPCP vung TNB (03-1-2012) 2 2 3 2 3" xfId="44397"/>
    <cellStyle name="T_Thiet bi_Bieu4HTMT_KH TPCP vung TNB (03-1-2012) 2 2 3 3" xfId="44398"/>
    <cellStyle name="T_Thiet bi_Bieu4HTMT_KH TPCP vung TNB (03-1-2012) 2 2 3 3 2" xfId="44399"/>
    <cellStyle name="T_Thiet bi_Bieu4HTMT_KH TPCP vung TNB (03-1-2012) 2 2 3 4" xfId="44400"/>
    <cellStyle name="T_Thiet bi_Bieu4HTMT_KH TPCP vung TNB (03-1-2012) 2 2 4" xfId="44401"/>
    <cellStyle name="T_Thiet bi_Bieu4HTMT_KH TPCP vung TNB (03-1-2012) 2 2 4 2" xfId="44402"/>
    <cellStyle name="T_Thiet bi_Bieu4HTMT_KH TPCP vung TNB (03-1-2012) 2 2 4 2 2" xfId="44403"/>
    <cellStyle name="T_Thiet bi_Bieu4HTMT_KH TPCP vung TNB (03-1-2012) 2 2 4 3" xfId="44404"/>
    <cellStyle name="T_Thiet bi_Bieu4HTMT_KH TPCP vung TNB (03-1-2012) 2 2 5" xfId="44405"/>
    <cellStyle name="T_Thiet bi_Bieu4HTMT_KH TPCP vung TNB (03-1-2012) 2 2 5 2" xfId="44406"/>
    <cellStyle name="T_Thiet bi_Bieu4HTMT_KH TPCP vung TNB (03-1-2012) 2 2 6" xfId="44407"/>
    <cellStyle name="T_Thiet bi_Bieu4HTMT_KH TPCP vung TNB (03-1-2012) 2 3" xfId="44408"/>
    <cellStyle name="T_Thiet bi_Bieu4HTMT_KH TPCP vung TNB (03-1-2012) 2 3 2" xfId="44409"/>
    <cellStyle name="T_Thiet bi_Bieu4HTMT_KH TPCP vung TNB (03-1-2012) 2 3 2 2" xfId="44410"/>
    <cellStyle name="T_Thiet bi_Bieu4HTMT_KH TPCP vung TNB (03-1-2012) 2 3 2 2 2" xfId="44411"/>
    <cellStyle name="T_Thiet bi_Bieu4HTMT_KH TPCP vung TNB (03-1-2012) 2 3 2 3" xfId="44412"/>
    <cellStyle name="T_Thiet bi_Bieu4HTMT_KH TPCP vung TNB (03-1-2012) 2 3 3" xfId="44413"/>
    <cellStyle name="T_Thiet bi_Bieu4HTMT_KH TPCP vung TNB (03-1-2012) 2 3 3 2" xfId="44414"/>
    <cellStyle name="T_Thiet bi_Bieu4HTMT_KH TPCP vung TNB (03-1-2012) 2 3 4" xfId="44415"/>
    <cellStyle name="T_Thiet bi_Bieu4HTMT_KH TPCP vung TNB (03-1-2012) 2 4" xfId="44416"/>
    <cellStyle name="T_Thiet bi_Bieu4HTMT_KH TPCP vung TNB (03-1-2012) 2 4 2" xfId="44417"/>
    <cellStyle name="T_Thiet bi_Bieu4HTMT_KH TPCP vung TNB (03-1-2012) 2 4 2 2" xfId="44418"/>
    <cellStyle name="T_Thiet bi_Bieu4HTMT_KH TPCP vung TNB (03-1-2012) 2 4 2 2 2" xfId="44419"/>
    <cellStyle name="T_Thiet bi_Bieu4HTMT_KH TPCP vung TNB (03-1-2012) 2 4 2 3" xfId="44420"/>
    <cellStyle name="T_Thiet bi_Bieu4HTMT_KH TPCP vung TNB (03-1-2012) 2 4 3" xfId="44421"/>
    <cellStyle name="T_Thiet bi_Bieu4HTMT_KH TPCP vung TNB (03-1-2012) 2 4 3 2" xfId="44422"/>
    <cellStyle name="T_Thiet bi_Bieu4HTMT_KH TPCP vung TNB (03-1-2012) 2 4 4" xfId="44423"/>
    <cellStyle name="T_Thiet bi_Bieu4HTMT_KH TPCP vung TNB (03-1-2012) 2 5" xfId="44424"/>
    <cellStyle name="T_Thiet bi_Bieu4HTMT_KH TPCP vung TNB (03-1-2012) 2 5 2" xfId="44425"/>
    <cellStyle name="T_Thiet bi_Bieu4HTMT_KH TPCP vung TNB (03-1-2012) 2 5 2 2" xfId="44426"/>
    <cellStyle name="T_Thiet bi_Bieu4HTMT_KH TPCP vung TNB (03-1-2012) 2 5 3" xfId="44427"/>
    <cellStyle name="T_Thiet bi_Bieu4HTMT_KH TPCP vung TNB (03-1-2012) 2 6" xfId="44428"/>
    <cellStyle name="T_Thiet bi_Bieu4HTMT_KH TPCP vung TNB (03-1-2012) 2 6 2" xfId="44429"/>
    <cellStyle name="T_Thiet bi_Bieu4HTMT_KH TPCP vung TNB (03-1-2012) 2 7" xfId="44430"/>
    <cellStyle name="T_Thiet bi_Bieu4HTMT_KH TPCP vung TNB (03-1-2012) 2 8" xfId="44431"/>
    <cellStyle name="T_Thiet bi_Bieu4HTMT_KH TPCP vung TNB (03-1-2012) 3" xfId="44432"/>
    <cellStyle name="T_Thiet bi_Bieu4HTMT_KH TPCP vung TNB (03-1-2012) 3 2" xfId="44433"/>
    <cellStyle name="T_Thiet bi_Bieu4HTMT_KH TPCP vung TNB (03-1-2012) 3 2 2" xfId="44434"/>
    <cellStyle name="T_Thiet bi_Bieu4HTMT_KH TPCP vung TNB (03-1-2012) 3 2 2 2" xfId="44435"/>
    <cellStyle name="T_Thiet bi_Bieu4HTMT_KH TPCP vung TNB (03-1-2012) 3 2 2 2 2" xfId="44436"/>
    <cellStyle name="T_Thiet bi_Bieu4HTMT_KH TPCP vung TNB (03-1-2012) 3 2 2 3" xfId="44437"/>
    <cellStyle name="T_Thiet bi_Bieu4HTMT_KH TPCP vung TNB (03-1-2012) 3 2 3" xfId="44438"/>
    <cellStyle name="T_Thiet bi_Bieu4HTMT_KH TPCP vung TNB (03-1-2012) 3 2 3 2" xfId="44439"/>
    <cellStyle name="T_Thiet bi_Bieu4HTMT_KH TPCP vung TNB (03-1-2012) 3 2 4" xfId="44440"/>
    <cellStyle name="T_Thiet bi_Bieu4HTMT_KH TPCP vung TNB (03-1-2012) 3 3" xfId="44441"/>
    <cellStyle name="T_Thiet bi_Bieu4HTMT_KH TPCP vung TNB (03-1-2012) 3 3 2" xfId="44442"/>
    <cellStyle name="T_Thiet bi_Bieu4HTMT_KH TPCP vung TNB (03-1-2012) 3 3 2 2" xfId="44443"/>
    <cellStyle name="T_Thiet bi_Bieu4HTMT_KH TPCP vung TNB (03-1-2012) 3 3 2 2 2" xfId="44444"/>
    <cellStyle name="T_Thiet bi_Bieu4HTMT_KH TPCP vung TNB (03-1-2012) 3 3 2 3" xfId="44445"/>
    <cellStyle name="T_Thiet bi_Bieu4HTMT_KH TPCP vung TNB (03-1-2012) 3 3 3" xfId="44446"/>
    <cellStyle name="T_Thiet bi_Bieu4HTMT_KH TPCP vung TNB (03-1-2012) 3 3 3 2" xfId="44447"/>
    <cellStyle name="T_Thiet bi_Bieu4HTMT_KH TPCP vung TNB (03-1-2012) 3 3 4" xfId="44448"/>
    <cellStyle name="T_Thiet bi_Bieu4HTMT_KH TPCP vung TNB (03-1-2012) 3 4" xfId="44449"/>
    <cellStyle name="T_Thiet bi_Bieu4HTMT_KH TPCP vung TNB (03-1-2012) 3 4 2" xfId="44450"/>
    <cellStyle name="T_Thiet bi_Bieu4HTMT_KH TPCP vung TNB (03-1-2012) 3 4 2 2" xfId="44451"/>
    <cellStyle name="T_Thiet bi_Bieu4HTMT_KH TPCP vung TNB (03-1-2012) 3 4 3" xfId="44452"/>
    <cellStyle name="T_Thiet bi_Bieu4HTMT_KH TPCP vung TNB (03-1-2012) 3 5" xfId="44453"/>
    <cellStyle name="T_Thiet bi_Bieu4HTMT_KH TPCP vung TNB (03-1-2012) 3 5 2" xfId="44454"/>
    <cellStyle name="T_Thiet bi_Bieu4HTMT_KH TPCP vung TNB (03-1-2012) 3 6" xfId="44455"/>
    <cellStyle name="T_Thiet bi_Bieu4HTMT_KH TPCP vung TNB (03-1-2012) 4" xfId="44456"/>
    <cellStyle name="T_Thiet bi_Bieu4HTMT_KH TPCP vung TNB (03-1-2012) 4 2" xfId="44457"/>
    <cellStyle name="T_Thiet bi_Bieu4HTMT_KH TPCP vung TNB (03-1-2012) 4 2 2" xfId="44458"/>
    <cellStyle name="T_Thiet bi_Bieu4HTMT_KH TPCP vung TNB (03-1-2012) 4 2 2 2" xfId="44459"/>
    <cellStyle name="T_Thiet bi_Bieu4HTMT_KH TPCP vung TNB (03-1-2012) 4 2 3" xfId="44460"/>
    <cellStyle name="T_Thiet bi_Bieu4HTMT_KH TPCP vung TNB (03-1-2012) 4 3" xfId="44461"/>
    <cellStyle name="T_Thiet bi_Bieu4HTMT_KH TPCP vung TNB (03-1-2012) 4 3 2" xfId="44462"/>
    <cellStyle name="T_Thiet bi_Bieu4HTMT_KH TPCP vung TNB (03-1-2012) 4 4" xfId="44463"/>
    <cellStyle name="T_Thiet bi_Bieu4HTMT_KH TPCP vung TNB (03-1-2012) 5" xfId="44464"/>
    <cellStyle name="T_Thiet bi_Bieu4HTMT_KH TPCP vung TNB (03-1-2012) 5 2" xfId="44465"/>
    <cellStyle name="T_Thiet bi_Bieu4HTMT_KH TPCP vung TNB (03-1-2012) 5 2 2" xfId="44466"/>
    <cellStyle name="T_Thiet bi_Bieu4HTMT_KH TPCP vung TNB (03-1-2012) 5 2 2 2" xfId="44467"/>
    <cellStyle name="T_Thiet bi_Bieu4HTMT_KH TPCP vung TNB (03-1-2012) 5 2 3" xfId="44468"/>
    <cellStyle name="T_Thiet bi_Bieu4HTMT_KH TPCP vung TNB (03-1-2012) 5 3" xfId="44469"/>
    <cellStyle name="T_Thiet bi_Bieu4HTMT_KH TPCP vung TNB (03-1-2012) 5 3 2" xfId="44470"/>
    <cellStyle name="T_Thiet bi_Bieu4HTMT_KH TPCP vung TNB (03-1-2012) 5 4" xfId="44471"/>
    <cellStyle name="T_Thiet bi_Bieu4HTMT_KH TPCP vung TNB (03-1-2012) 6" xfId="44472"/>
    <cellStyle name="T_Thiet bi_Bieu4HTMT_KH TPCP vung TNB (03-1-2012) 6 2" xfId="44473"/>
    <cellStyle name="T_Thiet bi_Bieu4HTMT_KH TPCP vung TNB (03-1-2012) 6 2 2" xfId="44474"/>
    <cellStyle name="T_Thiet bi_Bieu4HTMT_KH TPCP vung TNB (03-1-2012) 6 3" xfId="44475"/>
    <cellStyle name="T_Thiet bi_Bieu4HTMT_KH TPCP vung TNB (03-1-2012) 7" xfId="44476"/>
    <cellStyle name="T_Thiet bi_Bieu4HTMT_KH TPCP vung TNB (03-1-2012) 7 2" xfId="44477"/>
    <cellStyle name="T_Thiet bi_Bieu4HTMT_KH TPCP vung TNB (03-1-2012) 8" xfId="44478"/>
    <cellStyle name="T_Thiet bi_Bieu4HTMT_KH TPCP vung TNB (03-1-2012) 9" xfId="44479"/>
    <cellStyle name="T_Thiet bi_KH TPCP vung TNB (03-1-2012)" xfId="5547"/>
    <cellStyle name="T_Thiet bi_KH TPCP vung TNB (03-1-2012) 2" xfId="5548"/>
    <cellStyle name="T_Thiet bi_KH TPCP vung TNB (03-1-2012) 2 2" xfId="44480"/>
    <cellStyle name="T_Thiet bi_KH TPCP vung TNB (03-1-2012) 2 2 2" xfId="44481"/>
    <cellStyle name="T_Thiet bi_KH TPCP vung TNB (03-1-2012) 2 2 2 2" xfId="44482"/>
    <cellStyle name="T_Thiet bi_KH TPCP vung TNB (03-1-2012) 2 2 2 2 2" xfId="44483"/>
    <cellStyle name="T_Thiet bi_KH TPCP vung TNB (03-1-2012) 2 2 2 2 2 2" xfId="44484"/>
    <cellStyle name="T_Thiet bi_KH TPCP vung TNB (03-1-2012) 2 2 2 2 3" xfId="44485"/>
    <cellStyle name="T_Thiet bi_KH TPCP vung TNB (03-1-2012) 2 2 2 3" xfId="44486"/>
    <cellStyle name="T_Thiet bi_KH TPCP vung TNB (03-1-2012) 2 2 2 3 2" xfId="44487"/>
    <cellStyle name="T_Thiet bi_KH TPCP vung TNB (03-1-2012) 2 2 2 4" xfId="44488"/>
    <cellStyle name="T_Thiet bi_KH TPCP vung TNB (03-1-2012) 2 2 3" xfId="44489"/>
    <cellStyle name="T_Thiet bi_KH TPCP vung TNB (03-1-2012) 2 2 3 2" xfId="44490"/>
    <cellStyle name="T_Thiet bi_KH TPCP vung TNB (03-1-2012) 2 2 3 2 2" xfId="44491"/>
    <cellStyle name="T_Thiet bi_KH TPCP vung TNB (03-1-2012) 2 2 3 2 2 2" xfId="44492"/>
    <cellStyle name="T_Thiet bi_KH TPCP vung TNB (03-1-2012) 2 2 3 2 3" xfId="44493"/>
    <cellStyle name="T_Thiet bi_KH TPCP vung TNB (03-1-2012) 2 2 3 3" xfId="44494"/>
    <cellStyle name="T_Thiet bi_KH TPCP vung TNB (03-1-2012) 2 2 3 3 2" xfId="44495"/>
    <cellStyle name="T_Thiet bi_KH TPCP vung TNB (03-1-2012) 2 2 3 4" xfId="44496"/>
    <cellStyle name="T_Thiet bi_KH TPCP vung TNB (03-1-2012) 2 2 4" xfId="44497"/>
    <cellStyle name="T_Thiet bi_KH TPCP vung TNB (03-1-2012) 2 2 4 2" xfId="44498"/>
    <cellStyle name="T_Thiet bi_KH TPCP vung TNB (03-1-2012) 2 2 4 2 2" xfId="44499"/>
    <cellStyle name="T_Thiet bi_KH TPCP vung TNB (03-1-2012) 2 2 4 3" xfId="44500"/>
    <cellStyle name="T_Thiet bi_KH TPCP vung TNB (03-1-2012) 2 2 5" xfId="44501"/>
    <cellStyle name="T_Thiet bi_KH TPCP vung TNB (03-1-2012) 2 2 5 2" xfId="44502"/>
    <cellStyle name="T_Thiet bi_KH TPCP vung TNB (03-1-2012) 2 2 6" xfId="44503"/>
    <cellStyle name="T_Thiet bi_KH TPCP vung TNB (03-1-2012) 2 3" xfId="44504"/>
    <cellStyle name="T_Thiet bi_KH TPCP vung TNB (03-1-2012) 2 3 2" xfId="44505"/>
    <cellStyle name="T_Thiet bi_KH TPCP vung TNB (03-1-2012) 2 3 2 2" xfId="44506"/>
    <cellStyle name="T_Thiet bi_KH TPCP vung TNB (03-1-2012) 2 3 2 2 2" xfId="44507"/>
    <cellStyle name="T_Thiet bi_KH TPCP vung TNB (03-1-2012) 2 3 2 3" xfId="44508"/>
    <cellStyle name="T_Thiet bi_KH TPCP vung TNB (03-1-2012) 2 3 3" xfId="44509"/>
    <cellStyle name="T_Thiet bi_KH TPCP vung TNB (03-1-2012) 2 3 3 2" xfId="44510"/>
    <cellStyle name="T_Thiet bi_KH TPCP vung TNB (03-1-2012) 2 3 4" xfId="44511"/>
    <cellStyle name="T_Thiet bi_KH TPCP vung TNB (03-1-2012) 2 4" xfId="44512"/>
    <cellStyle name="T_Thiet bi_KH TPCP vung TNB (03-1-2012) 2 4 2" xfId="44513"/>
    <cellStyle name="T_Thiet bi_KH TPCP vung TNB (03-1-2012) 2 4 2 2" xfId="44514"/>
    <cellStyle name="T_Thiet bi_KH TPCP vung TNB (03-1-2012) 2 4 2 2 2" xfId="44515"/>
    <cellStyle name="T_Thiet bi_KH TPCP vung TNB (03-1-2012) 2 4 2 3" xfId="44516"/>
    <cellStyle name="T_Thiet bi_KH TPCP vung TNB (03-1-2012) 2 4 3" xfId="44517"/>
    <cellStyle name="T_Thiet bi_KH TPCP vung TNB (03-1-2012) 2 4 3 2" xfId="44518"/>
    <cellStyle name="T_Thiet bi_KH TPCP vung TNB (03-1-2012) 2 4 4" xfId="44519"/>
    <cellStyle name="T_Thiet bi_KH TPCP vung TNB (03-1-2012) 2 5" xfId="44520"/>
    <cellStyle name="T_Thiet bi_KH TPCP vung TNB (03-1-2012) 2 5 2" xfId="44521"/>
    <cellStyle name="T_Thiet bi_KH TPCP vung TNB (03-1-2012) 2 5 2 2" xfId="44522"/>
    <cellStyle name="T_Thiet bi_KH TPCP vung TNB (03-1-2012) 2 5 3" xfId="44523"/>
    <cellStyle name="T_Thiet bi_KH TPCP vung TNB (03-1-2012) 2 6" xfId="44524"/>
    <cellStyle name="T_Thiet bi_KH TPCP vung TNB (03-1-2012) 2 6 2" xfId="44525"/>
    <cellStyle name="T_Thiet bi_KH TPCP vung TNB (03-1-2012) 2 7" xfId="44526"/>
    <cellStyle name="T_Thiet bi_KH TPCP vung TNB (03-1-2012) 2 8" xfId="44527"/>
    <cellStyle name="T_Thiet bi_KH TPCP vung TNB (03-1-2012) 3" xfId="44528"/>
    <cellStyle name="T_Thiet bi_KH TPCP vung TNB (03-1-2012) 3 2" xfId="44529"/>
    <cellStyle name="T_Thiet bi_KH TPCP vung TNB (03-1-2012) 3 2 2" xfId="44530"/>
    <cellStyle name="T_Thiet bi_KH TPCP vung TNB (03-1-2012) 3 2 2 2" xfId="44531"/>
    <cellStyle name="T_Thiet bi_KH TPCP vung TNB (03-1-2012) 3 2 2 2 2" xfId="44532"/>
    <cellStyle name="T_Thiet bi_KH TPCP vung TNB (03-1-2012) 3 2 2 3" xfId="44533"/>
    <cellStyle name="T_Thiet bi_KH TPCP vung TNB (03-1-2012) 3 2 3" xfId="44534"/>
    <cellStyle name="T_Thiet bi_KH TPCP vung TNB (03-1-2012) 3 2 3 2" xfId="44535"/>
    <cellStyle name="T_Thiet bi_KH TPCP vung TNB (03-1-2012) 3 2 4" xfId="44536"/>
    <cellStyle name="T_Thiet bi_KH TPCP vung TNB (03-1-2012) 3 3" xfId="44537"/>
    <cellStyle name="T_Thiet bi_KH TPCP vung TNB (03-1-2012) 3 3 2" xfId="44538"/>
    <cellStyle name="T_Thiet bi_KH TPCP vung TNB (03-1-2012) 3 3 2 2" xfId="44539"/>
    <cellStyle name="T_Thiet bi_KH TPCP vung TNB (03-1-2012) 3 3 2 2 2" xfId="44540"/>
    <cellStyle name="T_Thiet bi_KH TPCP vung TNB (03-1-2012) 3 3 2 3" xfId="44541"/>
    <cellStyle name="T_Thiet bi_KH TPCP vung TNB (03-1-2012) 3 3 3" xfId="44542"/>
    <cellStyle name="T_Thiet bi_KH TPCP vung TNB (03-1-2012) 3 3 3 2" xfId="44543"/>
    <cellStyle name="T_Thiet bi_KH TPCP vung TNB (03-1-2012) 3 3 4" xfId="44544"/>
    <cellStyle name="T_Thiet bi_KH TPCP vung TNB (03-1-2012) 3 4" xfId="44545"/>
    <cellStyle name="T_Thiet bi_KH TPCP vung TNB (03-1-2012) 3 4 2" xfId="44546"/>
    <cellStyle name="T_Thiet bi_KH TPCP vung TNB (03-1-2012) 3 4 2 2" xfId="44547"/>
    <cellStyle name="T_Thiet bi_KH TPCP vung TNB (03-1-2012) 3 4 3" xfId="44548"/>
    <cellStyle name="T_Thiet bi_KH TPCP vung TNB (03-1-2012) 3 5" xfId="44549"/>
    <cellStyle name="T_Thiet bi_KH TPCP vung TNB (03-1-2012) 3 5 2" xfId="44550"/>
    <cellStyle name="T_Thiet bi_KH TPCP vung TNB (03-1-2012) 3 6" xfId="44551"/>
    <cellStyle name="T_Thiet bi_KH TPCP vung TNB (03-1-2012) 4" xfId="44552"/>
    <cellStyle name="T_Thiet bi_KH TPCP vung TNB (03-1-2012) 4 2" xfId="44553"/>
    <cellStyle name="T_Thiet bi_KH TPCP vung TNB (03-1-2012) 4 2 2" xfId="44554"/>
    <cellStyle name="T_Thiet bi_KH TPCP vung TNB (03-1-2012) 4 2 2 2" xfId="44555"/>
    <cellStyle name="T_Thiet bi_KH TPCP vung TNB (03-1-2012) 4 2 3" xfId="44556"/>
    <cellStyle name="T_Thiet bi_KH TPCP vung TNB (03-1-2012) 4 3" xfId="44557"/>
    <cellStyle name="T_Thiet bi_KH TPCP vung TNB (03-1-2012) 4 3 2" xfId="44558"/>
    <cellStyle name="T_Thiet bi_KH TPCP vung TNB (03-1-2012) 4 4" xfId="44559"/>
    <cellStyle name="T_Thiet bi_KH TPCP vung TNB (03-1-2012) 5" xfId="44560"/>
    <cellStyle name="T_Thiet bi_KH TPCP vung TNB (03-1-2012) 5 2" xfId="44561"/>
    <cellStyle name="T_Thiet bi_KH TPCP vung TNB (03-1-2012) 5 2 2" xfId="44562"/>
    <cellStyle name="T_Thiet bi_KH TPCP vung TNB (03-1-2012) 5 2 2 2" xfId="44563"/>
    <cellStyle name="T_Thiet bi_KH TPCP vung TNB (03-1-2012) 5 2 3" xfId="44564"/>
    <cellStyle name="T_Thiet bi_KH TPCP vung TNB (03-1-2012) 5 3" xfId="44565"/>
    <cellStyle name="T_Thiet bi_KH TPCP vung TNB (03-1-2012) 5 3 2" xfId="44566"/>
    <cellStyle name="T_Thiet bi_KH TPCP vung TNB (03-1-2012) 5 4" xfId="44567"/>
    <cellStyle name="T_Thiet bi_KH TPCP vung TNB (03-1-2012) 6" xfId="44568"/>
    <cellStyle name="T_Thiet bi_KH TPCP vung TNB (03-1-2012) 6 2" xfId="44569"/>
    <cellStyle name="T_Thiet bi_KH TPCP vung TNB (03-1-2012) 6 2 2" xfId="44570"/>
    <cellStyle name="T_Thiet bi_KH TPCP vung TNB (03-1-2012) 6 3" xfId="44571"/>
    <cellStyle name="T_Thiet bi_KH TPCP vung TNB (03-1-2012) 7" xfId="44572"/>
    <cellStyle name="T_Thiet bi_KH TPCP vung TNB (03-1-2012) 7 2" xfId="44573"/>
    <cellStyle name="T_Thiet bi_KH TPCP vung TNB (03-1-2012) 8" xfId="44574"/>
    <cellStyle name="T_Thiet bi_KH TPCP vung TNB (03-1-2012) 9" xfId="44575"/>
    <cellStyle name="T_Thiet bi_Sheet1" xfId="44576"/>
    <cellStyle name="T_Thiet bi_Sheet1 2" xfId="44577"/>
    <cellStyle name="T_TK_HT" xfId="5549"/>
    <cellStyle name="T_TK_HT 2" xfId="5550"/>
    <cellStyle name="T_TK_HT 2 2" xfId="44578"/>
    <cellStyle name="T_TK_HT 2 2 2" xfId="44579"/>
    <cellStyle name="T_TK_HT 2 2 2 2" xfId="44580"/>
    <cellStyle name="T_TK_HT 2 2 2 2 2" xfId="44581"/>
    <cellStyle name="T_TK_HT 2 2 2 2 2 2" xfId="44582"/>
    <cellStyle name="T_TK_HT 2 2 2 2 3" xfId="44583"/>
    <cellStyle name="T_TK_HT 2 2 2 3" xfId="44584"/>
    <cellStyle name="T_TK_HT 2 2 2 3 2" xfId="44585"/>
    <cellStyle name="T_TK_HT 2 2 2 4" xfId="44586"/>
    <cellStyle name="T_TK_HT 2 2 3" xfId="44587"/>
    <cellStyle name="T_TK_HT 2 2 3 2" xfId="44588"/>
    <cellStyle name="T_TK_HT 2 2 3 2 2" xfId="44589"/>
    <cellStyle name="T_TK_HT 2 2 3 2 2 2" xfId="44590"/>
    <cellStyle name="T_TK_HT 2 2 3 2 3" xfId="44591"/>
    <cellStyle name="T_TK_HT 2 2 3 3" xfId="44592"/>
    <cellStyle name="T_TK_HT 2 2 3 3 2" xfId="44593"/>
    <cellStyle name="T_TK_HT 2 2 3 4" xfId="44594"/>
    <cellStyle name="T_TK_HT 2 2 4" xfId="44595"/>
    <cellStyle name="T_TK_HT 2 2 4 2" xfId="44596"/>
    <cellStyle name="T_TK_HT 2 2 4 2 2" xfId="44597"/>
    <cellStyle name="T_TK_HT 2 2 4 3" xfId="44598"/>
    <cellStyle name="T_TK_HT 2 2 5" xfId="44599"/>
    <cellStyle name="T_TK_HT 2 2 5 2" xfId="44600"/>
    <cellStyle name="T_TK_HT 2 2 6" xfId="44601"/>
    <cellStyle name="T_TK_HT 2 3" xfId="44602"/>
    <cellStyle name="T_TK_HT 2 3 2" xfId="44603"/>
    <cellStyle name="T_TK_HT 2 3 2 2" xfId="44604"/>
    <cellStyle name="T_TK_HT 2 3 2 2 2" xfId="44605"/>
    <cellStyle name="T_TK_HT 2 3 2 3" xfId="44606"/>
    <cellStyle name="T_TK_HT 2 3 3" xfId="44607"/>
    <cellStyle name="T_TK_HT 2 3 3 2" xfId="44608"/>
    <cellStyle name="T_TK_HT 2 3 4" xfId="44609"/>
    <cellStyle name="T_TK_HT 2 4" xfId="44610"/>
    <cellStyle name="T_TK_HT 2 4 2" xfId="44611"/>
    <cellStyle name="T_TK_HT 2 4 2 2" xfId="44612"/>
    <cellStyle name="T_TK_HT 2 4 2 2 2" xfId="44613"/>
    <cellStyle name="T_TK_HT 2 4 2 3" xfId="44614"/>
    <cellStyle name="T_TK_HT 2 4 3" xfId="44615"/>
    <cellStyle name="T_TK_HT 2 4 3 2" xfId="44616"/>
    <cellStyle name="T_TK_HT 2 4 4" xfId="44617"/>
    <cellStyle name="T_TK_HT 2 5" xfId="44618"/>
    <cellStyle name="T_TK_HT 2 5 2" xfId="44619"/>
    <cellStyle name="T_TK_HT 2 5 2 2" xfId="44620"/>
    <cellStyle name="T_TK_HT 2 5 3" xfId="44621"/>
    <cellStyle name="T_TK_HT 2 6" xfId="44622"/>
    <cellStyle name="T_TK_HT 2 6 2" xfId="44623"/>
    <cellStyle name="T_TK_HT 2 7" xfId="44624"/>
    <cellStyle name="T_TK_HT 2 8" xfId="44625"/>
    <cellStyle name="T_TK_HT 3" xfId="44626"/>
    <cellStyle name="T_TK_HT 3 2" xfId="44627"/>
    <cellStyle name="T_TK_HT 3 2 2" xfId="44628"/>
    <cellStyle name="T_TK_HT 3 2 2 2" xfId="44629"/>
    <cellStyle name="T_TK_HT 3 2 2 2 2" xfId="44630"/>
    <cellStyle name="T_TK_HT 3 2 2 3" xfId="44631"/>
    <cellStyle name="T_TK_HT 3 2 3" xfId="44632"/>
    <cellStyle name="T_TK_HT 3 2 3 2" xfId="44633"/>
    <cellStyle name="T_TK_HT 3 2 4" xfId="44634"/>
    <cellStyle name="T_TK_HT 3 3" xfId="44635"/>
    <cellStyle name="T_TK_HT 3 3 2" xfId="44636"/>
    <cellStyle name="T_TK_HT 3 3 2 2" xfId="44637"/>
    <cellStyle name="T_TK_HT 3 3 2 2 2" xfId="44638"/>
    <cellStyle name="T_TK_HT 3 3 2 3" xfId="44639"/>
    <cellStyle name="T_TK_HT 3 3 3" xfId="44640"/>
    <cellStyle name="T_TK_HT 3 3 3 2" xfId="44641"/>
    <cellStyle name="T_TK_HT 3 3 4" xfId="44642"/>
    <cellStyle name="T_TK_HT 3 4" xfId="44643"/>
    <cellStyle name="T_TK_HT 3 4 2" xfId="44644"/>
    <cellStyle name="T_TK_HT 3 4 2 2" xfId="44645"/>
    <cellStyle name="T_TK_HT 3 4 3" xfId="44646"/>
    <cellStyle name="T_TK_HT 3 5" xfId="44647"/>
    <cellStyle name="T_TK_HT 3 5 2" xfId="44648"/>
    <cellStyle name="T_TK_HT 3 6" xfId="44649"/>
    <cellStyle name="T_TK_HT 4" xfId="44650"/>
    <cellStyle name="T_TK_HT 4 2" xfId="44651"/>
    <cellStyle name="T_TK_HT 4 2 2" xfId="44652"/>
    <cellStyle name="T_TK_HT 4 2 2 2" xfId="44653"/>
    <cellStyle name="T_TK_HT 4 2 3" xfId="44654"/>
    <cellStyle name="T_TK_HT 4 3" xfId="44655"/>
    <cellStyle name="T_TK_HT 4 3 2" xfId="44656"/>
    <cellStyle name="T_TK_HT 4 4" xfId="44657"/>
    <cellStyle name="T_TK_HT 5" xfId="44658"/>
    <cellStyle name="T_TK_HT 5 2" xfId="44659"/>
    <cellStyle name="T_TK_HT 5 2 2" xfId="44660"/>
    <cellStyle name="T_TK_HT 5 2 2 2" xfId="44661"/>
    <cellStyle name="T_TK_HT 5 2 3" xfId="44662"/>
    <cellStyle name="T_TK_HT 5 3" xfId="44663"/>
    <cellStyle name="T_TK_HT 5 3 2" xfId="44664"/>
    <cellStyle name="T_TK_HT 5 4" xfId="44665"/>
    <cellStyle name="T_TK_HT 6" xfId="44666"/>
    <cellStyle name="T_TK_HT 6 2" xfId="44667"/>
    <cellStyle name="T_TK_HT 6 2 2" xfId="44668"/>
    <cellStyle name="T_TK_HT 6 3" xfId="44669"/>
    <cellStyle name="T_TK_HT 7" xfId="44670"/>
    <cellStyle name="T_TK_HT 7 2" xfId="44671"/>
    <cellStyle name="T_TK_HT 8" xfId="44672"/>
    <cellStyle name="T_TK_HT 9" xfId="44673"/>
    <cellStyle name="T_Tuyenongchuyentai dot 3-viet" xfId="44674"/>
    <cellStyle name="T_Tuyenongchuyentai dot 3-viet 2" xfId="44675"/>
    <cellStyle name="T_Tuyenongchuyentai dot 3-viet 2 2" xfId="44676"/>
    <cellStyle name="T_Tuyenongchuyentai dot 3-viet 2 3" xfId="44677"/>
    <cellStyle name="T_Tuyenongchuyentai dot 3-viet 2 4" xfId="44678"/>
    <cellStyle name="T_Tuyenongchuyentai dot 3-viet 3" xfId="44679"/>
    <cellStyle name="T_Van Ban 2007" xfId="5551"/>
    <cellStyle name="T_Van Ban 2007 2" xfId="44680"/>
    <cellStyle name="T_Van Ban 2007 2 2" xfId="44681"/>
    <cellStyle name="T_Van Ban 2007 2 2 2" xfId="44682"/>
    <cellStyle name="T_Van Ban 2007 2 2 2 2" xfId="44683"/>
    <cellStyle name="T_Van Ban 2007 2 2 2 2 2" xfId="44684"/>
    <cellStyle name="T_Van Ban 2007 2 2 2 3" xfId="44685"/>
    <cellStyle name="T_Van Ban 2007 2 2 3" xfId="44686"/>
    <cellStyle name="T_Van Ban 2007 2 2 3 2" xfId="44687"/>
    <cellStyle name="T_Van Ban 2007 2 2 4" xfId="44688"/>
    <cellStyle name="T_Van Ban 2007 2 3" xfId="44689"/>
    <cellStyle name="T_Van Ban 2007 2 3 2" xfId="44690"/>
    <cellStyle name="T_Van Ban 2007 2 3 2 2" xfId="44691"/>
    <cellStyle name="T_Van Ban 2007 2 3 2 2 2" xfId="44692"/>
    <cellStyle name="T_Van Ban 2007 2 3 2 3" xfId="44693"/>
    <cellStyle name="T_Van Ban 2007 2 3 3" xfId="44694"/>
    <cellStyle name="T_Van Ban 2007 2 3 3 2" xfId="44695"/>
    <cellStyle name="T_Van Ban 2007 2 3 4" xfId="44696"/>
    <cellStyle name="T_Van Ban 2007 2 4" xfId="44697"/>
    <cellStyle name="T_Van Ban 2007 2 4 2" xfId="44698"/>
    <cellStyle name="T_Van Ban 2007 2 4 2 2" xfId="44699"/>
    <cellStyle name="T_Van Ban 2007 2 4 3" xfId="44700"/>
    <cellStyle name="T_Van Ban 2007 2 5" xfId="44701"/>
    <cellStyle name="T_Van Ban 2007 2 5 2" xfId="44702"/>
    <cellStyle name="T_Van Ban 2007 2 6" xfId="44703"/>
    <cellStyle name="T_Van Ban 2007 3" xfId="44704"/>
    <cellStyle name="T_Van Ban 2007 3 2" xfId="44705"/>
    <cellStyle name="T_Van Ban 2007 3 2 2" xfId="44706"/>
    <cellStyle name="T_Van Ban 2007 3 2 2 2" xfId="44707"/>
    <cellStyle name="T_Van Ban 2007 3 2 3" xfId="44708"/>
    <cellStyle name="T_Van Ban 2007 3 3" xfId="44709"/>
    <cellStyle name="T_Van Ban 2007 3 3 2" xfId="44710"/>
    <cellStyle name="T_Van Ban 2007 3 4" xfId="44711"/>
    <cellStyle name="T_Van Ban 2007 4" xfId="44712"/>
    <cellStyle name="T_Van Ban 2007 4 2" xfId="44713"/>
    <cellStyle name="T_Van Ban 2007 4 2 2" xfId="44714"/>
    <cellStyle name="T_Van Ban 2007 4 2 2 2" xfId="44715"/>
    <cellStyle name="T_Van Ban 2007 4 2 3" xfId="44716"/>
    <cellStyle name="T_Van Ban 2007 4 3" xfId="44717"/>
    <cellStyle name="T_Van Ban 2007 4 3 2" xfId="44718"/>
    <cellStyle name="T_Van Ban 2007 4 4" xfId="44719"/>
    <cellStyle name="T_Van Ban 2007 5" xfId="44720"/>
    <cellStyle name="T_Van Ban 2007 5 2" xfId="44721"/>
    <cellStyle name="T_Van Ban 2007 5 2 2" xfId="44722"/>
    <cellStyle name="T_Van Ban 2007 5 3" xfId="44723"/>
    <cellStyle name="T_Van Ban 2007 6" xfId="44724"/>
    <cellStyle name="T_Van Ban 2007 6 2" xfId="44725"/>
    <cellStyle name="T_Van Ban 2007 7" xfId="44726"/>
    <cellStyle name="T_Van Ban 2007 8" xfId="44727"/>
    <cellStyle name="T_Van Ban 2007_15_10_2013 BC nhu cau von doi ung ODA (2014-2016) ngay 15102013 Sua" xfId="5552"/>
    <cellStyle name="T_Van Ban 2007_15_10_2013 BC nhu cau von doi ung ODA (2014-2016) ngay 15102013 Sua 2" xfId="44728"/>
    <cellStyle name="T_Van Ban 2007_15_10_2013 BC nhu cau von doi ung ODA (2014-2016) ngay 15102013 Sua 2 2" xfId="44729"/>
    <cellStyle name="T_Van Ban 2007_15_10_2013 BC nhu cau von doi ung ODA (2014-2016) ngay 15102013 Sua 2 2 2" xfId="44730"/>
    <cellStyle name="T_Van Ban 2007_15_10_2013 BC nhu cau von doi ung ODA (2014-2016) ngay 15102013 Sua 2 2 2 2" xfId="44731"/>
    <cellStyle name="T_Van Ban 2007_15_10_2013 BC nhu cau von doi ung ODA (2014-2016) ngay 15102013 Sua 2 2 2 2 2" xfId="44732"/>
    <cellStyle name="T_Van Ban 2007_15_10_2013 BC nhu cau von doi ung ODA (2014-2016) ngay 15102013 Sua 2 2 2 3" xfId="44733"/>
    <cellStyle name="T_Van Ban 2007_15_10_2013 BC nhu cau von doi ung ODA (2014-2016) ngay 15102013 Sua 2 2 3" xfId="44734"/>
    <cellStyle name="T_Van Ban 2007_15_10_2013 BC nhu cau von doi ung ODA (2014-2016) ngay 15102013 Sua 2 2 3 2" xfId="44735"/>
    <cellStyle name="T_Van Ban 2007_15_10_2013 BC nhu cau von doi ung ODA (2014-2016) ngay 15102013 Sua 2 2 4" xfId="44736"/>
    <cellStyle name="T_Van Ban 2007_15_10_2013 BC nhu cau von doi ung ODA (2014-2016) ngay 15102013 Sua 2 3" xfId="44737"/>
    <cellStyle name="T_Van Ban 2007_15_10_2013 BC nhu cau von doi ung ODA (2014-2016) ngay 15102013 Sua 2 3 2" xfId="44738"/>
    <cellStyle name="T_Van Ban 2007_15_10_2013 BC nhu cau von doi ung ODA (2014-2016) ngay 15102013 Sua 2 3 2 2" xfId="44739"/>
    <cellStyle name="T_Van Ban 2007_15_10_2013 BC nhu cau von doi ung ODA (2014-2016) ngay 15102013 Sua 2 3 2 2 2" xfId="44740"/>
    <cellStyle name="T_Van Ban 2007_15_10_2013 BC nhu cau von doi ung ODA (2014-2016) ngay 15102013 Sua 2 3 2 3" xfId="44741"/>
    <cellStyle name="T_Van Ban 2007_15_10_2013 BC nhu cau von doi ung ODA (2014-2016) ngay 15102013 Sua 2 3 3" xfId="44742"/>
    <cellStyle name="T_Van Ban 2007_15_10_2013 BC nhu cau von doi ung ODA (2014-2016) ngay 15102013 Sua 2 3 3 2" xfId="44743"/>
    <cellStyle name="T_Van Ban 2007_15_10_2013 BC nhu cau von doi ung ODA (2014-2016) ngay 15102013 Sua 2 3 4" xfId="44744"/>
    <cellStyle name="T_Van Ban 2007_15_10_2013 BC nhu cau von doi ung ODA (2014-2016) ngay 15102013 Sua 2 4" xfId="44745"/>
    <cellStyle name="T_Van Ban 2007_15_10_2013 BC nhu cau von doi ung ODA (2014-2016) ngay 15102013 Sua 2 4 2" xfId="44746"/>
    <cellStyle name="T_Van Ban 2007_15_10_2013 BC nhu cau von doi ung ODA (2014-2016) ngay 15102013 Sua 2 4 2 2" xfId="44747"/>
    <cellStyle name="T_Van Ban 2007_15_10_2013 BC nhu cau von doi ung ODA (2014-2016) ngay 15102013 Sua 2 4 3" xfId="44748"/>
    <cellStyle name="T_Van Ban 2007_15_10_2013 BC nhu cau von doi ung ODA (2014-2016) ngay 15102013 Sua 2 5" xfId="44749"/>
    <cellStyle name="T_Van Ban 2007_15_10_2013 BC nhu cau von doi ung ODA (2014-2016) ngay 15102013 Sua 2 5 2" xfId="44750"/>
    <cellStyle name="T_Van Ban 2007_15_10_2013 BC nhu cau von doi ung ODA (2014-2016) ngay 15102013 Sua 2 6" xfId="44751"/>
    <cellStyle name="T_Van Ban 2007_15_10_2013 BC nhu cau von doi ung ODA (2014-2016) ngay 15102013 Sua 3" xfId="44752"/>
    <cellStyle name="T_Van Ban 2007_15_10_2013 BC nhu cau von doi ung ODA (2014-2016) ngay 15102013 Sua 3 2" xfId="44753"/>
    <cellStyle name="T_Van Ban 2007_15_10_2013 BC nhu cau von doi ung ODA (2014-2016) ngay 15102013 Sua 3 2 2" xfId="44754"/>
    <cellStyle name="T_Van Ban 2007_15_10_2013 BC nhu cau von doi ung ODA (2014-2016) ngay 15102013 Sua 3 2 2 2" xfId="44755"/>
    <cellStyle name="T_Van Ban 2007_15_10_2013 BC nhu cau von doi ung ODA (2014-2016) ngay 15102013 Sua 3 2 3" xfId="44756"/>
    <cellStyle name="T_Van Ban 2007_15_10_2013 BC nhu cau von doi ung ODA (2014-2016) ngay 15102013 Sua 3 3" xfId="44757"/>
    <cellStyle name="T_Van Ban 2007_15_10_2013 BC nhu cau von doi ung ODA (2014-2016) ngay 15102013 Sua 3 3 2" xfId="44758"/>
    <cellStyle name="T_Van Ban 2007_15_10_2013 BC nhu cau von doi ung ODA (2014-2016) ngay 15102013 Sua 3 4" xfId="44759"/>
    <cellStyle name="T_Van Ban 2007_15_10_2013 BC nhu cau von doi ung ODA (2014-2016) ngay 15102013 Sua 4" xfId="44760"/>
    <cellStyle name="T_Van Ban 2007_15_10_2013 BC nhu cau von doi ung ODA (2014-2016) ngay 15102013 Sua 4 2" xfId="44761"/>
    <cellStyle name="T_Van Ban 2007_15_10_2013 BC nhu cau von doi ung ODA (2014-2016) ngay 15102013 Sua 4 2 2" xfId="44762"/>
    <cellStyle name="T_Van Ban 2007_15_10_2013 BC nhu cau von doi ung ODA (2014-2016) ngay 15102013 Sua 4 2 2 2" xfId="44763"/>
    <cellStyle name="T_Van Ban 2007_15_10_2013 BC nhu cau von doi ung ODA (2014-2016) ngay 15102013 Sua 4 2 3" xfId="44764"/>
    <cellStyle name="T_Van Ban 2007_15_10_2013 BC nhu cau von doi ung ODA (2014-2016) ngay 15102013 Sua 4 3" xfId="44765"/>
    <cellStyle name="T_Van Ban 2007_15_10_2013 BC nhu cau von doi ung ODA (2014-2016) ngay 15102013 Sua 4 3 2" xfId="44766"/>
    <cellStyle name="T_Van Ban 2007_15_10_2013 BC nhu cau von doi ung ODA (2014-2016) ngay 15102013 Sua 4 4" xfId="44767"/>
    <cellStyle name="T_Van Ban 2007_15_10_2013 BC nhu cau von doi ung ODA (2014-2016) ngay 15102013 Sua 5" xfId="44768"/>
    <cellStyle name="T_Van Ban 2007_15_10_2013 BC nhu cau von doi ung ODA (2014-2016) ngay 15102013 Sua 5 2" xfId="44769"/>
    <cellStyle name="T_Van Ban 2007_15_10_2013 BC nhu cau von doi ung ODA (2014-2016) ngay 15102013 Sua 5 2 2" xfId="44770"/>
    <cellStyle name="T_Van Ban 2007_15_10_2013 BC nhu cau von doi ung ODA (2014-2016) ngay 15102013 Sua 5 3" xfId="44771"/>
    <cellStyle name="T_Van Ban 2007_15_10_2013 BC nhu cau von doi ung ODA (2014-2016) ngay 15102013 Sua 6" xfId="44772"/>
    <cellStyle name="T_Van Ban 2007_15_10_2013 BC nhu cau von doi ung ODA (2014-2016) ngay 15102013 Sua 6 2" xfId="44773"/>
    <cellStyle name="T_Van Ban 2007_15_10_2013 BC nhu cau von doi ung ODA (2014-2016) ngay 15102013 Sua 7" xfId="44774"/>
    <cellStyle name="T_Van Ban 2007_15_10_2013 BC nhu cau von doi ung ODA (2014-2016) ngay 15102013 Sua 8" xfId="44775"/>
    <cellStyle name="T_Van Ban 2007_bao cao phan bo KHDT 2011(final)" xfId="5553"/>
    <cellStyle name="T_Van Ban 2007_bao cao phan bo KHDT 2011(final) 2" xfId="44776"/>
    <cellStyle name="T_Van Ban 2007_bao cao phan bo KHDT 2011(final) 2 2" xfId="44777"/>
    <cellStyle name="T_Van Ban 2007_bao cao phan bo KHDT 2011(final) 2 2 2" xfId="44778"/>
    <cellStyle name="T_Van Ban 2007_bao cao phan bo KHDT 2011(final) 2 2 2 2" xfId="44779"/>
    <cellStyle name="T_Van Ban 2007_bao cao phan bo KHDT 2011(final) 2 2 2 2 2" xfId="44780"/>
    <cellStyle name="T_Van Ban 2007_bao cao phan bo KHDT 2011(final) 2 2 2 3" xfId="44781"/>
    <cellStyle name="T_Van Ban 2007_bao cao phan bo KHDT 2011(final) 2 2 3" xfId="44782"/>
    <cellStyle name="T_Van Ban 2007_bao cao phan bo KHDT 2011(final) 2 2 3 2" xfId="44783"/>
    <cellStyle name="T_Van Ban 2007_bao cao phan bo KHDT 2011(final) 2 2 4" xfId="44784"/>
    <cellStyle name="T_Van Ban 2007_bao cao phan bo KHDT 2011(final) 2 3" xfId="44785"/>
    <cellStyle name="T_Van Ban 2007_bao cao phan bo KHDT 2011(final) 2 3 2" xfId="44786"/>
    <cellStyle name="T_Van Ban 2007_bao cao phan bo KHDT 2011(final) 2 3 2 2" xfId="44787"/>
    <cellStyle name="T_Van Ban 2007_bao cao phan bo KHDT 2011(final) 2 3 2 2 2" xfId="44788"/>
    <cellStyle name="T_Van Ban 2007_bao cao phan bo KHDT 2011(final) 2 3 2 3" xfId="44789"/>
    <cellStyle name="T_Van Ban 2007_bao cao phan bo KHDT 2011(final) 2 3 3" xfId="44790"/>
    <cellStyle name="T_Van Ban 2007_bao cao phan bo KHDT 2011(final) 2 3 3 2" xfId="44791"/>
    <cellStyle name="T_Van Ban 2007_bao cao phan bo KHDT 2011(final) 2 3 4" xfId="44792"/>
    <cellStyle name="T_Van Ban 2007_bao cao phan bo KHDT 2011(final) 2 4" xfId="44793"/>
    <cellStyle name="T_Van Ban 2007_bao cao phan bo KHDT 2011(final) 2 4 2" xfId="44794"/>
    <cellStyle name="T_Van Ban 2007_bao cao phan bo KHDT 2011(final) 2 4 2 2" xfId="44795"/>
    <cellStyle name="T_Van Ban 2007_bao cao phan bo KHDT 2011(final) 2 4 3" xfId="44796"/>
    <cellStyle name="T_Van Ban 2007_bao cao phan bo KHDT 2011(final) 2 5" xfId="44797"/>
    <cellStyle name="T_Van Ban 2007_bao cao phan bo KHDT 2011(final) 2 5 2" xfId="44798"/>
    <cellStyle name="T_Van Ban 2007_bao cao phan bo KHDT 2011(final) 2 6" xfId="44799"/>
    <cellStyle name="T_Van Ban 2007_bao cao phan bo KHDT 2011(final) 3" xfId="44800"/>
    <cellStyle name="T_Van Ban 2007_bao cao phan bo KHDT 2011(final) 3 2" xfId="44801"/>
    <cellStyle name="T_Van Ban 2007_bao cao phan bo KHDT 2011(final) 3 2 2" xfId="44802"/>
    <cellStyle name="T_Van Ban 2007_bao cao phan bo KHDT 2011(final) 3 2 2 2" xfId="44803"/>
    <cellStyle name="T_Van Ban 2007_bao cao phan bo KHDT 2011(final) 3 2 3" xfId="44804"/>
    <cellStyle name="T_Van Ban 2007_bao cao phan bo KHDT 2011(final) 3 3" xfId="44805"/>
    <cellStyle name="T_Van Ban 2007_bao cao phan bo KHDT 2011(final) 3 3 2" xfId="44806"/>
    <cellStyle name="T_Van Ban 2007_bao cao phan bo KHDT 2011(final) 3 4" xfId="44807"/>
    <cellStyle name="T_Van Ban 2007_bao cao phan bo KHDT 2011(final) 4" xfId="44808"/>
    <cellStyle name="T_Van Ban 2007_bao cao phan bo KHDT 2011(final) 4 2" xfId="44809"/>
    <cellStyle name="T_Van Ban 2007_bao cao phan bo KHDT 2011(final) 4 2 2" xfId="44810"/>
    <cellStyle name="T_Van Ban 2007_bao cao phan bo KHDT 2011(final) 4 2 2 2" xfId="44811"/>
    <cellStyle name="T_Van Ban 2007_bao cao phan bo KHDT 2011(final) 4 2 3" xfId="44812"/>
    <cellStyle name="T_Van Ban 2007_bao cao phan bo KHDT 2011(final) 4 3" xfId="44813"/>
    <cellStyle name="T_Van Ban 2007_bao cao phan bo KHDT 2011(final) 4 3 2" xfId="44814"/>
    <cellStyle name="T_Van Ban 2007_bao cao phan bo KHDT 2011(final) 4 4" xfId="44815"/>
    <cellStyle name="T_Van Ban 2007_bao cao phan bo KHDT 2011(final) 5" xfId="44816"/>
    <cellStyle name="T_Van Ban 2007_bao cao phan bo KHDT 2011(final) 5 2" xfId="44817"/>
    <cellStyle name="T_Van Ban 2007_bao cao phan bo KHDT 2011(final) 5 2 2" xfId="44818"/>
    <cellStyle name="T_Van Ban 2007_bao cao phan bo KHDT 2011(final) 5 3" xfId="44819"/>
    <cellStyle name="T_Van Ban 2007_bao cao phan bo KHDT 2011(final) 6" xfId="44820"/>
    <cellStyle name="T_Van Ban 2007_bao cao phan bo KHDT 2011(final) 6 2" xfId="44821"/>
    <cellStyle name="T_Van Ban 2007_bao cao phan bo KHDT 2011(final) 7" xfId="44822"/>
    <cellStyle name="T_Van Ban 2007_bao cao phan bo KHDT 2011(final) 8" xfId="44823"/>
    <cellStyle name="T_Van Ban 2007_bao cao phan bo KHDT 2011(final)_BC nhu cau von doi ung ODA nganh NN (BKH)" xfId="5554"/>
    <cellStyle name="T_Van Ban 2007_bao cao phan bo KHDT 2011(final)_BC nhu cau von doi ung ODA nganh NN (BKH) 2" xfId="44824"/>
    <cellStyle name="T_Van Ban 2007_bao cao phan bo KHDT 2011(final)_BC nhu cau von doi ung ODA nganh NN (BKH) 2 2" xfId="44825"/>
    <cellStyle name="T_Van Ban 2007_bao cao phan bo KHDT 2011(final)_BC nhu cau von doi ung ODA nganh NN (BKH) 2 2 2" xfId="44826"/>
    <cellStyle name="T_Van Ban 2007_bao cao phan bo KHDT 2011(final)_BC nhu cau von doi ung ODA nganh NN (BKH) 2 2 2 2" xfId="44827"/>
    <cellStyle name="T_Van Ban 2007_bao cao phan bo KHDT 2011(final)_BC nhu cau von doi ung ODA nganh NN (BKH) 2 2 2 2 2" xfId="44828"/>
    <cellStyle name="T_Van Ban 2007_bao cao phan bo KHDT 2011(final)_BC nhu cau von doi ung ODA nganh NN (BKH) 2 2 2 3" xfId="44829"/>
    <cellStyle name="T_Van Ban 2007_bao cao phan bo KHDT 2011(final)_BC nhu cau von doi ung ODA nganh NN (BKH) 2 2 3" xfId="44830"/>
    <cellStyle name="T_Van Ban 2007_bao cao phan bo KHDT 2011(final)_BC nhu cau von doi ung ODA nganh NN (BKH) 2 2 3 2" xfId="44831"/>
    <cellStyle name="T_Van Ban 2007_bao cao phan bo KHDT 2011(final)_BC nhu cau von doi ung ODA nganh NN (BKH) 2 2 4" xfId="44832"/>
    <cellStyle name="T_Van Ban 2007_bao cao phan bo KHDT 2011(final)_BC nhu cau von doi ung ODA nganh NN (BKH) 2 3" xfId="44833"/>
    <cellStyle name="T_Van Ban 2007_bao cao phan bo KHDT 2011(final)_BC nhu cau von doi ung ODA nganh NN (BKH) 2 3 2" xfId="44834"/>
    <cellStyle name="T_Van Ban 2007_bao cao phan bo KHDT 2011(final)_BC nhu cau von doi ung ODA nganh NN (BKH) 2 3 2 2" xfId="44835"/>
    <cellStyle name="T_Van Ban 2007_bao cao phan bo KHDT 2011(final)_BC nhu cau von doi ung ODA nganh NN (BKH) 2 3 2 2 2" xfId="44836"/>
    <cellStyle name="T_Van Ban 2007_bao cao phan bo KHDT 2011(final)_BC nhu cau von doi ung ODA nganh NN (BKH) 2 3 2 3" xfId="44837"/>
    <cellStyle name="T_Van Ban 2007_bao cao phan bo KHDT 2011(final)_BC nhu cau von doi ung ODA nganh NN (BKH) 2 3 3" xfId="44838"/>
    <cellStyle name="T_Van Ban 2007_bao cao phan bo KHDT 2011(final)_BC nhu cau von doi ung ODA nganh NN (BKH) 2 3 3 2" xfId="44839"/>
    <cellStyle name="T_Van Ban 2007_bao cao phan bo KHDT 2011(final)_BC nhu cau von doi ung ODA nganh NN (BKH) 2 3 4" xfId="44840"/>
    <cellStyle name="T_Van Ban 2007_bao cao phan bo KHDT 2011(final)_BC nhu cau von doi ung ODA nganh NN (BKH) 2 4" xfId="44841"/>
    <cellStyle name="T_Van Ban 2007_bao cao phan bo KHDT 2011(final)_BC nhu cau von doi ung ODA nganh NN (BKH) 2 4 2" xfId="44842"/>
    <cellStyle name="T_Van Ban 2007_bao cao phan bo KHDT 2011(final)_BC nhu cau von doi ung ODA nganh NN (BKH) 2 4 2 2" xfId="44843"/>
    <cellStyle name="T_Van Ban 2007_bao cao phan bo KHDT 2011(final)_BC nhu cau von doi ung ODA nganh NN (BKH) 2 4 3" xfId="44844"/>
    <cellStyle name="T_Van Ban 2007_bao cao phan bo KHDT 2011(final)_BC nhu cau von doi ung ODA nganh NN (BKH) 2 5" xfId="44845"/>
    <cellStyle name="T_Van Ban 2007_bao cao phan bo KHDT 2011(final)_BC nhu cau von doi ung ODA nganh NN (BKH) 2 5 2" xfId="44846"/>
    <cellStyle name="T_Van Ban 2007_bao cao phan bo KHDT 2011(final)_BC nhu cau von doi ung ODA nganh NN (BKH) 2 6" xfId="44847"/>
    <cellStyle name="T_Van Ban 2007_bao cao phan bo KHDT 2011(final)_BC nhu cau von doi ung ODA nganh NN (BKH) 3" xfId="44848"/>
    <cellStyle name="T_Van Ban 2007_bao cao phan bo KHDT 2011(final)_BC nhu cau von doi ung ODA nganh NN (BKH) 3 2" xfId="44849"/>
    <cellStyle name="T_Van Ban 2007_bao cao phan bo KHDT 2011(final)_BC nhu cau von doi ung ODA nganh NN (BKH) 3 2 2" xfId="44850"/>
    <cellStyle name="T_Van Ban 2007_bao cao phan bo KHDT 2011(final)_BC nhu cau von doi ung ODA nganh NN (BKH) 3 2 2 2" xfId="44851"/>
    <cellStyle name="T_Van Ban 2007_bao cao phan bo KHDT 2011(final)_BC nhu cau von doi ung ODA nganh NN (BKH) 3 2 3" xfId="44852"/>
    <cellStyle name="T_Van Ban 2007_bao cao phan bo KHDT 2011(final)_BC nhu cau von doi ung ODA nganh NN (BKH) 3 3" xfId="44853"/>
    <cellStyle name="T_Van Ban 2007_bao cao phan bo KHDT 2011(final)_BC nhu cau von doi ung ODA nganh NN (BKH) 3 3 2" xfId="44854"/>
    <cellStyle name="T_Van Ban 2007_bao cao phan bo KHDT 2011(final)_BC nhu cau von doi ung ODA nganh NN (BKH) 3 4" xfId="44855"/>
    <cellStyle name="T_Van Ban 2007_bao cao phan bo KHDT 2011(final)_BC nhu cau von doi ung ODA nganh NN (BKH) 4" xfId="44856"/>
    <cellStyle name="T_Van Ban 2007_bao cao phan bo KHDT 2011(final)_BC nhu cau von doi ung ODA nganh NN (BKH) 4 2" xfId="44857"/>
    <cellStyle name="T_Van Ban 2007_bao cao phan bo KHDT 2011(final)_BC nhu cau von doi ung ODA nganh NN (BKH) 4 2 2" xfId="44858"/>
    <cellStyle name="T_Van Ban 2007_bao cao phan bo KHDT 2011(final)_BC nhu cau von doi ung ODA nganh NN (BKH) 4 2 2 2" xfId="44859"/>
    <cellStyle name="T_Van Ban 2007_bao cao phan bo KHDT 2011(final)_BC nhu cau von doi ung ODA nganh NN (BKH) 4 2 3" xfId="44860"/>
    <cellStyle name="T_Van Ban 2007_bao cao phan bo KHDT 2011(final)_BC nhu cau von doi ung ODA nganh NN (BKH) 4 3" xfId="44861"/>
    <cellStyle name="T_Van Ban 2007_bao cao phan bo KHDT 2011(final)_BC nhu cau von doi ung ODA nganh NN (BKH) 4 3 2" xfId="44862"/>
    <cellStyle name="T_Van Ban 2007_bao cao phan bo KHDT 2011(final)_BC nhu cau von doi ung ODA nganh NN (BKH) 4 4" xfId="44863"/>
    <cellStyle name="T_Van Ban 2007_bao cao phan bo KHDT 2011(final)_BC nhu cau von doi ung ODA nganh NN (BKH) 5" xfId="44864"/>
    <cellStyle name="T_Van Ban 2007_bao cao phan bo KHDT 2011(final)_BC nhu cau von doi ung ODA nganh NN (BKH) 5 2" xfId="44865"/>
    <cellStyle name="T_Van Ban 2007_bao cao phan bo KHDT 2011(final)_BC nhu cau von doi ung ODA nganh NN (BKH) 5 2 2" xfId="44866"/>
    <cellStyle name="T_Van Ban 2007_bao cao phan bo KHDT 2011(final)_BC nhu cau von doi ung ODA nganh NN (BKH) 5 3" xfId="44867"/>
    <cellStyle name="T_Van Ban 2007_bao cao phan bo KHDT 2011(final)_BC nhu cau von doi ung ODA nganh NN (BKH) 6" xfId="44868"/>
    <cellStyle name="T_Van Ban 2007_bao cao phan bo KHDT 2011(final)_BC nhu cau von doi ung ODA nganh NN (BKH) 6 2" xfId="44869"/>
    <cellStyle name="T_Van Ban 2007_bao cao phan bo KHDT 2011(final)_BC nhu cau von doi ung ODA nganh NN (BKH) 7" xfId="44870"/>
    <cellStyle name="T_Van Ban 2007_bao cao phan bo KHDT 2011(final)_BC nhu cau von doi ung ODA nganh NN (BKH) 8" xfId="44871"/>
    <cellStyle name="T_Van Ban 2007_bao cao phan bo KHDT 2011(final)_BC Tai co cau (bieu TH)" xfId="5555"/>
    <cellStyle name="T_Van Ban 2007_bao cao phan bo KHDT 2011(final)_BC Tai co cau (bieu TH) 2" xfId="44872"/>
    <cellStyle name="T_Van Ban 2007_bao cao phan bo KHDT 2011(final)_BC Tai co cau (bieu TH) 2 2" xfId="44873"/>
    <cellStyle name="T_Van Ban 2007_bao cao phan bo KHDT 2011(final)_BC Tai co cau (bieu TH) 2 2 2" xfId="44874"/>
    <cellStyle name="T_Van Ban 2007_bao cao phan bo KHDT 2011(final)_BC Tai co cau (bieu TH) 2 2 2 2" xfId="44875"/>
    <cellStyle name="T_Van Ban 2007_bao cao phan bo KHDT 2011(final)_BC Tai co cau (bieu TH) 2 2 2 2 2" xfId="44876"/>
    <cellStyle name="T_Van Ban 2007_bao cao phan bo KHDT 2011(final)_BC Tai co cau (bieu TH) 2 2 2 3" xfId="44877"/>
    <cellStyle name="T_Van Ban 2007_bao cao phan bo KHDT 2011(final)_BC Tai co cau (bieu TH) 2 2 3" xfId="44878"/>
    <cellStyle name="T_Van Ban 2007_bao cao phan bo KHDT 2011(final)_BC Tai co cau (bieu TH) 2 2 3 2" xfId="44879"/>
    <cellStyle name="T_Van Ban 2007_bao cao phan bo KHDT 2011(final)_BC Tai co cau (bieu TH) 2 2 4" xfId="44880"/>
    <cellStyle name="T_Van Ban 2007_bao cao phan bo KHDT 2011(final)_BC Tai co cau (bieu TH) 2 3" xfId="44881"/>
    <cellStyle name="T_Van Ban 2007_bao cao phan bo KHDT 2011(final)_BC Tai co cau (bieu TH) 2 3 2" xfId="44882"/>
    <cellStyle name="T_Van Ban 2007_bao cao phan bo KHDT 2011(final)_BC Tai co cau (bieu TH) 2 3 2 2" xfId="44883"/>
    <cellStyle name="T_Van Ban 2007_bao cao phan bo KHDT 2011(final)_BC Tai co cau (bieu TH) 2 3 2 2 2" xfId="44884"/>
    <cellStyle name="T_Van Ban 2007_bao cao phan bo KHDT 2011(final)_BC Tai co cau (bieu TH) 2 3 2 3" xfId="44885"/>
    <cellStyle name="T_Van Ban 2007_bao cao phan bo KHDT 2011(final)_BC Tai co cau (bieu TH) 2 3 3" xfId="44886"/>
    <cellStyle name="T_Van Ban 2007_bao cao phan bo KHDT 2011(final)_BC Tai co cau (bieu TH) 2 3 3 2" xfId="44887"/>
    <cellStyle name="T_Van Ban 2007_bao cao phan bo KHDT 2011(final)_BC Tai co cau (bieu TH) 2 3 4" xfId="44888"/>
    <cellStyle name="T_Van Ban 2007_bao cao phan bo KHDT 2011(final)_BC Tai co cau (bieu TH) 2 4" xfId="44889"/>
    <cellStyle name="T_Van Ban 2007_bao cao phan bo KHDT 2011(final)_BC Tai co cau (bieu TH) 2 4 2" xfId="44890"/>
    <cellStyle name="T_Van Ban 2007_bao cao phan bo KHDT 2011(final)_BC Tai co cau (bieu TH) 2 4 2 2" xfId="44891"/>
    <cellStyle name="T_Van Ban 2007_bao cao phan bo KHDT 2011(final)_BC Tai co cau (bieu TH) 2 4 3" xfId="44892"/>
    <cellStyle name="T_Van Ban 2007_bao cao phan bo KHDT 2011(final)_BC Tai co cau (bieu TH) 2 5" xfId="44893"/>
    <cellStyle name="T_Van Ban 2007_bao cao phan bo KHDT 2011(final)_BC Tai co cau (bieu TH) 2 5 2" xfId="44894"/>
    <cellStyle name="T_Van Ban 2007_bao cao phan bo KHDT 2011(final)_BC Tai co cau (bieu TH) 2 6" xfId="44895"/>
    <cellStyle name="T_Van Ban 2007_bao cao phan bo KHDT 2011(final)_BC Tai co cau (bieu TH) 3" xfId="44896"/>
    <cellStyle name="T_Van Ban 2007_bao cao phan bo KHDT 2011(final)_BC Tai co cau (bieu TH) 3 2" xfId="44897"/>
    <cellStyle name="T_Van Ban 2007_bao cao phan bo KHDT 2011(final)_BC Tai co cau (bieu TH) 3 2 2" xfId="44898"/>
    <cellStyle name="T_Van Ban 2007_bao cao phan bo KHDT 2011(final)_BC Tai co cau (bieu TH) 3 2 2 2" xfId="44899"/>
    <cellStyle name="T_Van Ban 2007_bao cao phan bo KHDT 2011(final)_BC Tai co cau (bieu TH) 3 2 3" xfId="44900"/>
    <cellStyle name="T_Van Ban 2007_bao cao phan bo KHDT 2011(final)_BC Tai co cau (bieu TH) 3 3" xfId="44901"/>
    <cellStyle name="T_Van Ban 2007_bao cao phan bo KHDT 2011(final)_BC Tai co cau (bieu TH) 3 3 2" xfId="44902"/>
    <cellStyle name="T_Van Ban 2007_bao cao phan bo KHDT 2011(final)_BC Tai co cau (bieu TH) 3 4" xfId="44903"/>
    <cellStyle name="T_Van Ban 2007_bao cao phan bo KHDT 2011(final)_BC Tai co cau (bieu TH) 4" xfId="44904"/>
    <cellStyle name="T_Van Ban 2007_bao cao phan bo KHDT 2011(final)_BC Tai co cau (bieu TH) 4 2" xfId="44905"/>
    <cellStyle name="T_Van Ban 2007_bao cao phan bo KHDT 2011(final)_BC Tai co cau (bieu TH) 4 2 2" xfId="44906"/>
    <cellStyle name="T_Van Ban 2007_bao cao phan bo KHDT 2011(final)_BC Tai co cau (bieu TH) 4 2 2 2" xfId="44907"/>
    <cellStyle name="T_Van Ban 2007_bao cao phan bo KHDT 2011(final)_BC Tai co cau (bieu TH) 4 2 3" xfId="44908"/>
    <cellStyle name="T_Van Ban 2007_bao cao phan bo KHDT 2011(final)_BC Tai co cau (bieu TH) 4 3" xfId="44909"/>
    <cellStyle name="T_Van Ban 2007_bao cao phan bo KHDT 2011(final)_BC Tai co cau (bieu TH) 4 3 2" xfId="44910"/>
    <cellStyle name="T_Van Ban 2007_bao cao phan bo KHDT 2011(final)_BC Tai co cau (bieu TH) 4 4" xfId="44911"/>
    <cellStyle name="T_Van Ban 2007_bao cao phan bo KHDT 2011(final)_BC Tai co cau (bieu TH) 5" xfId="44912"/>
    <cellStyle name="T_Van Ban 2007_bao cao phan bo KHDT 2011(final)_BC Tai co cau (bieu TH) 5 2" xfId="44913"/>
    <cellStyle name="T_Van Ban 2007_bao cao phan bo KHDT 2011(final)_BC Tai co cau (bieu TH) 5 2 2" xfId="44914"/>
    <cellStyle name="T_Van Ban 2007_bao cao phan bo KHDT 2011(final)_BC Tai co cau (bieu TH) 5 3" xfId="44915"/>
    <cellStyle name="T_Van Ban 2007_bao cao phan bo KHDT 2011(final)_BC Tai co cau (bieu TH) 6" xfId="44916"/>
    <cellStyle name="T_Van Ban 2007_bao cao phan bo KHDT 2011(final)_BC Tai co cau (bieu TH) 6 2" xfId="44917"/>
    <cellStyle name="T_Van Ban 2007_bao cao phan bo KHDT 2011(final)_BC Tai co cau (bieu TH) 7" xfId="44918"/>
    <cellStyle name="T_Van Ban 2007_bao cao phan bo KHDT 2011(final)_BC Tai co cau (bieu TH) 8" xfId="44919"/>
    <cellStyle name="T_Van Ban 2007_bao cao phan bo KHDT 2011(final)_DK 2014-2015 final" xfId="5556"/>
    <cellStyle name="T_Van Ban 2007_bao cao phan bo KHDT 2011(final)_DK 2014-2015 final 2" xfId="44920"/>
    <cellStyle name="T_Van Ban 2007_bao cao phan bo KHDT 2011(final)_DK 2014-2015 final 2 2" xfId="44921"/>
    <cellStyle name="T_Van Ban 2007_bao cao phan bo KHDT 2011(final)_DK 2014-2015 final 2 2 2" xfId="44922"/>
    <cellStyle name="T_Van Ban 2007_bao cao phan bo KHDT 2011(final)_DK 2014-2015 final 2 2 2 2" xfId="44923"/>
    <cellStyle name="T_Van Ban 2007_bao cao phan bo KHDT 2011(final)_DK 2014-2015 final 2 2 2 2 2" xfId="44924"/>
    <cellStyle name="T_Van Ban 2007_bao cao phan bo KHDT 2011(final)_DK 2014-2015 final 2 2 2 3" xfId="44925"/>
    <cellStyle name="T_Van Ban 2007_bao cao phan bo KHDT 2011(final)_DK 2014-2015 final 2 2 3" xfId="44926"/>
    <cellStyle name="T_Van Ban 2007_bao cao phan bo KHDT 2011(final)_DK 2014-2015 final 2 2 3 2" xfId="44927"/>
    <cellStyle name="T_Van Ban 2007_bao cao phan bo KHDT 2011(final)_DK 2014-2015 final 2 2 4" xfId="44928"/>
    <cellStyle name="T_Van Ban 2007_bao cao phan bo KHDT 2011(final)_DK 2014-2015 final 2 3" xfId="44929"/>
    <cellStyle name="T_Van Ban 2007_bao cao phan bo KHDT 2011(final)_DK 2014-2015 final 2 3 2" xfId="44930"/>
    <cellStyle name="T_Van Ban 2007_bao cao phan bo KHDT 2011(final)_DK 2014-2015 final 2 3 2 2" xfId="44931"/>
    <cellStyle name="T_Van Ban 2007_bao cao phan bo KHDT 2011(final)_DK 2014-2015 final 2 3 2 2 2" xfId="44932"/>
    <cellStyle name="T_Van Ban 2007_bao cao phan bo KHDT 2011(final)_DK 2014-2015 final 2 3 2 3" xfId="44933"/>
    <cellStyle name="T_Van Ban 2007_bao cao phan bo KHDT 2011(final)_DK 2014-2015 final 2 3 3" xfId="44934"/>
    <cellStyle name="T_Van Ban 2007_bao cao phan bo KHDT 2011(final)_DK 2014-2015 final 2 3 3 2" xfId="44935"/>
    <cellStyle name="T_Van Ban 2007_bao cao phan bo KHDT 2011(final)_DK 2014-2015 final 2 3 4" xfId="44936"/>
    <cellStyle name="T_Van Ban 2007_bao cao phan bo KHDT 2011(final)_DK 2014-2015 final 2 4" xfId="44937"/>
    <cellStyle name="T_Van Ban 2007_bao cao phan bo KHDT 2011(final)_DK 2014-2015 final 2 4 2" xfId="44938"/>
    <cellStyle name="T_Van Ban 2007_bao cao phan bo KHDT 2011(final)_DK 2014-2015 final 2 4 2 2" xfId="44939"/>
    <cellStyle name="T_Van Ban 2007_bao cao phan bo KHDT 2011(final)_DK 2014-2015 final 2 4 3" xfId="44940"/>
    <cellStyle name="T_Van Ban 2007_bao cao phan bo KHDT 2011(final)_DK 2014-2015 final 2 5" xfId="44941"/>
    <cellStyle name="T_Van Ban 2007_bao cao phan bo KHDT 2011(final)_DK 2014-2015 final 2 5 2" xfId="44942"/>
    <cellStyle name="T_Van Ban 2007_bao cao phan bo KHDT 2011(final)_DK 2014-2015 final 2 6" xfId="44943"/>
    <cellStyle name="T_Van Ban 2007_bao cao phan bo KHDT 2011(final)_DK 2014-2015 final 3" xfId="44944"/>
    <cellStyle name="T_Van Ban 2007_bao cao phan bo KHDT 2011(final)_DK 2014-2015 final 3 2" xfId="44945"/>
    <cellStyle name="T_Van Ban 2007_bao cao phan bo KHDT 2011(final)_DK 2014-2015 final 3 2 2" xfId="44946"/>
    <cellStyle name="T_Van Ban 2007_bao cao phan bo KHDT 2011(final)_DK 2014-2015 final 3 2 2 2" xfId="44947"/>
    <cellStyle name="T_Van Ban 2007_bao cao phan bo KHDT 2011(final)_DK 2014-2015 final 3 2 3" xfId="44948"/>
    <cellStyle name="T_Van Ban 2007_bao cao phan bo KHDT 2011(final)_DK 2014-2015 final 3 3" xfId="44949"/>
    <cellStyle name="T_Van Ban 2007_bao cao phan bo KHDT 2011(final)_DK 2014-2015 final 3 3 2" xfId="44950"/>
    <cellStyle name="T_Van Ban 2007_bao cao phan bo KHDT 2011(final)_DK 2014-2015 final 3 4" xfId="44951"/>
    <cellStyle name="T_Van Ban 2007_bao cao phan bo KHDT 2011(final)_DK 2014-2015 final 4" xfId="44952"/>
    <cellStyle name="T_Van Ban 2007_bao cao phan bo KHDT 2011(final)_DK 2014-2015 final 4 2" xfId="44953"/>
    <cellStyle name="T_Van Ban 2007_bao cao phan bo KHDT 2011(final)_DK 2014-2015 final 4 2 2" xfId="44954"/>
    <cellStyle name="T_Van Ban 2007_bao cao phan bo KHDT 2011(final)_DK 2014-2015 final 4 2 2 2" xfId="44955"/>
    <cellStyle name="T_Van Ban 2007_bao cao phan bo KHDT 2011(final)_DK 2014-2015 final 4 2 3" xfId="44956"/>
    <cellStyle name="T_Van Ban 2007_bao cao phan bo KHDT 2011(final)_DK 2014-2015 final 4 3" xfId="44957"/>
    <cellStyle name="T_Van Ban 2007_bao cao phan bo KHDT 2011(final)_DK 2014-2015 final 4 3 2" xfId="44958"/>
    <cellStyle name="T_Van Ban 2007_bao cao phan bo KHDT 2011(final)_DK 2014-2015 final 4 4" xfId="44959"/>
    <cellStyle name="T_Van Ban 2007_bao cao phan bo KHDT 2011(final)_DK 2014-2015 final 5" xfId="44960"/>
    <cellStyle name="T_Van Ban 2007_bao cao phan bo KHDT 2011(final)_DK 2014-2015 final 5 2" xfId="44961"/>
    <cellStyle name="T_Van Ban 2007_bao cao phan bo KHDT 2011(final)_DK 2014-2015 final 5 2 2" xfId="44962"/>
    <cellStyle name="T_Van Ban 2007_bao cao phan bo KHDT 2011(final)_DK 2014-2015 final 5 3" xfId="44963"/>
    <cellStyle name="T_Van Ban 2007_bao cao phan bo KHDT 2011(final)_DK 2014-2015 final 6" xfId="44964"/>
    <cellStyle name="T_Van Ban 2007_bao cao phan bo KHDT 2011(final)_DK 2014-2015 final 6 2" xfId="44965"/>
    <cellStyle name="T_Van Ban 2007_bao cao phan bo KHDT 2011(final)_DK 2014-2015 final 7" xfId="44966"/>
    <cellStyle name="T_Van Ban 2007_bao cao phan bo KHDT 2011(final)_DK 2014-2015 final 8" xfId="44967"/>
    <cellStyle name="T_Van Ban 2007_bao cao phan bo KHDT 2011(final)_DK 2014-2015 new" xfId="5557"/>
    <cellStyle name="T_Van Ban 2007_bao cao phan bo KHDT 2011(final)_DK 2014-2015 new 2" xfId="44968"/>
    <cellStyle name="T_Van Ban 2007_bao cao phan bo KHDT 2011(final)_DK 2014-2015 new 2 2" xfId="44969"/>
    <cellStyle name="T_Van Ban 2007_bao cao phan bo KHDT 2011(final)_DK 2014-2015 new 2 2 2" xfId="44970"/>
    <cellStyle name="T_Van Ban 2007_bao cao phan bo KHDT 2011(final)_DK 2014-2015 new 2 2 2 2" xfId="44971"/>
    <cellStyle name="T_Van Ban 2007_bao cao phan bo KHDT 2011(final)_DK 2014-2015 new 2 2 2 2 2" xfId="44972"/>
    <cellStyle name="T_Van Ban 2007_bao cao phan bo KHDT 2011(final)_DK 2014-2015 new 2 2 2 3" xfId="44973"/>
    <cellStyle name="T_Van Ban 2007_bao cao phan bo KHDT 2011(final)_DK 2014-2015 new 2 2 3" xfId="44974"/>
    <cellStyle name="T_Van Ban 2007_bao cao phan bo KHDT 2011(final)_DK 2014-2015 new 2 2 3 2" xfId="44975"/>
    <cellStyle name="T_Van Ban 2007_bao cao phan bo KHDT 2011(final)_DK 2014-2015 new 2 2 4" xfId="44976"/>
    <cellStyle name="T_Van Ban 2007_bao cao phan bo KHDT 2011(final)_DK 2014-2015 new 2 3" xfId="44977"/>
    <cellStyle name="T_Van Ban 2007_bao cao phan bo KHDT 2011(final)_DK 2014-2015 new 2 3 2" xfId="44978"/>
    <cellStyle name="T_Van Ban 2007_bao cao phan bo KHDT 2011(final)_DK 2014-2015 new 2 3 2 2" xfId="44979"/>
    <cellStyle name="T_Van Ban 2007_bao cao phan bo KHDT 2011(final)_DK 2014-2015 new 2 3 2 2 2" xfId="44980"/>
    <cellStyle name="T_Van Ban 2007_bao cao phan bo KHDT 2011(final)_DK 2014-2015 new 2 3 2 3" xfId="44981"/>
    <cellStyle name="T_Van Ban 2007_bao cao phan bo KHDT 2011(final)_DK 2014-2015 new 2 3 3" xfId="44982"/>
    <cellStyle name="T_Van Ban 2007_bao cao phan bo KHDT 2011(final)_DK 2014-2015 new 2 3 3 2" xfId="44983"/>
    <cellStyle name="T_Van Ban 2007_bao cao phan bo KHDT 2011(final)_DK 2014-2015 new 2 3 4" xfId="44984"/>
    <cellStyle name="T_Van Ban 2007_bao cao phan bo KHDT 2011(final)_DK 2014-2015 new 2 4" xfId="44985"/>
    <cellStyle name="T_Van Ban 2007_bao cao phan bo KHDT 2011(final)_DK 2014-2015 new 2 4 2" xfId="44986"/>
    <cellStyle name="T_Van Ban 2007_bao cao phan bo KHDT 2011(final)_DK 2014-2015 new 2 4 2 2" xfId="44987"/>
    <cellStyle name="T_Van Ban 2007_bao cao phan bo KHDT 2011(final)_DK 2014-2015 new 2 4 3" xfId="44988"/>
    <cellStyle name="T_Van Ban 2007_bao cao phan bo KHDT 2011(final)_DK 2014-2015 new 2 5" xfId="44989"/>
    <cellStyle name="T_Van Ban 2007_bao cao phan bo KHDT 2011(final)_DK 2014-2015 new 2 5 2" xfId="44990"/>
    <cellStyle name="T_Van Ban 2007_bao cao phan bo KHDT 2011(final)_DK 2014-2015 new 2 6" xfId="44991"/>
    <cellStyle name="T_Van Ban 2007_bao cao phan bo KHDT 2011(final)_DK 2014-2015 new 3" xfId="44992"/>
    <cellStyle name="T_Van Ban 2007_bao cao phan bo KHDT 2011(final)_DK 2014-2015 new 3 2" xfId="44993"/>
    <cellStyle name="T_Van Ban 2007_bao cao phan bo KHDT 2011(final)_DK 2014-2015 new 3 2 2" xfId="44994"/>
    <cellStyle name="T_Van Ban 2007_bao cao phan bo KHDT 2011(final)_DK 2014-2015 new 3 2 2 2" xfId="44995"/>
    <cellStyle name="T_Van Ban 2007_bao cao phan bo KHDT 2011(final)_DK 2014-2015 new 3 2 3" xfId="44996"/>
    <cellStyle name="T_Van Ban 2007_bao cao phan bo KHDT 2011(final)_DK 2014-2015 new 3 3" xfId="44997"/>
    <cellStyle name="T_Van Ban 2007_bao cao phan bo KHDT 2011(final)_DK 2014-2015 new 3 3 2" xfId="44998"/>
    <cellStyle name="T_Van Ban 2007_bao cao phan bo KHDT 2011(final)_DK 2014-2015 new 3 4" xfId="44999"/>
    <cellStyle name="T_Van Ban 2007_bao cao phan bo KHDT 2011(final)_DK 2014-2015 new 4" xfId="45000"/>
    <cellStyle name="T_Van Ban 2007_bao cao phan bo KHDT 2011(final)_DK 2014-2015 new 4 2" xfId="45001"/>
    <cellStyle name="T_Van Ban 2007_bao cao phan bo KHDT 2011(final)_DK 2014-2015 new 4 2 2" xfId="45002"/>
    <cellStyle name="T_Van Ban 2007_bao cao phan bo KHDT 2011(final)_DK 2014-2015 new 4 2 2 2" xfId="45003"/>
    <cellStyle name="T_Van Ban 2007_bao cao phan bo KHDT 2011(final)_DK 2014-2015 new 4 2 3" xfId="45004"/>
    <cellStyle name="T_Van Ban 2007_bao cao phan bo KHDT 2011(final)_DK 2014-2015 new 4 3" xfId="45005"/>
    <cellStyle name="T_Van Ban 2007_bao cao phan bo KHDT 2011(final)_DK 2014-2015 new 4 3 2" xfId="45006"/>
    <cellStyle name="T_Van Ban 2007_bao cao phan bo KHDT 2011(final)_DK 2014-2015 new 4 4" xfId="45007"/>
    <cellStyle name="T_Van Ban 2007_bao cao phan bo KHDT 2011(final)_DK 2014-2015 new 5" xfId="45008"/>
    <cellStyle name="T_Van Ban 2007_bao cao phan bo KHDT 2011(final)_DK 2014-2015 new 5 2" xfId="45009"/>
    <cellStyle name="T_Van Ban 2007_bao cao phan bo KHDT 2011(final)_DK 2014-2015 new 5 2 2" xfId="45010"/>
    <cellStyle name="T_Van Ban 2007_bao cao phan bo KHDT 2011(final)_DK 2014-2015 new 5 3" xfId="45011"/>
    <cellStyle name="T_Van Ban 2007_bao cao phan bo KHDT 2011(final)_DK 2014-2015 new 6" xfId="45012"/>
    <cellStyle name="T_Van Ban 2007_bao cao phan bo KHDT 2011(final)_DK 2014-2015 new 6 2" xfId="45013"/>
    <cellStyle name="T_Van Ban 2007_bao cao phan bo KHDT 2011(final)_DK 2014-2015 new 7" xfId="45014"/>
    <cellStyle name="T_Van Ban 2007_bao cao phan bo KHDT 2011(final)_DK 2014-2015 new 8" xfId="45015"/>
    <cellStyle name="T_Van Ban 2007_bao cao phan bo KHDT 2011(final)_DK KH CBDT 2014 11-11-2013" xfId="5558"/>
    <cellStyle name="T_Van Ban 2007_bao cao phan bo KHDT 2011(final)_DK KH CBDT 2014 11-11-2013 2" xfId="45016"/>
    <cellStyle name="T_Van Ban 2007_bao cao phan bo KHDT 2011(final)_DK KH CBDT 2014 11-11-2013 2 2" xfId="45017"/>
    <cellStyle name="T_Van Ban 2007_bao cao phan bo KHDT 2011(final)_DK KH CBDT 2014 11-11-2013 2 2 2" xfId="45018"/>
    <cellStyle name="T_Van Ban 2007_bao cao phan bo KHDT 2011(final)_DK KH CBDT 2014 11-11-2013 2 2 2 2" xfId="45019"/>
    <cellStyle name="T_Van Ban 2007_bao cao phan bo KHDT 2011(final)_DK KH CBDT 2014 11-11-2013 2 2 2 2 2" xfId="45020"/>
    <cellStyle name="T_Van Ban 2007_bao cao phan bo KHDT 2011(final)_DK KH CBDT 2014 11-11-2013 2 2 2 3" xfId="45021"/>
    <cellStyle name="T_Van Ban 2007_bao cao phan bo KHDT 2011(final)_DK KH CBDT 2014 11-11-2013 2 2 3" xfId="45022"/>
    <cellStyle name="T_Van Ban 2007_bao cao phan bo KHDT 2011(final)_DK KH CBDT 2014 11-11-2013 2 2 3 2" xfId="45023"/>
    <cellStyle name="T_Van Ban 2007_bao cao phan bo KHDT 2011(final)_DK KH CBDT 2014 11-11-2013 2 2 4" xfId="45024"/>
    <cellStyle name="T_Van Ban 2007_bao cao phan bo KHDT 2011(final)_DK KH CBDT 2014 11-11-2013 2 3" xfId="45025"/>
    <cellStyle name="T_Van Ban 2007_bao cao phan bo KHDT 2011(final)_DK KH CBDT 2014 11-11-2013 2 3 2" xfId="45026"/>
    <cellStyle name="T_Van Ban 2007_bao cao phan bo KHDT 2011(final)_DK KH CBDT 2014 11-11-2013 2 3 2 2" xfId="45027"/>
    <cellStyle name="T_Van Ban 2007_bao cao phan bo KHDT 2011(final)_DK KH CBDT 2014 11-11-2013 2 3 2 2 2" xfId="45028"/>
    <cellStyle name="T_Van Ban 2007_bao cao phan bo KHDT 2011(final)_DK KH CBDT 2014 11-11-2013 2 3 2 3" xfId="45029"/>
    <cellStyle name="T_Van Ban 2007_bao cao phan bo KHDT 2011(final)_DK KH CBDT 2014 11-11-2013 2 3 3" xfId="45030"/>
    <cellStyle name="T_Van Ban 2007_bao cao phan bo KHDT 2011(final)_DK KH CBDT 2014 11-11-2013 2 3 3 2" xfId="45031"/>
    <cellStyle name="T_Van Ban 2007_bao cao phan bo KHDT 2011(final)_DK KH CBDT 2014 11-11-2013 2 3 4" xfId="45032"/>
    <cellStyle name="T_Van Ban 2007_bao cao phan bo KHDT 2011(final)_DK KH CBDT 2014 11-11-2013 2 4" xfId="45033"/>
    <cellStyle name="T_Van Ban 2007_bao cao phan bo KHDT 2011(final)_DK KH CBDT 2014 11-11-2013 2 4 2" xfId="45034"/>
    <cellStyle name="T_Van Ban 2007_bao cao phan bo KHDT 2011(final)_DK KH CBDT 2014 11-11-2013 2 4 2 2" xfId="45035"/>
    <cellStyle name="T_Van Ban 2007_bao cao phan bo KHDT 2011(final)_DK KH CBDT 2014 11-11-2013 2 4 3" xfId="45036"/>
    <cellStyle name="T_Van Ban 2007_bao cao phan bo KHDT 2011(final)_DK KH CBDT 2014 11-11-2013 2 5" xfId="45037"/>
    <cellStyle name="T_Van Ban 2007_bao cao phan bo KHDT 2011(final)_DK KH CBDT 2014 11-11-2013 2 5 2" xfId="45038"/>
    <cellStyle name="T_Van Ban 2007_bao cao phan bo KHDT 2011(final)_DK KH CBDT 2014 11-11-2013 2 6" xfId="45039"/>
    <cellStyle name="T_Van Ban 2007_bao cao phan bo KHDT 2011(final)_DK KH CBDT 2014 11-11-2013 3" xfId="45040"/>
    <cellStyle name="T_Van Ban 2007_bao cao phan bo KHDT 2011(final)_DK KH CBDT 2014 11-11-2013 3 2" xfId="45041"/>
    <cellStyle name="T_Van Ban 2007_bao cao phan bo KHDT 2011(final)_DK KH CBDT 2014 11-11-2013 3 2 2" xfId="45042"/>
    <cellStyle name="T_Van Ban 2007_bao cao phan bo KHDT 2011(final)_DK KH CBDT 2014 11-11-2013 3 2 2 2" xfId="45043"/>
    <cellStyle name="T_Van Ban 2007_bao cao phan bo KHDT 2011(final)_DK KH CBDT 2014 11-11-2013 3 2 3" xfId="45044"/>
    <cellStyle name="T_Van Ban 2007_bao cao phan bo KHDT 2011(final)_DK KH CBDT 2014 11-11-2013 3 3" xfId="45045"/>
    <cellStyle name="T_Van Ban 2007_bao cao phan bo KHDT 2011(final)_DK KH CBDT 2014 11-11-2013 3 3 2" xfId="45046"/>
    <cellStyle name="T_Van Ban 2007_bao cao phan bo KHDT 2011(final)_DK KH CBDT 2014 11-11-2013 3 4" xfId="45047"/>
    <cellStyle name="T_Van Ban 2007_bao cao phan bo KHDT 2011(final)_DK KH CBDT 2014 11-11-2013 4" xfId="45048"/>
    <cellStyle name="T_Van Ban 2007_bao cao phan bo KHDT 2011(final)_DK KH CBDT 2014 11-11-2013 4 2" xfId="45049"/>
    <cellStyle name="T_Van Ban 2007_bao cao phan bo KHDT 2011(final)_DK KH CBDT 2014 11-11-2013 4 2 2" xfId="45050"/>
    <cellStyle name="T_Van Ban 2007_bao cao phan bo KHDT 2011(final)_DK KH CBDT 2014 11-11-2013 4 2 2 2" xfId="45051"/>
    <cellStyle name="T_Van Ban 2007_bao cao phan bo KHDT 2011(final)_DK KH CBDT 2014 11-11-2013 4 2 3" xfId="45052"/>
    <cellStyle name="T_Van Ban 2007_bao cao phan bo KHDT 2011(final)_DK KH CBDT 2014 11-11-2013 4 3" xfId="45053"/>
    <cellStyle name="T_Van Ban 2007_bao cao phan bo KHDT 2011(final)_DK KH CBDT 2014 11-11-2013 4 3 2" xfId="45054"/>
    <cellStyle name="T_Van Ban 2007_bao cao phan bo KHDT 2011(final)_DK KH CBDT 2014 11-11-2013 4 4" xfId="45055"/>
    <cellStyle name="T_Van Ban 2007_bao cao phan bo KHDT 2011(final)_DK KH CBDT 2014 11-11-2013 5" xfId="45056"/>
    <cellStyle name="T_Van Ban 2007_bao cao phan bo KHDT 2011(final)_DK KH CBDT 2014 11-11-2013 5 2" xfId="45057"/>
    <cellStyle name="T_Van Ban 2007_bao cao phan bo KHDT 2011(final)_DK KH CBDT 2014 11-11-2013 5 2 2" xfId="45058"/>
    <cellStyle name="T_Van Ban 2007_bao cao phan bo KHDT 2011(final)_DK KH CBDT 2014 11-11-2013 5 3" xfId="45059"/>
    <cellStyle name="T_Van Ban 2007_bao cao phan bo KHDT 2011(final)_DK KH CBDT 2014 11-11-2013 6" xfId="45060"/>
    <cellStyle name="T_Van Ban 2007_bao cao phan bo KHDT 2011(final)_DK KH CBDT 2014 11-11-2013 6 2" xfId="45061"/>
    <cellStyle name="T_Van Ban 2007_bao cao phan bo KHDT 2011(final)_DK KH CBDT 2014 11-11-2013 7" xfId="45062"/>
    <cellStyle name="T_Van Ban 2007_bao cao phan bo KHDT 2011(final)_DK KH CBDT 2014 11-11-2013 8" xfId="45063"/>
    <cellStyle name="T_Van Ban 2007_bao cao phan bo KHDT 2011(final)_DK KH CBDT 2014 11-11-2013(1)" xfId="5559"/>
    <cellStyle name="T_Van Ban 2007_bao cao phan bo KHDT 2011(final)_DK KH CBDT 2014 11-11-2013(1) 2" xfId="45064"/>
    <cellStyle name="T_Van Ban 2007_bao cao phan bo KHDT 2011(final)_DK KH CBDT 2014 11-11-2013(1) 2 2" xfId="45065"/>
    <cellStyle name="T_Van Ban 2007_bao cao phan bo KHDT 2011(final)_DK KH CBDT 2014 11-11-2013(1) 2 2 2" xfId="45066"/>
    <cellStyle name="T_Van Ban 2007_bao cao phan bo KHDT 2011(final)_DK KH CBDT 2014 11-11-2013(1) 2 2 2 2" xfId="45067"/>
    <cellStyle name="T_Van Ban 2007_bao cao phan bo KHDT 2011(final)_DK KH CBDT 2014 11-11-2013(1) 2 2 2 2 2" xfId="45068"/>
    <cellStyle name="T_Van Ban 2007_bao cao phan bo KHDT 2011(final)_DK KH CBDT 2014 11-11-2013(1) 2 2 2 3" xfId="45069"/>
    <cellStyle name="T_Van Ban 2007_bao cao phan bo KHDT 2011(final)_DK KH CBDT 2014 11-11-2013(1) 2 2 3" xfId="45070"/>
    <cellStyle name="T_Van Ban 2007_bao cao phan bo KHDT 2011(final)_DK KH CBDT 2014 11-11-2013(1) 2 2 3 2" xfId="45071"/>
    <cellStyle name="T_Van Ban 2007_bao cao phan bo KHDT 2011(final)_DK KH CBDT 2014 11-11-2013(1) 2 2 4" xfId="45072"/>
    <cellStyle name="T_Van Ban 2007_bao cao phan bo KHDT 2011(final)_DK KH CBDT 2014 11-11-2013(1) 2 3" xfId="45073"/>
    <cellStyle name="T_Van Ban 2007_bao cao phan bo KHDT 2011(final)_DK KH CBDT 2014 11-11-2013(1) 2 3 2" xfId="45074"/>
    <cellStyle name="T_Van Ban 2007_bao cao phan bo KHDT 2011(final)_DK KH CBDT 2014 11-11-2013(1) 2 3 2 2" xfId="45075"/>
    <cellStyle name="T_Van Ban 2007_bao cao phan bo KHDT 2011(final)_DK KH CBDT 2014 11-11-2013(1) 2 3 2 2 2" xfId="45076"/>
    <cellStyle name="T_Van Ban 2007_bao cao phan bo KHDT 2011(final)_DK KH CBDT 2014 11-11-2013(1) 2 3 2 3" xfId="45077"/>
    <cellStyle name="T_Van Ban 2007_bao cao phan bo KHDT 2011(final)_DK KH CBDT 2014 11-11-2013(1) 2 3 3" xfId="45078"/>
    <cellStyle name="T_Van Ban 2007_bao cao phan bo KHDT 2011(final)_DK KH CBDT 2014 11-11-2013(1) 2 3 3 2" xfId="45079"/>
    <cellStyle name="T_Van Ban 2007_bao cao phan bo KHDT 2011(final)_DK KH CBDT 2014 11-11-2013(1) 2 3 4" xfId="45080"/>
    <cellStyle name="T_Van Ban 2007_bao cao phan bo KHDT 2011(final)_DK KH CBDT 2014 11-11-2013(1) 2 4" xfId="45081"/>
    <cellStyle name="T_Van Ban 2007_bao cao phan bo KHDT 2011(final)_DK KH CBDT 2014 11-11-2013(1) 2 4 2" xfId="45082"/>
    <cellStyle name="T_Van Ban 2007_bao cao phan bo KHDT 2011(final)_DK KH CBDT 2014 11-11-2013(1) 2 4 2 2" xfId="45083"/>
    <cellStyle name="T_Van Ban 2007_bao cao phan bo KHDT 2011(final)_DK KH CBDT 2014 11-11-2013(1) 2 4 3" xfId="45084"/>
    <cellStyle name="T_Van Ban 2007_bao cao phan bo KHDT 2011(final)_DK KH CBDT 2014 11-11-2013(1) 2 5" xfId="45085"/>
    <cellStyle name="T_Van Ban 2007_bao cao phan bo KHDT 2011(final)_DK KH CBDT 2014 11-11-2013(1) 2 5 2" xfId="45086"/>
    <cellStyle name="T_Van Ban 2007_bao cao phan bo KHDT 2011(final)_DK KH CBDT 2014 11-11-2013(1) 2 6" xfId="45087"/>
    <cellStyle name="T_Van Ban 2007_bao cao phan bo KHDT 2011(final)_DK KH CBDT 2014 11-11-2013(1) 3" xfId="45088"/>
    <cellStyle name="T_Van Ban 2007_bao cao phan bo KHDT 2011(final)_DK KH CBDT 2014 11-11-2013(1) 3 2" xfId="45089"/>
    <cellStyle name="T_Van Ban 2007_bao cao phan bo KHDT 2011(final)_DK KH CBDT 2014 11-11-2013(1) 3 2 2" xfId="45090"/>
    <cellStyle name="T_Van Ban 2007_bao cao phan bo KHDT 2011(final)_DK KH CBDT 2014 11-11-2013(1) 3 2 2 2" xfId="45091"/>
    <cellStyle name="T_Van Ban 2007_bao cao phan bo KHDT 2011(final)_DK KH CBDT 2014 11-11-2013(1) 3 2 3" xfId="45092"/>
    <cellStyle name="T_Van Ban 2007_bao cao phan bo KHDT 2011(final)_DK KH CBDT 2014 11-11-2013(1) 3 3" xfId="45093"/>
    <cellStyle name="T_Van Ban 2007_bao cao phan bo KHDT 2011(final)_DK KH CBDT 2014 11-11-2013(1) 3 3 2" xfId="45094"/>
    <cellStyle name="T_Van Ban 2007_bao cao phan bo KHDT 2011(final)_DK KH CBDT 2014 11-11-2013(1) 3 4" xfId="45095"/>
    <cellStyle name="T_Van Ban 2007_bao cao phan bo KHDT 2011(final)_DK KH CBDT 2014 11-11-2013(1) 4" xfId="45096"/>
    <cellStyle name="T_Van Ban 2007_bao cao phan bo KHDT 2011(final)_DK KH CBDT 2014 11-11-2013(1) 4 2" xfId="45097"/>
    <cellStyle name="T_Van Ban 2007_bao cao phan bo KHDT 2011(final)_DK KH CBDT 2014 11-11-2013(1) 4 2 2" xfId="45098"/>
    <cellStyle name="T_Van Ban 2007_bao cao phan bo KHDT 2011(final)_DK KH CBDT 2014 11-11-2013(1) 4 2 2 2" xfId="45099"/>
    <cellStyle name="T_Van Ban 2007_bao cao phan bo KHDT 2011(final)_DK KH CBDT 2014 11-11-2013(1) 4 2 3" xfId="45100"/>
    <cellStyle name="T_Van Ban 2007_bao cao phan bo KHDT 2011(final)_DK KH CBDT 2014 11-11-2013(1) 4 3" xfId="45101"/>
    <cellStyle name="T_Van Ban 2007_bao cao phan bo KHDT 2011(final)_DK KH CBDT 2014 11-11-2013(1) 4 3 2" xfId="45102"/>
    <cellStyle name="T_Van Ban 2007_bao cao phan bo KHDT 2011(final)_DK KH CBDT 2014 11-11-2013(1) 4 4" xfId="45103"/>
    <cellStyle name="T_Van Ban 2007_bao cao phan bo KHDT 2011(final)_DK KH CBDT 2014 11-11-2013(1) 5" xfId="45104"/>
    <cellStyle name="T_Van Ban 2007_bao cao phan bo KHDT 2011(final)_DK KH CBDT 2014 11-11-2013(1) 5 2" xfId="45105"/>
    <cellStyle name="T_Van Ban 2007_bao cao phan bo KHDT 2011(final)_DK KH CBDT 2014 11-11-2013(1) 5 2 2" xfId="45106"/>
    <cellStyle name="T_Van Ban 2007_bao cao phan bo KHDT 2011(final)_DK KH CBDT 2014 11-11-2013(1) 5 3" xfId="45107"/>
    <cellStyle name="T_Van Ban 2007_bao cao phan bo KHDT 2011(final)_DK KH CBDT 2014 11-11-2013(1) 6" xfId="45108"/>
    <cellStyle name="T_Van Ban 2007_bao cao phan bo KHDT 2011(final)_DK KH CBDT 2014 11-11-2013(1) 6 2" xfId="45109"/>
    <cellStyle name="T_Van Ban 2007_bao cao phan bo KHDT 2011(final)_DK KH CBDT 2014 11-11-2013(1) 7" xfId="45110"/>
    <cellStyle name="T_Van Ban 2007_bao cao phan bo KHDT 2011(final)_DK KH CBDT 2014 11-11-2013(1) 8" xfId="45111"/>
    <cellStyle name="T_Van Ban 2007_bao cao phan bo KHDT 2011(final)_KH 2011-2015" xfId="5560"/>
    <cellStyle name="T_Van Ban 2007_bao cao phan bo KHDT 2011(final)_KH 2011-2015 2" xfId="45112"/>
    <cellStyle name="T_Van Ban 2007_bao cao phan bo KHDT 2011(final)_KH 2011-2015 2 2" xfId="45113"/>
    <cellStyle name="T_Van Ban 2007_bao cao phan bo KHDT 2011(final)_KH 2011-2015 2 2 2" xfId="45114"/>
    <cellStyle name="T_Van Ban 2007_bao cao phan bo KHDT 2011(final)_KH 2011-2015 2 2 2 2" xfId="45115"/>
    <cellStyle name="T_Van Ban 2007_bao cao phan bo KHDT 2011(final)_KH 2011-2015 2 2 2 2 2" xfId="45116"/>
    <cellStyle name="T_Van Ban 2007_bao cao phan bo KHDT 2011(final)_KH 2011-2015 2 2 2 3" xfId="45117"/>
    <cellStyle name="T_Van Ban 2007_bao cao phan bo KHDT 2011(final)_KH 2011-2015 2 2 3" xfId="45118"/>
    <cellStyle name="T_Van Ban 2007_bao cao phan bo KHDT 2011(final)_KH 2011-2015 2 2 3 2" xfId="45119"/>
    <cellStyle name="T_Van Ban 2007_bao cao phan bo KHDT 2011(final)_KH 2011-2015 2 2 4" xfId="45120"/>
    <cellStyle name="T_Van Ban 2007_bao cao phan bo KHDT 2011(final)_KH 2011-2015 2 3" xfId="45121"/>
    <cellStyle name="T_Van Ban 2007_bao cao phan bo KHDT 2011(final)_KH 2011-2015 2 3 2" xfId="45122"/>
    <cellStyle name="T_Van Ban 2007_bao cao phan bo KHDT 2011(final)_KH 2011-2015 2 3 2 2" xfId="45123"/>
    <cellStyle name="T_Van Ban 2007_bao cao phan bo KHDT 2011(final)_KH 2011-2015 2 3 2 2 2" xfId="45124"/>
    <cellStyle name="T_Van Ban 2007_bao cao phan bo KHDT 2011(final)_KH 2011-2015 2 3 2 3" xfId="45125"/>
    <cellStyle name="T_Van Ban 2007_bao cao phan bo KHDT 2011(final)_KH 2011-2015 2 3 3" xfId="45126"/>
    <cellStyle name="T_Van Ban 2007_bao cao phan bo KHDT 2011(final)_KH 2011-2015 2 3 3 2" xfId="45127"/>
    <cellStyle name="T_Van Ban 2007_bao cao phan bo KHDT 2011(final)_KH 2011-2015 2 3 4" xfId="45128"/>
    <cellStyle name="T_Van Ban 2007_bao cao phan bo KHDT 2011(final)_KH 2011-2015 2 4" xfId="45129"/>
    <cellStyle name="T_Van Ban 2007_bao cao phan bo KHDT 2011(final)_KH 2011-2015 2 4 2" xfId="45130"/>
    <cellStyle name="T_Van Ban 2007_bao cao phan bo KHDT 2011(final)_KH 2011-2015 2 4 2 2" xfId="45131"/>
    <cellStyle name="T_Van Ban 2007_bao cao phan bo KHDT 2011(final)_KH 2011-2015 2 4 3" xfId="45132"/>
    <cellStyle name="T_Van Ban 2007_bao cao phan bo KHDT 2011(final)_KH 2011-2015 2 5" xfId="45133"/>
    <cellStyle name="T_Van Ban 2007_bao cao phan bo KHDT 2011(final)_KH 2011-2015 2 5 2" xfId="45134"/>
    <cellStyle name="T_Van Ban 2007_bao cao phan bo KHDT 2011(final)_KH 2011-2015 2 6" xfId="45135"/>
    <cellStyle name="T_Van Ban 2007_bao cao phan bo KHDT 2011(final)_KH 2011-2015 3" xfId="45136"/>
    <cellStyle name="T_Van Ban 2007_bao cao phan bo KHDT 2011(final)_KH 2011-2015 3 2" xfId="45137"/>
    <cellStyle name="T_Van Ban 2007_bao cao phan bo KHDT 2011(final)_KH 2011-2015 3 2 2" xfId="45138"/>
    <cellStyle name="T_Van Ban 2007_bao cao phan bo KHDT 2011(final)_KH 2011-2015 3 2 2 2" xfId="45139"/>
    <cellStyle name="T_Van Ban 2007_bao cao phan bo KHDT 2011(final)_KH 2011-2015 3 2 3" xfId="45140"/>
    <cellStyle name="T_Van Ban 2007_bao cao phan bo KHDT 2011(final)_KH 2011-2015 3 3" xfId="45141"/>
    <cellStyle name="T_Van Ban 2007_bao cao phan bo KHDT 2011(final)_KH 2011-2015 3 3 2" xfId="45142"/>
    <cellStyle name="T_Van Ban 2007_bao cao phan bo KHDT 2011(final)_KH 2011-2015 3 4" xfId="45143"/>
    <cellStyle name="T_Van Ban 2007_bao cao phan bo KHDT 2011(final)_KH 2011-2015 4" xfId="45144"/>
    <cellStyle name="T_Van Ban 2007_bao cao phan bo KHDT 2011(final)_KH 2011-2015 4 2" xfId="45145"/>
    <cellStyle name="T_Van Ban 2007_bao cao phan bo KHDT 2011(final)_KH 2011-2015 4 2 2" xfId="45146"/>
    <cellStyle name="T_Van Ban 2007_bao cao phan bo KHDT 2011(final)_KH 2011-2015 4 2 2 2" xfId="45147"/>
    <cellStyle name="T_Van Ban 2007_bao cao phan bo KHDT 2011(final)_KH 2011-2015 4 2 3" xfId="45148"/>
    <cellStyle name="T_Van Ban 2007_bao cao phan bo KHDT 2011(final)_KH 2011-2015 4 3" xfId="45149"/>
    <cellStyle name="T_Van Ban 2007_bao cao phan bo KHDT 2011(final)_KH 2011-2015 4 3 2" xfId="45150"/>
    <cellStyle name="T_Van Ban 2007_bao cao phan bo KHDT 2011(final)_KH 2011-2015 4 4" xfId="45151"/>
    <cellStyle name="T_Van Ban 2007_bao cao phan bo KHDT 2011(final)_KH 2011-2015 5" xfId="45152"/>
    <cellStyle name="T_Van Ban 2007_bao cao phan bo KHDT 2011(final)_KH 2011-2015 5 2" xfId="45153"/>
    <cellStyle name="T_Van Ban 2007_bao cao phan bo KHDT 2011(final)_KH 2011-2015 5 2 2" xfId="45154"/>
    <cellStyle name="T_Van Ban 2007_bao cao phan bo KHDT 2011(final)_KH 2011-2015 5 3" xfId="45155"/>
    <cellStyle name="T_Van Ban 2007_bao cao phan bo KHDT 2011(final)_KH 2011-2015 6" xfId="45156"/>
    <cellStyle name="T_Van Ban 2007_bao cao phan bo KHDT 2011(final)_KH 2011-2015 6 2" xfId="45157"/>
    <cellStyle name="T_Van Ban 2007_bao cao phan bo KHDT 2011(final)_KH 2011-2015 7" xfId="45158"/>
    <cellStyle name="T_Van Ban 2007_bao cao phan bo KHDT 2011(final)_KH 2011-2015 8" xfId="45159"/>
    <cellStyle name="T_Van Ban 2007_bao cao phan bo KHDT 2011(final)_tai co cau dau tu (tong hop)1" xfId="5561"/>
    <cellStyle name="T_Van Ban 2007_bao cao phan bo KHDT 2011(final)_tai co cau dau tu (tong hop)1 2" xfId="45160"/>
    <cellStyle name="T_Van Ban 2007_bao cao phan bo KHDT 2011(final)_tai co cau dau tu (tong hop)1 2 2" xfId="45161"/>
    <cellStyle name="T_Van Ban 2007_bao cao phan bo KHDT 2011(final)_tai co cau dau tu (tong hop)1 2 2 2" xfId="45162"/>
    <cellStyle name="T_Van Ban 2007_bao cao phan bo KHDT 2011(final)_tai co cau dau tu (tong hop)1 2 2 2 2" xfId="45163"/>
    <cellStyle name="T_Van Ban 2007_bao cao phan bo KHDT 2011(final)_tai co cau dau tu (tong hop)1 2 2 2 2 2" xfId="45164"/>
    <cellStyle name="T_Van Ban 2007_bao cao phan bo KHDT 2011(final)_tai co cau dau tu (tong hop)1 2 2 2 3" xfId="45165"/>
    <cellStyle name="T_Van Ban 2007_bao cao phan bo KHDT 2011(final)_tai co cau dau tu (tong hop)1 2 2 3" xfId="45166"/>
    <cellStyle name="T_Van Ban 2007_bao cao phan bo KHDT 2011(final)_tai co cau dau tu (tong hop)1 2 2 3 2" xfId="45167"/>
    <cellStyle name="T_Van Ban 2007_bao cao phan bo KHDT 2011(final)_tai co cau dau tu (tong hop)1 2 2 4" xfId="45168"/>
    <cellStyle name="T_Van Ban 2007_bao cao phan bo KHDT 2011(final)_tai co cau dau tu (tong hop)1 2 3" xfId="45169"/>
    <cellStyle name="T_Van Ban 2007_bao cao phan bo KHDT 2011(final)_tai co cau dau tu (tong hop)1 2 3 2" xfId="45170"/>
    <cellStyle name="T_Van Ban 2007_bao cao phan bo KHDT 2011(final)_tai co cau dau tu (tong hop)1 2 3 2 2" xfId="45171"/>
    <cellStyle name="T_Van Ban 2007_bao cao phan bo KHDT 2011(final)_tai co cau dau tu (tong hop)1 2 3 2 2 2" xfId="45172"/>
    <cellStyle name="T_Van Ban 2007_bao cao phan bo KHDT 2011(final)_tai co cau dau tu (tong hop)1 2 3 2 3" xfId="45173"/>
    <cellStyle name="T_Van Ban 2007_bao cao phan bo KHDT 2011(final)_tai co cau dau tu (tong hop)1 2 3 3" xfId="45174"/>
    <cellStyle name="T_Van Ban 2007_bao cao phan bo KHDT 2011(final)_tai co cau dau tu (tong hop)1 2 3 3 2" xfId="45175"/>
    <cellStyle name="T_Van Ban 2007_bao cao phan bo KHDT 2011(final)_tai co cau dau tu (tong hop)1 2 3 4" xfId="45176"/>
    <cellStyle name="T_Van Ban 2007_bao cao phan bo KHDT 2011(final)_tai co cau dau tu (tong hop)1 2 4" xfId="45177"/>
    <cellStyle name="T_Van Ban 2007_bao cao phan bo KHDT 2011(final)_tai co cau dau tu (tong hop)1 2 4 2" xfId="45178"/>
    <cellStyle name="T_Van Ban 2007_bao cao phan bo KHDT 2011(final)_tai co cau dau tu (tong hop)1 2 4 2 2" xfId="45179"/>
    <cellStyle name="T_Van Ban 2007_bao cao phan bo KHDT 2011(final)_tai co cau dau tu (tong hop)1 2 4 3" xfId="45180"/>
    <cellStyle name="T_Van Ban 2007_bao cao phan bo KHDT 2011(final)_tai co cau dau tu (tong hop)1 2 5" xfId="45181"/>
    <cellStyle name="T_Van Ban 2007_bao cao phan bo KHDT 2011(final)_tai co cau dau tu (tong hop)1 2 5 2" xfId="45182"/>
    <cellStyle name="T_Van Ban 2007_bao cao phan bo KHDT 2011(final)_tai co cau dau tu (tong hop)1 2 6" xfId="45183"/>
    <cellStyle name="T_Van Ban 2007_bao cao phan bo KHDT 2011(final)_tai co cau dau tu (tong hop)1 3" xfId="45184"/>
    <cellStyle name="T_Van Ban 2007_bao cao phan bo KHDT 2011(final)_tai co cau dau tu (tong hop)1 3 2" xfId="45185"/>
    <cellStyle name="T_Van Ban 2007_bao cao phan bo KHDT 2011(final)_tai co cau dau tu (tong hop)1 3 2 2" xfId="45186"/>
    <cellStyle name="T_Van Ban 2007_bao cao phan bo KHDT 2011(final)_tai co cau dau tu (tong hop)1 3 2 2 2" xfId="45187"/>
    <cellStyle name="T_Van Ban 2007_bao cao phan bo KHDT 2011(final)_tai co cau dau tu (tong hop)1 3 2 3" xfId="45188"/>
    <cellStyle name="T_Van Ban 2007_bao cao phan bo KHDT 2011(final)_tai co cau dau tu (tong hop)1 3 3" xfId="45189"/>
    <cellStyle name="T_Van Ban 2007_bao cao phan bo KHDT 2011(final)_tai co cau dau tu (tong hop)1 3 3 2" xfId="45190"/>
    <cellStyle name="T_Van Ban 2007_bao cao phan bo KHDT 2011(final)_tai co cau dau tu (tong hop)1 3 4" xfId="45191"/>
    <cellStyle name="T_Van Ban 2007_bao cao phan bo KHDT 2011(final)_tai co cau dau tu (tong hop)1 4" xfId="45192"/>
    <cellStyle name="T_Van Ban 2007_bao cao phan bo KHDT 2011(final)_tai co cau dau tu (tong hop)1 4 2" xfId="45193"/>
    <cellStyle name="T_Van Ban 2007_bao cao phan bo KHDT 2011(final)_tai co cau dau tu (tong hop)1 4 2 2" xfId="45194"/>
    <cellStyle name="T_Van Ban 2007_bao cao phan bo KHDT 2011(final)_tai co cau dau tu (tong hop)1 4 2 2 2" xfId="45195"/>
    <cellStyle name="T_Van Ban 2007_bao cao phan bo KHDT 2011(final)_tai co cau dau tu (tong hop)1 4 2 3" xfId="45196"/>
    <cellStyle name="T_Van Ban 2007_bao cao phan bo KHDT 2011(final)_tai co cau dau tu (tong hop)1 4 3" xfId="45197"/>
    <cellStyle name="T_Van Ban 2007_bao cao phan bo KHDT 2011(final)_tai co cau dau tu (tong hop)1 4 3 2" xfId="45198"/>
    <cellStyle name="T_Van Ban 2007_bao cao phan bo KHDT 2011(final)_tai co cau dau tu (tong hop)1 4 4" xfId="45199"/>
    <cellStyle name="T_Van Ban 2007_bao cao phan bo KHDT 2011(final)_tai co cau dau tu (tong hop)1 5" xfId="45200"/>
    <cellStyle name="T_Van Ban 2007_bao cao phan bo KHDT 2011(final)_tai co cau dau tu (tong hop)1 5 2" xfId="45201"/>
    <cellStyle name="T_Van Ban 2007_bao cao phan bo KHDT 2011(final)_tai co cau dau tu (tong hop)1 5 2 2" xfId="45202"/>
    <cellStyle name="T_Van Ban 2007_bao cao phan bo KHDT 2011(final)_tai co cau dau tu (tong hop)1 5 3" xfId="45203"/>
    <cellStyle name="T_Van Ban 2007_bao cao phan bo KHDT 2011(final)_tai co cau dau tu (tong hop)1 6" xfId="45204"/>
    <cellStyle name="T_Van Ban 2007_bao cao phan bo KHDT 2011(final)_tai co cau dau tu (tong hop)1 6 2" xfId="45205"/>
    <cellStyle name="T_Van Ban 2007_bao cao phan bo KHDT 2011(final)_tai co cau dau tu (tong hop)1 7" xfId="45206"/>
    <cellStyle name="T_Van Ban 2007_bao cao phan bo KHDT 2011(final)_tai co cau dau tu (tong hop)1 8" xfId="45207"/>
    <cellStyle name="T_Van Ban 2007_BC nhu cau von doi ung ODA nganh NN (BKH)" xfId="5562"/>
    <cellStyle name="T_Van Ban 2007_BC nhu cau von doi ung ODA nganh NN (BKH) 2" xfId="45208"/>
    <cellStyle name="T_Van Ban 2007_BC nhu cau von doi ung ODA nganh NN (BKH) 2 2" xfId="45209"/>
    <cellStyle name="T_Van Ban 2007_BC nhu cau von doi ung ODA nganh NN (BKH) 2 2 2" xfId="45210"/>
    <cellStyle name="T_Van Ban 2007_BC nhu cau von doi ung ODA nganh NN (BKH) 2 2 2 2" xfId="45211"/>
    <cellStyle name="T_Van Ban 2007_BC nhu cau von doi ung ODA nganh NN (BKH) 2 2 2 2 2" xfId="45212"/>
    <cellStyle name="T_Van Ban 2007_BC nhu cau von doi ung ODA nganh NN (BKH) 2 2 2 3" xfId="45213"/>
    <cellStyle name="T_Van Ban 2007_BC nhu cau von doi ung ODA nganh NN (BKH) 2 2 3" xfId="45214"/>
    <cellStyle name="T_Van Ban 2007_BC nhu cau von doi ung ODA nganh NN (BKH) 2 2 3 2" xfId="45215"/>
    <cellStyle name="T_Van Ban 2007_BC nhu cau von doi ung ODA nganh NN (BKH) 2 2 4" xfId="45216"/>
    <cellStyle name="T_Van Ban 2007_BC nhu cau von doi ung ODA nganh NN (BKH) 2 3" xfId="45217"/>
    <cellStyle name="T_Van Ban 2007_BC nhu cau von doi ung ODA nganh NN (BKH) 2 3 2" xfId="45218"/>
    <cellStyle name="T_Van Ban 2007_BC nhu cau von doi ung ODA nganh NN (BKH) 2 3 2 2" xfId="45219"/>
    <cellStyle name="T_Van Ban 2007_BC nhu cau von doi ung ODA nganh NN (BKH) 2 3 2 2 2" xfId="45220"/>
    <cellStyle name="T_Van Ban 2007_BC nhu cau von doi ung ODA nganh NN (BKH) 2 3 2 3" xfId="45221"/>
    <cellStyle name="T_Van Ban 2007_BC nhu cau von doi ung ODA nganh NN (BKH) 2 3 3" xfId="45222"/>
    <cellStyle name="T_Van Ban 2007_BC nhu cau von doi ung ODA nganh NN (BKH) 2 3 3 2" xfId="45223"/>
    <cellStyle name="T_Van Ban 2007_BC nhu cau von doi ung ODA nganh NN (BKH) 2 3 4" xfId="45224"/>
    <cellStyle name="T_Van Ban 2007_BC nhu cau von doi ung ODA nganh NN (BKH) 2 4" xfId="45225"/>
    <cellStyle name="T_Van Ban 2007_BC nhu cau von doi ung ODA nganh NN (BKH) 2 4 2" xfId="45226"/>
    <cellStyle name="T_Van Ban 2007_BC nhu cau von doi ung ODA nganh NN (BKH) 2 4 2 2" xfId="45227"/>
    <cellStyle name="T_Van Ban 2007_BC nhu cau von doi ung ODA nganh NN (BKH) 2 4 3" xfId="45228"/>
    <cellStyle name="T_Van Ban 2007_BC nhu cau von doi ung ODA nganh NN (BKH) 2 5" xfId="45229"/>
    <cellStyle name="T_Van Ban 2007_BC nhu cau von doi ung ODA nganh NN (BKH) 2 5 2" xfId="45230"/>
    <cellStyle name="T_Van Ban 2007_BC nhu cau von doi ung ODA nganh NN (BKH) 2 6" xfId="45231"/>
    <cellStyle name="T_Van Ban 2007_BC nhu cau von doi ung ODA nganh NN (BKH) 3" xfId="45232"/>
    <cellStyle name="T_Van Ban 2007_BC nhu cau von doi ung ODA nganh NN (BKH) 3 2" xfId="45233"/>
    <cellStyle name="T_Van Ban 2007_BC nhu cau von doi ung ODA nganh NN (BKH) 3 2 2" xfId="45234"/>
    <cellStyle name="T_Van Ban 2007_BC nhu cau von doi ung ODA nganh NN (BKH) 3 2 2 2" xfId="45235"/>
    <cellStyle name="T_Van Ban 2007_BC nhu cau von doi ung ODA nganh NN (BKH) 3 2 3" xfId="45236"/>
    <cellStyle name="T_Van Ban 2007_BC nhu cau von doi ung ODA nganh NN (BKH) 3 3" xfId="45237"/>
    <cellStyle name="T_Van Ban 2007_BC nhu cau von doi ung ODA nganh NN (BKH) 3 3 2" xfId="45238"/>
    <cellStyle name="T_Van Ban 2007_BC nhu cau von doi ung ODA nganh NN (BKH) 3 4" xfId="45239"/>
    <cellStyle name="T_Van Ban 2007_BC nhu cau von doi ung ODA nganh NN (BKH) 4" xfId="45240"/>
    <cellStyle name="T_Van Ban 2007_BC nhu cau von doi ung ODA nganh NN (BKH) 4 2" xfId="45241"/>
    <cellStyle name="T_Van Ban 2007_BC nhu cau von doi ung ODA nganh NN (BKH) 4 2 2" xfId="45242"/>
    <cellStyle name="T_Van Ban 2007_BC nhu cau von doi ung ODA nganh NN (BKH) 4 2 2 2" xfId="45243"/>
    <cellStyle name="T_Van Ban 2007_BC nhu cau von doi ung ODA nganh NN (BKH) 4 2 3" xfId="45244"/>
    <cellStyle name="T_Van Ban 2007_BC nhu cau von doi ung ODA nganh NN (BKH) 4 3" xfId="45245"/>
    <cellStyle name="T_Van Ban 2007_BC nhu cau von doi ung ODA nganh NN (BKH) 4 3 2" xfId="45246"/>
    <cellStyle name="T_Van Ban 2007_BC nhu cau von doi ung ODA nganh NN (BKH) 4 4" xfId="45247"/>
    <cellStyle name="T_Van Ban 2007_BC nhu cau von doi ung ODA nganh NN (BKH) 5" xfId="45248"/>
    <cellStyle name="T_Van Ban 2007_BC nhu cau von doi ung ODA nganh NN (BKH) 5 2" xfId="45249"/>
    <cellStyle name="T_Van Ban 2007_BC nhu cau von doi ung ODA nganh NN (BKH) 5 2 2" xfId="45250"/>
    <cellStyle name="T_Van Ban 2007_BC nhu cau von doi ung ODA nganh NN (BKH) 5 3" xfId="45251"/>
    <cellStyle name="T_Van Ban 2007_BC nhu cau von doi ung ODA nganh NN (BKH) 6" xfId="45252"/>
    <cellStyle name="T_Van Ban 2007_BC nhu cau von doi ung ODA nganh NN (BKH) 6 2" xfId="45253"/>
    <cellStyle name="T_Van Ban 2007_BC nhu cau von doi ung ODA nganh NN (BKH) 7" xfId="45254"/>
    <cellStyle name="T_Van Ban 2007_BC nhu cau von doi ung ODA nganh NN (BKH) 8" xfId="45255"/>
    <cellStyle name="T_Van Ban 2007_BC nhu cau von doi ung ODA nganh NN (BKH)_05-12  KH trung han 2016-2020 - Liem Thinh edited" xfId="5563"/>
    <cellStyle name="T_Van Ban 2007_BC nhu cau von doi ung ODA nganh NN (BKH)_05-12  KH trung han 2016-2020 - Liem Thinh edited 2" xfId="45256"/>
    <cellStyle name="T_Van Ban 2007_BC nhu cau von doi ung ODA nganh NN (BKH)_05-12  KH trung han 2016-2020 - Liem Thinh edited 2 2" xfId="45257"/>
    <cellStyle name="T_Van Ban 2007_BC nhu cau von doi ung ODA nganh NN (BKH)_05-12  KH trung han 2016-2020 - Liem Thinh edited 2 2 2" xfId="45258"/>
    <cellStyle name="T_Van Ban 2007_BC nhu cau von doi ung ODA nganh NN (BKH)_05-12  KH trung han 2016-2020 - Liem Thinh edited 2 2 2 2" xfId="45259"/>
    <cellStyle name="T_Van Ban 2007_BC nhu cau von doi ung ODA nganh NN (BKH)_05-12  KH trung han 2016-2020 - Liem Thinh edited 2 2 2 2 2" xfId="45260"/>
    <cellStyle name="T_Van Ban 2007_BC nhu cau von doi ung ODA nganh NN (BKH)_05-12  KH trung han 2016-2020 - Liem Thinh edited 2 2 2 3" xfId="45261"/>
    <cellStyle name="T_Van Ban 2007_BC nhu cau von doi ung ODA nganh NN (BKH)_05-12  KH trung han 2016-2020 - Liem Thinh edited 2 2 3" xfId="45262"/>
    <cellStyle name="T_Van Ban 2007_BC nhu cau von doi ung ODA nganh NN (BKH)_05-12  KH trung han 2016-2020 - Liem Thinh edited 2 2 3 2" xfId="45263"/>
    <cellStyle name="T_Van Ban 2007_BC nhu cau von doi ung ODA nganh NN (BKH)_05-12  KH trung han 2016-2020 - Liem Thinh edited 2 2 4" xfId="45264"/>
    <cellStyle name="T_Van Ban 2007_BC nhu cau von doi ung ODA nganh NN (BKH)_05-12  KH trung han 2016-2020 - Liem Thinh edited 2 3" xfId="45265"/>
    <cellStyle name="T_Van Ban 2007_BC nhu cau von doi ung ODA nganh NN (BKH)_05-12  KH trung han 2016-2020 - Liem Thinh edited 2 3 2" xfId="45266"/>
    <cellStyle name="T_Van Ban 2007_BC nhu cau von doi ung ODA nganh NN (BKH)_05-12  KH trung han 2016-2020 - Liem Thinh edited 2 3 2 2" xfId="45267"/>
    <cellStyle name="T_Van Ban 2007_BC nhu cau von doi ung ODA nganh NN (BKH)_05-12  KH trung han 2016-2020 - Liem Thinh edited 2 3 2 2 2" xfId="45268"/>
    <cellStyle name="T_Van Ban 2007_BC nhu cau von doi ung ODA nganh NN (BKH)_05-12  KH trung han 2016-2020 - Liem Thinh edited 2 3 2 3" xfId="45269"/>
    <cellStyle name="T_Van Ban 2007_BC nhu cau von doi ung ODA nganh NN (BKH)_05-12  KH trung han 2016-2020 - Liem Thinh edited 2 3 3" xfId="45270"/>
    <cellStyle name="T_Van Ban 2007_BC nhu cau von doi ung ODA nganh NN (BKH)_05-12  KH trung han 2016-2020 - Liem Thinh edited 2 3 3 2" xfId="45271"/>
    <cellStyle name="T_Van Ban 2007_BC nhu cau von doi ung ODA nganh NN (BKH)_05-12  KH trung han 2016-2020 - Liem Thinh edited 2 3 4" xfId="45272"/>
    <cellStyle name="T_Van Ban 2007_BC nhu cau von doi ung ODA nganh NN (BKH)_05-12  KH trung han 2016-2020 - Liem Thinh edited 2 4" xfId="45273"/>
    <cellStyle name="T_Van Ban 2007_BC nhu cau von doi ung ODA nganh NN (BKH)_05-12  KH trung han 2016-2020 - Liem Thinh edited 2 4 2" xfId="45274"/>
    <cellStyle name="T_Van Ban 2007_BC nhu cau von doi ung ODA nganh NN (BKH)_05-12  KH trung han 2016-2020 - Liem Thinh edited 2 4 2 2" xfId="45275"/>
    <cellStyle name="T_Van Ban 2007_BC nhu cau von doi ung ODA nganh NN (BKH)_05-12  KH trung han 2016-2020 - Liem Thinh edited 2 4 3" xfId="45276"/>
    <cellStyle name="T_Van Ban 2007_BC nhu cau von doi ung ODA nganh NN (BKH)_05-12  KH trung han 2016-2020 - Liem Thinh edited 2 5" xfId="45277"/>
    <cellStyle name="T_Van Ban 2007_BC nhu cau von doi ung ODA nganh NN (BKH)_05-12  KH trung han 2016-2020 - Liem Thinh edited 2 5 2" xfId="45278"/>
    <cellStyle name="T_Van Ban 2007_BC nhu cau von doi ung ODA nganh NN (BKH)_05-12  KH trung han 2016-2020 - Liem Thinh edited 2 6" xfId="45279"/>
    <cellStyle name="T_Van Ban 2007_BC nhu cau von doi ung ODA nganh NN (BKH)_05-12  KH trung han 2016-2020 - Liem Thinh edited 3" xfId="45280"/>
    <cellStyle name="T_Van Ban 2007_BC nhu cau von doi ung ODA nganh NN (BKH)_05-12  KH trung han 2016-2020 - Liem Thinh edited 3 2" xfId="45281"/>
    <cellStyle name="T_Van Ban 2007_BC nhu cau von doi ung ODA nganh NN (BKH)_05-12  KH trung han 2016-2020 - Liem Thinh edited 3 2 2" xfId="45282"/>
    <cellStyle name="T_Van Ban 2007_BC nhu cau von doi ung ODA nganh NN (BKH)_05-12  KH trung han 2016-2020 - Liem Thinh edited 3 2 2 2" xfId="45283"/>
    <cellStyle name="T_Van Ban 2007_BC nhu cau von doi ung ODA nganh NN (BKH)_05-12  KH trung han 2016-2020 - Liem Thinh edited 3 2 3" xfId="45284"/>
    <cellStyle name="T_Van Ban 2007_BC nhu cau von doi ung ODA nganh NN (BKH)_05-12  KH trung han 2016-2020 - Liem Thinh edited 3 3" xfId="45285"/>
    <cellStyle name="T_Van Ban 2007_BC nhu cau von doi ung ODA nganh NN (BKH)_05-12  KH trung han 2016-2020 - Liem Thinh edited 3 3 2" xfId="45286"/>
    <cellStyle name="T_Van Ban 2007_BC nhu cau von doi ung ODA nganh NN (BKH)_05-12  KH trung han 2016-2020 - Liem Thinh edited 3 4" xfId="45287"/>
    <cellStyle name="T_Van Ban 2007_BC nhu cau von doi ung ODA nganh NN (BKH)_05-12  KH trung han 2016-2020 - Liem Thinh edited 4" xfId="45288"/>
    <cellStyle name="T_Van Ban 2007_BC nhu cau von doi ung ODA nganh NN (BKH)_05-12  KH trung han 2016-2020 - Liem Thinh edited 4 2" xfId="45289"/>
    <cellStyle name="T_Van Ban 2007_BC nhu cau von doi ung ODA nganh NN (BKH)_05-12  KH trung han 2016-2020 - Liem Thinh edited 4 2 2" xfId="45290"/>
    <cellStyle name="T_Van Ban 2007_BC nhu cau von doi ung ODA nganh NN (BKH)_05-12  KH trung han 2016-2020 - Liem Thinh edited 4 2 2 2" xfId="45291"/>
    <cellStyle name="T_Van Ban 2007_BC nhu cau von doi ung ODA nganh NN (BKH)_05-12  KH trung han 2016-2020 - Liem Thinh edited 4 2 3" xfId="45292"/>
    <cellStyle name="T_Van Ban 2007_BC nhu cau von doi ung ODA nganh NN (BKH)_05-12  KH trung han 2016-2020 - Liem Thinh edited 4 3" xfId="45293"/>
    <cellStyle name="T_Van Ban 2007_BC nhu cau von doi ung ODA nganh NN (BKH)_05-12  KH trung han 2016-2020 - Liem Thinh edited 4 3 2" xfId="45294"/>
    <cellStyle name="T_Van Ban 2007_BC nhu cau von doi ung ODA nganh NN (BKH)_05-12  KH trung han 2016-2020 - Liem Thinh edited 4 4" xfId="45295"/>
    <cellStyle name="T_Van Ban 2007_BC nhu cau von doi ung ODA nganh NN (BKH)_05-12  KH trung han 2016-2020 - Liem Thinh edited 5" xfId="45296"/>
    <cellStyle name="T_Van Ban 2007_BC nhu cau von doi ung ODA nganh NN (BKH)_05-12  KH trung han 2016-2020 - Liem Thinh edited 5 2" xfId="45297"/>
    <cellStyle name="T_Van Ban 2007_BC nhu cau von doi ung ODA nganh NN (BKH)_05-12  KH trung han 2016-2020 - Liem Thinh edited 5 2 2" xfId="45298"/>
    <cellStyle name="T_Van Ban 2007_BC nhu cau von doi ung ODA nganh NN (BKH)_05-12  KH trung han 2016-2020 - Liem Thinh edited 5 3" xfId="45299"/>
    <cellStyle name="T_Van Ban 2007_BC nhu cau von doi ung ODA nganh NN (BKH)_05-12  KH trung han 2016-2020 - Liem Thinh edited 6" xfId="45300"/>
    <cellStyle name="T_Van Ban 2007_BC nhu cau von doi ung ODA nganh NN (BKH)_05-12  KH trung han 2016-2020 - Liem Thinh edited 6 2" xfId="45301"/>
    <cellStyle name="T_Van Ban 2007_BC nhu cau von doi ung ODA nganh NN (BKH)_05-12  KH trung han 2016-2020 - Liem Thinh edited 7" xfId="45302"/>
    <cellStyle name="T_Van Ban 2007_BC nhu cau von doi ung ODA nganh NN (BKH)_05-12  KH trung han 2016-2020 - Liem Thinh edited 8" xfId="45303"/>
    <cellStyle name="T_Van Ban 2007_BC nhu cau von doi ung ODA nganh NN (BKH)_Copy of 05-12  KH trung han 2016-2020 - Liem Thinh edited (1)" xfId="5564"/>
    <cellStyle name="T_Van Ban 2007_BC nhu cau von doi ung ODA nganh NN (BKH)_Copy of 05-12  KH trung han 2016-2020 - Liem Thinh edited (1) 2" xfId="45304"/>
    <cellStyle name="T_Van Ban 2007_BC nhu cau von doi ung ODA nganh NN (BKH)_Copy of 05-12  KH trung han 2016-2020 - Liem Thinh edited (1) 2 2" xfId="45305"/>
    <cellStyle name="T_Van Ban 2007_BC nhu cau von doi ung ODA nganh NN (BKH)_Copy of 05-12  KH trung han 2016-2020 - Liem Thinh edited (1) 2 2 2" xfId="45306"/>
    <cellStyle name="T_Van Ban 2007_BC nhu cau von doi ung ODA nganh NN (BKH)_Copy of 05-12  KH trung han 2016-2020 - Liem Thinh edited (1) 2 2 2 2" xfId="45307"/>
    <cellStyle name="T_Van Ban 2007_BC nhu cau von doi ung ODA nganh NN (BKH)_Copy of 05-12  KH trung han 2016-2020 - Liem Thinh edited (1) 2 2 2 2 2" xfId="45308"/>
    <cellStyle name="T_Van Ban 2007_BC nhu cau von doi ung ODA nganh NN (BKH)_Copy of 05-12  KH trung han 2016-2020 - Liem Thinh edited (1) 2 2 2 3" xfId="45309"/>
    <cellStyle name="T_Van Ban 2007_BC nhu cau von doi ung ODA nganh NN (BKH)_Copy of 05-12  KH trung han 2016-2020 - Liem Thinh edited (1) 2 2 3" xfId="45310"/>
    <cellStyle name="T_Van Ban 2007_BC nhu cau von doi ung ODA nganh NN (BKH)_Copy of 05-12  KH trung han 2016-2020 - Liem Thinh edited (1) 2 2 3 2" xfId="45311"/>
    <cellStyle name="T_Van Ban 2007_BC nhu cau von doi ung ODA nganh NN (BKH)_Copy of 05-12  KH trung han 2016-2020 - Liem Thinh edited (1) 2 2 4" xfId="45312"/>
    <cellStyle name="T_Van Ban 2007_BC nhu cau von doi ung ODA nganh NN (BKH)_Copy of 05-12  KH trung han 2016-2020 - Liem Thinh edited (1) 2 3" xfId="45313"/>
    <cellStyle name="T_Van Ban 2007_BC nhu cau von doi ung ODA nganh NN (BKH)_Copy of 05-12  KH trung han 2016-2020 - Liem Thinh edited (1) 2 3 2" xfId="45314"/>
    <cellStyle name="T_Van Ban 2007_BC nhu cau von doi ung ODA nganh NN (BKH)_Copy of 05-12  KH trung han 2016-2020 - Liem Thinh edited (1) 2 3 2 2" xfId="45315"/>
    <cellStyle name="T_Van Ban 2007_BC nhu cau von doi ung ODA nganh NN (BKH)_Copy of 05-12  KH trung han 2016-2020 - Liem Thinh edited (1) 2 3 2 2 2" xfId="45316"/>
    <cellStyle name="T_Van Ban 2007_BC nhu cau von doi ung ODA nganh NN (BKH)_Copy of 05-12  KH trung han 2016-2020 - Liem Thinh edited (1) 2 3 2 3" xfId="45317"/>
    <cellStyle name="T_Van Ban 2007_BC nhu cau von doi ung ODA nganh NN (BKH)_Copy of 05-12  KH trung han 2016-2020 - Liem Thinh edited (1) 2 3 3" xfId="45318"/>
    <cellStyle name="T_Van Ban 2007_BC nhu cau von doi ung ODA nganh NN (BKH)_Copy of 05-12  KH trung han 2016-2020 - Liem Thinh edited (1) 2 3 3 2" xfId="45319"/>
    <cellStyle name="T_Van Ban 2007_BC nhu cau von doi ung ODA nganh NN (BKH)_Copy of 05-12  KH trung han 2016-2020 - Liem Thinh edited (1) 2 3 4" xfId="45320"/>
    <cellStyle name="T_Van Ban 2007_BC nhu cau von doi ung ODA nganh NN (BKH)_Copy of 05-12  KH trung han 2016-2020 - Liem Thinh edited (1) 2 4" xfId="45321"/>
    <cellStyle name="T_Van Ban 2007_BC nhu cau von doi ung ODA nganh NN (BKH)_Copy of 05-12  KH trung han 2016-2020 - Liem Thinh edited (1) 2 4 2" xfId="45322"/>
    <cellStyle name="T_Van Ban 2007_BC nhu cau von doi ung ODA nganh NN (BKH)_Copy of 05-12  KH trung han 2016-2020 - Liem Thinh edited (1) 2 4 2 2" xfId="45323"/>
    <cellStyle name="T_Van Ban 2007_BC nhu cau von doi ung ODA nganh NN (BKH)_Copy of 05-12  KH trung han 2016-2020 - Liem Thinh edited (1) 2 4 3" xfId="45324"/>
    <cellStyle name="T_Van Ban 2007_BC nhu cau von doi ung ODA nganh NN (BKH)_Copy of 05-12  KH trung han 2016-2020 - Liem Thinh edited (1) 2 5" xfId="45325"/>
    <cellStyle name="T_Van Ban 2007_BC nhu cau von doi ung ODA nganh NN (BKH)_Copy of 05-12  KH trung han 2016-2020 - Liem Thinh edited (1) 2 5 2" xfId="45326"/>
    <cellStyle name="T_Van Ban 2007_BC nhu cau von doi ung ODA nganh NN (BKH)_Copy of 05-12  KH trung han 2016-2020 - Liem Thinh edited (1) 2 6" xfId="45327"/>
    <cellStyle name="T_Van Ban 2007_BC nhu cau von doi ung ODA nganh NN (BKH)_Copy of 05-12  KH trung han 2016-2020 - Liem Thinh edited (1) 3" xfId="45328"/>
    <cellStyle name="T_Van Ban 2007_BC nhu cau von doi ung ODA nganh NN (BKH)_Copy of 05-12  KH trung han 2016-2020 - Liem Thinh edited (1) 3 2" xfId="45329"/>
    <cellStyle name="T_Van Ban 2007_BC nhu cau von doi ung ODA nganh NN (BKH)_Copy of 05-12  KH trung han 2016-2020 - Liem Thinh edited (1) 3 2 2" xfId="45330"/>
    <cellStyle name="T_Van Ban 2007_BC nhu cau von doi ung ODA nganh NN (BKH)_Copy of 05-12  KH trung han 2016-2020 - Liem Thinh edited (1) 3 2 2 2" xfId="45331"/>
    <cellStyle name="T_Van Ban 2007_BC nhu cau von doi ung ODA nganh NN (BKH)_Copy of 05-12  KH trung han 2016-2020 - Liem Thinh edited (1) 3 2 3" xfId="45332"/>
    <cellStyle name="T_Van Ban 2007_BC nhu cau von doi ung ODA nganh NN (BKH)_Copy of 05-12  KH trung han 2016-2020 - Liem Thinh edited (1) 3 3" xfId="45333"/>
    <cellStyle name="T_Van Ban 2007_BC nhu cau von doi ung ODA nganh NN (BKH)_Copy of 05-12  KH trung han 2016-2020 - Liem Thinh edited (1) 3 3 2" xfId="45334"/>
    <cellStyle name="T_Van Ban 2007_BC nhu cau von doi ung ODA nganh NN (BKH)_Copy of 05-12  KH trung han 2016-2020 - Liem Thinh edited (1) 3 4" xfId="45335"/>
    <cellStyle name="T_Van Ban 2007_BC nhu cau von doi ung ODA nganh NN (BKH)_Copy of 05-12  KH trung han 2016-2020 - Liem Thinh edited (1) 4" xfId="45336"/>
    <cellStyle name="T_Van Ban 2007_BC nhu cau von doi ung ODA nganh NN (BKH)_Copy of 05-12  KH trung han 2016-2020 - Liem Thinh edited (1) 4 2" xfId="45337"/>
    <cellStyle name="T_Van Ban 2007_BC nhu cau von doi ung ODA nganh NN (BKH)_Copy of 05-12  KH trung han 2016-2020 - Liem Thinh edited (1) 4 2 2" xfId="45338"/>
    <cellStyle name="T_Van Ban 2007_BC nhu cau von doi ung ODA nganh NN (BKH)_Copy of 05-12  KH trung han 2016-2020 - Liem Thinh edited (1) 4 2 2 2" xfId="45339"/>
    <cellStyle name="T_Van Ban 2007_BC nhu cau von doi ung ODA nganh NN (BKH)_Copy of 05-12  KH trung han 2016-2020 - Liem Thinh edited (1) 4 2 3" xfId="45340"/>
    <cellStyle name="T_Van Ban 2007_BC nhu cau von doi ung ODA nganh NN (BKH)_Copy of 05-12  KH trung han 2016-2020 - Liem Thinh edited (1) 4 3" xfId="45341"/>
    <cellStyle name="T_Van Ban 2007_BC nhu cau von doi ung ODA nganh NN (BKH)_Copy of 05-12  KH trung han 2016-2020 - Liem Thinh edited (1) 4 3 2" xfId="45342"/>
    <cellStyle name="T_Van Ban 2007_BC nhu cau von doi ung ODA nganh NN (BKH)_Copy of 05-12  KH trung han 2016-2020 - Liem Thinh edited (1) 4 4" xfId="45343"/>
    <cellStyle name="T_Van Ban 2007_BC nhu cau von doi ung ODA nganh NN (BKH)_Copy of 05-12  KH trung han 2016-2020 - Liem Thinh edited (1) 5" xfId="45344"/>
    <cellStyle name="T_Van Ban 2007_BC nhu cau von doi ung ODA nganh NN (BKH)_Copy of 05-12  KH trung han 2016-2020 - Liem Thinh edited (1) 5 2" xfId="45345"/>
    <cellStyle name="T_Van Ban 2007_BC nhu cau von doi ung ODA nganh NN (BKH)_Copy of 05-12  KH trung han 2016-2020 - Liem Thinh edited (1) 5 2 2" xfId="45346"/>
    <cellStyle name="T_Van Ban 2007_BC nhu cau von doi ung ODA nganh NN (BKH)_Copy of 05-12  KH trung han 2016-2020 - Liem Thinh edited (1) 5 3" xfId="45347"/>
    <cellStyle name="T_Van Ban 2007_BC nhu cau von doi ung ODA nganh NN (BKH)_Copy of 05-12  KH trung han 2016-2020 - Liem Thinh edited (1) 6" xfId="45348"/>
    <cellStyle name="T_Van Ban 2007_BC nhu cau von doi ung ODA nganh NN (BKH)_Copy of 05-12  KH trung han 2016-2020 - Liem Thinh edited (1) 6 2" xfId="45349"/>
    <cellStyle name="T_Van Ban 2007_BC nhu cau von doi ung ODA nganh NN (BKH)_Copy of 05-12  KH trung han 2016-2020 - Liem Thinh edited (1) 7" xfId="45350"/>
    <cellStyle name="T_Van Ban 2007_BC nhu cau von doi ung ODA nganh NN (BKH)_Copy of 05-12  KH trung han 2016-2020 - Liem Thinh edited (1) 8" xfId="45351"/>
    <cellStyle name="T_Van Ban 2007_BC Tai co cau (bieu TH)" xfId="5565"/>
    <cellStyle name="T_Van Ban 2007_BC Tai co cau (bieu TH) 2" xfId="45352"/>
    <cellStyle name="T_Van Ban 2007_BC Tai co cau (bieu TH) 2 2" xfId="45353"/>
    <cellStyle name="T_Van Ban 2007_BC Tai co cau (bieu TH) 2 2 2" xfId="45354"/>
    <cellStyle name="T_Van Ban 2007_BC Tai co cau (bieu TH) 2 2 2 2" xfId="45355"/>
    <cellStyle name="T_Van Ban 2007_BC Tai co cau (bieu TH) 2 2 2 2 2" xfId="45356"/>
    <cellStyle name="T_Van Ban 2007_BC Tai co cau (bieu TH) 2 2 2 3" xfId="45357"/>
    <cellStyle name="T_Van Ban 2007_BC Tai co cau (bieu TH) 2 2 3" xfId="45358"/>
    <cellStyle name="T_Van Ban 2007_BC Tai co cau (bieu TH) 2 2 3 2" xfId="45359"/>
    <cellStyle name="T_Van Ban 2007_BC Tai co cau (bieu TH) 2 2 4" xfId="45360"/>
    <cellStyle name="T_Van Ban 2007_BC Tai co cau (bieu TH) 2 3" xfId="45361"/>
    <cellStyle name="T_Van Ban 2007_BC Tai co cau (bieu TH) 2 3 2" xfId="45362"/>
    <cellStyle name="T_Van Ban 2007_BC Tai co cau (bieu TH) 2 3 2 2" xfId="45363"/>
    <cellStyle name="T_Van Ban 2007_BC Tai co cau (bieu TH) 2 3 2 2 2" xfId="45364"/>
    <cellStyle name="T_Van Ban 2007_BC Tai co cau (bieu TH) 2 3 2 3" xfId="45365"/>
    <cellStyle name="T_Van Ban 2007_BC Tai co cau (bieu TH) 2 3 3" xfId="45366"/>
    <cellStyle name="T_Van Ban 2007_BC Tai co cau (bieu TH) 2 3 3 2" xfId="45367"/>
    <cellStyle name="T_Van Ban 2007_BC Tai co cau (bieu TH) 2 3 4" xfId="45368"/>
    <cellStyle name="T_Van Ban 2007_BC Tai co cau (bieu TH) 2 4" xfId="45369"/>
    <cellStyle name="T_Van Ban 2007_BC Tai co cau (bieu TH) 2 4 2" xfId="45370"/>
    <cellStyle name="T_Van Ban 2007_BC Tai co cau (bieu TH) 2 4 2 2" xfId="45371"/>
    <cellStyle name="T_Van Ban 2007_BC Tai co cau (bieu TH) 2 4 3" xfId="45372"/>
    <cellStyle name="T_Van Ban 2007_BC Tai co cau (bieu TH) 2 5" xfId="45373"/>
    <cellStyle name="T_Van Ban 2007_BC Tai co cau (bieu TH) 2 5 2" xfId="45374"/>
    <cellStyle name="T_Van Ban 2007_BC Tai co cau (bieu TH) 2 6" xfId="45375"/>
    <cellStyle name="T_Van Ban 2007_BC Tai co cau (bieu TH) 3" xfId="45376"/>
    <cellStyle name="T_Van Ban 2007_BC Tai co cau (bieu TH) 3 2" xfId="45377"/>
    <cellStyle name="T_Van Ban 2007_BC Tai co cau (bieu TH) 3 2 2" xfId="45378"/>
    <cellStyle name="T_Van Ban 2007_BC Tai co cau (bieu TH) 3 2 2 2" xfId="45379"/>
    <cellStyle name="T_Van Ban 2007_BC Tai co cau (bieu TH) 3 2 3" xfId="45380"/>
    <cellStyle name="T_Van Ban 2007_BC Tai co cau (bieu TH) 3 3" xfId="45381"/>
    <cellStyle name="T_Van Ban 2007_BC Tai co cau (bieu TH) 3 3 2" xfId="45382"/>
    <cellStyle name="T_Van Ban 2007_BC Tai co cau (bieu TH) 3 4" xfId="45383"/>
    <cellStyle name="T_Van Ban 2007_BC Tai co cau (bieu TH) 4" xfId="45384"/>
    <cellStyle name="T_Van Ban 2007_BC Tai co cau (bieu TH) 4 2" xfId="45385"/>
    <cellStyle name="T_Van Ban 2007_BC Tai co cau (bieu TH) 4 2 2" xfId="45386"/>
    <cellStyle name="T_Van Ban 2007_BC Tai co cau (bieu TH) 4 2 2 2" xfId="45387"/>
    <cellStyle name="T_Van Ban 2007_BC Tai co cau (bieu TH) 4 2 3" xfId="45388"/>
    <cellStyle name="T_Van Ban 2007_BC Tai co cau (bieu TH) 4 3" xfId="45389"/>
    <cellStyle name="T_Van Ban 2007_BC Tai co cau (bieu TH) 4 3 2" xfId="45390"/>
    <cellStyle name="T_Van Ban 2007_BC Tai co cau (bieu TH) 4 4" xfId="45391"/>
    <cellStyle name="T_Van Ban 2007_BC Tai co cau (bieu TH) 5" xfId="45392"/>
    <cellStyle name="T_Van Ban 2007_BC Tai co cau (bieu TH) 5 2" xfId="45393"/>
    <cellStyle name="T_Van Ban 2007_BC Tai co cau (bieu TH) 5 2 2" xfId="45394"/>
    <cellStyle name="T_Van Ban 2007_BC Tai co cau (bieu TH) 5 3" xfId="45395"/>
    <cellStyle name="T_Van Ban 2007_BC Tai co cau (bieu TH) 6" xfId="45396"/>
    <cellStyle name="T_Van Ban 2007_BC Tai co cau (bieu TH) 6 2" xfId="45397"/>
    <cellStyle name="T_Van Ban 2007_BC Tai co cau (bieu TH) 7" xfId="45398"/>
    <cellStyle name="T_Van Ban 2007_BC Tai co cau (bieu TH) 8" xfId="45399"/>
    <cellStyle name="T_Van Ban 2007_BC Tai co cau (bieu TH)_05-12  KH trung han 2016-2020 - Liem Thinh edited" xfId="5566"/>
    <cellStyle name="T_Van Ban 2007_BC Tai co cau (bieu TH)_05-12  KH trung han 2016-2020 - Liem Thinh edited 2" xfId="45400"/>
    <cellStyle name="T_Van Ban 2007_BC Tai co cau (bieu TH)_05-12  KH trung han 2016-2020 - Liem Thinh edited 2 2" xfId="45401"/>
    <cellStyle name="T_Van Ban 2007_BC Tai co cau (bieu TH)_05-12  KH trung han 2016-2020 - Liem Thinh edited 2 2 2" xfId="45402"/>
    <cellStyle name="T_Van Ban 2007_BC Tai co cau (bieu TH)_05-12  KH trung han 2016-2020 - Liem Thinh edited 2 2 2 2" xfId="45403"/>
    <cellStyle name="T_Van Ban 2007_BC Tai co cau (bieu TH)_05-12  KH trung han 2016-2020 - Liem Thinh edited 2 2 2 2 2" xfId="45404"/>
    <cellStyle name="T_Van Ban 2007_BC Tai co cau (bieu TH)_05-12  KH trung han 2016-2020 - Liem Thinh edited 2 2 2 3" xfId="45405"/>
    <cellStyle name="T_Van Ban 2007_BC Tai co cau (bieu TH)_05-12  KH trung han 2016-2020 - Liem Thinh edited 2 2 3" xfId="45406"/>
    <cellStyle name="T_Van Ban 2007_BC Tai co cau (bieu TH)_05-12  KH trung han 2016-2020 - Liem Thinh edited 2 2 3 2" xfId="45407"/>
    <cellStyle name="T_Van Ban 2007_BC Tai co cau (bieu TH)_05-12  KH trung han 2016-2020 - Liem Thinh edited 2 2 4" xfId="45408"/>
    <cellStyle name="T_Van Ban 2007_BC Tai co cau (bieu TH)_05-12  KH trung han 2016-2020 - Liem Thinh edited 2 3" xfId="45409"/>
    <cellStyle name="T_Van Ban 2007_BC Tai co cau (bieu TH)_05-12  KH trung han 2016-2020 - Liem Thinh edited 2 3 2" xfId="45410"/>
    <cellStyle name="T_Van Ban 2007_BC Tai co cau (bieu TH)_05-12  KH trung han 2016-2020 - Liem Thinh edited 2 3 2 2" xfId="45411"/>
    <cellStyle name="T_Van Ban 2007_BC Tai co cau (bieu TH)_05-12  KH trung han 2016-2020 - Liem Thinh edited 2 3 2 2 2" xfId="45412"/>
    <cellStyle name="T_Van Ban 2007_BC Tai co cau (bieu TH)_05-12  KH trung han 2016-2020 - Liem Thinh edited 2 3 2 3" xfId="45413"/>
    <cellStyle name="T_Van Ban 2007_BC Tai co cau (bieu TH)_05-12  KH trung han 2016-2020 - Liem Thinh edited 2 3 3" xfId="45414"/>
    <cellStyle name="T_Van Ban 2007_BC Tai co cau (bieu TH)_05-12  KH trung han 2016-2020 - Liem Thinh edited 2 3 3 2" xfId="45415"/>
    <cellStyle name="T_Van Ban 2007_BC Tai co cau (bieu TH)_05-12  KH trung han 2016-2020 - Liem Thinh edited 2 3 4" xfId="45416"/>
    <cellStyle name="T_Van Ban 2007_BC Tai co cau (bieu TH)_05-12  KH trung han 2016-2020 - Liem Thinh edited 2 4" xfId="45417"/>
    <cellStyle name="T_Van Ban 2007_BC Tai co cau (bieu TH)_05-12  KH trung han 2016-2020 - Liem Thinh edited 2 4 2" xfId="45418"/>
    <cellStyle name="T_Van Ban 2007_BC Tai co cau (bieu TH)_05-12  KH trung han 2016-2020 - Liem Thinh edited 2 4 2 2" xfId="45419"/>
    <cellStyle name="T_Van Ban 2007_BC Tai co cau (bieu TH)_05-12  KH trung han 2016-2020 - Liem Thinh edited 2 4 3" xfId="45420"/>
    <cellStyle name="T_Van Ban 2007_BC Tai co cau (bieu TH)_05-12  KH trung han 2016-2020 - Liem Thinh edited 2 5" xfId="45421"/>
    <cellStyle name="T_Van Ban 2007_BC Tai co cau (bieu TH)_05-12  KH trung han 2016-2020 - Liem Thinh edited 2 5 2" xfId="45422"/>
    <cellStyle name="T_Van Ban 2007_BC Tai co cau (bieu TH)_05-12  KH trung han 2016-2020 - Liem Thinh edited 2 6" xfId="45423"/>
    <cellStyle name="T_Van Ban 2007_BC Tai co cau (bieu TH)_05-12  KH trung han 2016-2020 - Liem Thinh edited 3" xfId="45424"/>
    <cellStyle name="T_Van Ban 2007_BC Tai co cau (bieu TH)_05-12  KH trung han 2016-2020 - Liem Thinh edited 3 2" xfId="45425"/>
    <cellStyle name="T_Van Ban 2007_BC Tai co cau (bieu TH)_05-12  KH trung han 2016-2020 - Liem Thinh edited 3 2 2" xfId="45426"/>
    <cellStyle name="T_Van Ban 2007_BC Tai co cau (bieu TH)_05-12  KH trung han 2016-2020 - Liem Thinh edited 3 2 2 2" xfId="45427"/>
    <cellStyle name="T_Van Ban 2007_BC Tai co cau (bieu TH)_05-12  KH trung han 2016-2020 - Liem Thinh edited 3 2 3" xfId="45428"/>
    <cellStyle name="T_Van Ban 2007_BC Tai co cau (bieu TH)_05-12  KH trung han 2016-2020 - Liem Thinh edited 3 3" xfId="45429"/>
    <cellStyle name="T_Van Ban 2007_BC Tai co cau (bieu TH)_05-12  KH trung han 2016-2020 - Liem Thinh edited 3 3 2" xfId="45430"/>
    <cellStyle name="T_Van Ban 2007_BC Tai co cau (bieu TH)_05-12  KH trung han 2016-2020 - Liem Thinh edited 3 4" xfId="45431"/>
    <cellStyle name="T_Van Ban 2007_BC Tai co cau (bieu TH)_05-12  KH trung han 2016-2020 - Liem Thinh edited 4" xfId="45432"/>
    <cellStyle name="T_Van Ban 2007_BC Tai co cau (bieu TH)_05-12  KH trung han 2016-2020 - Liem Thinh edited 4 2" xfId="45433"/>
    <cellStyle name="T_Van Ban 2007_BC Tai co cau (bieu TH)_05-12  KH trung han 2016-2020 - Liem Thinh edited 4 2 2" xfId="45434"/>
    <cellStyle name="T_Van Ban 2007_BC Tai co cau (bieu TH)_05-12  KH trung han 2016-2020 - Liem Thinh edited 4 2 2 2" xfId="45435"/>
    <cellStyle name="T_Van Ban 2007_BC Tai co cau (bieu TH)_05-12  KH trung han 2016-2020 - Liem Thinh edited 4 2 3" xfId="45436"/>
    <cellStyle name="T_Van Ban 2007_BC Tai co cau (bieu TH)_05-12  KH trung han 2016-2020 - Liem Thinh edited 4 3" xfId="45437"/>
    <cellStyle name="T_Van Ban 2007_BC Tai co cau (bieu TH)_05-12  KH trung han 2016-2020 - Liem Thinh edited 4 3 2" xfId="45438"/>
    <cellStyle name="T_Van Ban 2007_BC Tai co cau (bieu TH)_05-12  KH trung han 2016-2020 - Liem Thinh edited 4 4" xfId="45439"/>
    <cellStyle name="T_Van Ban 2007_BC Tai co cau (bieu TH)_05-12  KH trung han 2016-2020 - Liem Thinh edited 5" xfId="45440"/>
    <cellStyle name="T_Van Ban 2007_BC Tai co cau (bieu TH)_05-12  KH trung han 2016-2020 - Liem Thinh edited 5 2" xfId="45441"/>
    <cellStyle name="T_Van Ban 2007_BC Tai co cau (bieu TH)_05-12  KH trung han 2016-2020 - Liem Thinh edited 5 2 2" xfId="45442"/>
    <cellStyle name="T_Van Ban 2007_BC Tai co cau (bieu TH)_05-12  KH trung han 2016-2020 - Liem Thinh edited 5 3" xfId="45443"/>
    <cellStyle name="T_Van Ban 2007_BC Tai co cau (bieu TH)_05-12  KH trung han 2016-2020 - Liem Thinh edited 6" xfId="45444"/>
    <cellStyle name="T_Van Ban 2007_BC Tai co cau (bieu TH)_05-12  KH trung han 2016-2020 - Liem Thinh edited 6 2" xfId="45445"/>
    <cellStyle name="T_Van Ban 2007_BC Tai co cau (bieu TH)_05-12  KH trung han 2016-2020 - Liem Thinh edited 7" xfId="45446"/>
    <cellStyle name="T_Van Ban 2007_BC Tai co cau (bieu TH)_05-12  KH trung han 2016-2020 - Liem Thinh edited 8" xfId="45447"/>
    <cellStyle name="T_Van Ban 2007_BC Tai co cau (bieu TH)_Copy of 05-12  KH trung han 2016-2020 - Liem Thinh edited (1)" xfId="5567"/>
    <cellStyle name="T_Van Ban 2007_BC Tai co cau (bieu TH)_Copy of 05-12  KH trung han 2016-2020 - Liem Thinh edited (1) 2" xfId="45448"/>
    <cellStyle name="T_Van Ban 2007_BC Tai co cau (bieu TH)_Copy of 05-12  KH trung han 2016-2020 - Liem Thinh edited (1) 2 2" xfId="45449"/>
    <cellStyle name="T_Van Ban 2007_BC Tai co cau (bieu TH)_Copy of 05-12  KH trung han 2016-2020 - Liem Thinh edited (1) 2 2 2" xfId="45450"/>
    <cellStyle name="T_Van Ban 2007_BC Tai co cau (bieu TH)_Copy of 05-12  KH trung han 2016-2020 - Liem Thinh edited (1) 2 2 2 2" xfId="45451"/>
    <cellStyle name="T_Van Ban 2007_BC Tai co cau (bieu TH)_Copy of 05-12  KH trung han 2016-2020 - Liem Thinh edited (1) 2 2 2 2 2" xfId="45452"/>
    <cellStyle name="T_Van Ban 2007_BC Tai co cau (bieu TH)_Copy of 05-12  KH trung han 2016-2020 - Liem Thinh edited (1) 2 2 2 3" xfId="45453"/>
    <cellStyle name="T_Van Ban 2007_BC Tai co cau (bieu TH)_Copy of 05-12  KH trung han 2016-2020 - Liem Thinh edited (1) 2 2 3" xfId="45454"/>
    <cellStyle name="T_Van Ban 2007_BC Tai co cau (bieu TH)_Copy of 05-12  KH trung han 2016-2020 - Liem Thinh edited (1) 2 2 3 2" xfId="45455"/>
    <cellStyle name="T_Van Ban 2007_BC Tai co cau (bieu TH)_Copy of 05-12  KH trung han 2016-2020 - Liem Thinh edited (1) 2 2 4" xfId="45456"/>
    <cellStyle name="T_Van Ban 2007_BC Tai co cau (bieu TH)_Copy of 05-12  KH trung han 2016-2020 - Liem Thinh edited (1) 2 3" xfId="45457"/>
    <cellStyle name="T_Van Ban 2007_BC Tai co cau (bieu TH)_Copy of 05-12  KH trung han 2016-2020 - Liem Thinh edited (1) 2 3 2" xfId="45458"/>
    <cellStyle name="T_Van Ban 2007_BC Tai co cau (bieu TH)_Copy of 05-12  KH trung han 2016-2020 - Liem Thinh edited (1) 2 3 2 2" xfId="45459"/>
    <cellStyle name="T_Van Ban 2007_BC Tai co cau (bieu TH)_Copy of 05-12  KH trung han 2016-2020 - Liem Thinh edited (1) 2 3 2 2 2" xfId="45460"/>
    <cellStyle name="T_Van Ban 2007_BC Tai co cau (bieu TH)_Copy of 05-12  KH trung han 2016-2020 - Liem Thinh edited (1) 2 3 2 3" xfId="45461"/>
    <cellStyle name="T_Van Ban 2007_BC Tai co cau (bieu TH)_Copy of 05-12  KH trung han 2016-2020 - Liem Thinh edited (1) 2 3 3" xfId="45462"/>
    <cellStyle name="T_Van Ban 2007_BC Tai co cau (bieu TH)_Copy of 05-12  KH trung han 2016-2020 - Liem Thinh edited (1) 2 3 3 2" xfId="45463"/>
    <cellStyle name="T_Van Ban 2007_BC Tai co cau (bieu TH)_Copy of 05-12  KH trung han 2016-2020 - Liem Thinh edited (1) 2 3 4" xfId="45464"/>
    <cellStyle name="T_Van Ban 2007_BC Tai co cau (bieu TH)_Copy of 05-12  KH trung han 2016-2020 - Liem Thinh edited (1) 2 4" xfId="45465"/>
    <cellStyle name="T_Van Ban 2007_BC Tai co cau (bieu TH)_Copy of 05-12  KH trung han 2016-2020 - Liem Thinh edited (1) 2 4 2" xfId="45466"/>
    <cellStyle name="T_Van Ban 2007_BC Tai co cau (bieu TH)_Copy of 05-12  KH trung han 2016-2020 - Liem Thinh edited (1) 2 4 2 2" xfId="45467"/>
    <cellStyle name="T_Van Ban 2007_BC Tai co cau (bieu TH)_Copy of 05-12  KH trung han 2016-2020 - Liem Thinh edited (1) 2 4 3" xfId="45468"/>
    <cellStyle name="T_Van Ban 2007_BC Tai co cau (bieu TH)_Copy of 05-12  KH trung han 2016-2020 - Liem Thinh edited (1) 2 5" xfId="45469"/>
    <cellStyle name="T_Van Ban 2007_BC Tai co cau (bieu TH)_Copy of 05-12  KH trung han 2016-2020 - Liem Thinh edited (1) 2 5 2" xfId="45470"/>
    <cellStyle name="T_Van Ban 2007_BC Tai co cau (bieu TH)_Copy of 05-12  KH trung han 2016-2020 - Liem Thinh edited (1) 2 6" xfId="45471"/>
    <cellStyle name="T_Van Ban 2007_BC Tai co cau (bieu TH)_Copy of 05-12  KH trung han 2016-2020 - Liem Thinh edited (1) 3" xfId="45472"/>
    <cellStyle name="T_Van Ban 2007_BC Tai co cau (bieu TH)_Copy of 05-12  KH trung han 2016-2020 - Liem Thinh edited (1) 3 2" xfId="45473"/>
    <cellStyle name="T_Van Ban 2007_BC Tai co cau (bieu TH)_Copy of 05-12  KH trung han 2016-2020 - Liem Thinh edited (1) 3 2 2" xfId="45474"/>
    <cellStyle name="T_Van Ban 2007_BC Tai co cau (bieu TH)_Copy of 05-12  KH trung han 2016-2020 - Liem Thinh edited (1) 3 2 2 2" xfId="45475"/>
    <cellStyle name="T_Van Ban 2007_BC Tai co cau (bieu TH)_Copy of 05-12  KH trung han 2016-2020 - Liem Thinh edited (1) 3 2 3" xfId="45476"/>
    <cellStyle name="T_Van Ban 2007_BC Tai co cau (bieu TH)_Copy of 05-12  KH trung han 2016-2020 - Liem Thinh edited (1) 3 3" xfId="45477"/>
    <cellStyle name="T_Van Ban 2007_BC Tai co cau (bieu TH)_Copy of 05-12  KH trung han 2016-2020 - Liem Thinh edited (1) 3 3 2" xfId="45478"/>
    <cellStyle name="T_Van Ban 2007_BC Tai co cau (bieu TH)_Copy of 05-12  KH trung han 2016-2020 - Liem Thinh edited (1) 3 4" xfId="45479"/>
    <cellStyle name="T_Van Ban 2007_BC Tai co cau (bieu TH)_Copy of 05-12  KH trung han 2016-2020 - Liem Thinh edited (1) 4" xfId="45480"/>
    <cellStyle name="T_Van Ban 2007_BC Tai co cau (bieu TH)_Copy of 05-12  KH trung han 2016-2020 - Liem Thinh edited (1) 4 2" xfId="45481"/>
    <cellStyle name="T_Van Ban 2007_BC Tai co cau (bieu TH)_Copy of 05-12  KH trung han 2016-2020 - Liem Thinh edited (1) 4 2 2" xfId="45482"/>
    <cellStyle name="T_Van Ban 2007_BC Tai co cau (bieu TH)_Copy of 05-12  KH trung han 2016-2020 - Liem Thinh edited (1) 4 2 2 2" xfId="45483"/>
    <cellStyle name="T_Van Ban 2007_BC Tai co cau (bieu TH)_Copy of 05-12  KH trung han 2016-2020 - Liem Thinh edited (1) 4 2 3" xfId="45484"/>
    <cellStyle name="T_Van Ban 2007_BC Tai co cau (bieu TH)_Copy of 05-12  KH trung han 2016-2020 - Liem Thinh edited (1) 4 3" xfId="45485"/>
    <cellStyle name="T_Van Ban 2007_BC Tai co cau (bieu TH)_Copy of 05-12  KH trung han 2016-2020 - Liem Thinh edited (1) 4 3 2" xfId="45486"/>
    <cellStyle name="T_Van Ban 2007_BC Tai co cau (bieu TH)_Copy of 05-12  KH trung han 2016-2020 - Liem Thinh edited (1) 4 4" xfId="45487"/>
    <cellStyle name="T_Van Ban 2007_BC Tai co cau (bieu TH)_Copy of 05-12  KH trung han 2016-2020 - Liem Thinh edited (1) 5" xfId="45488"/>
    <cellStyle name="T_Van Ban 2007_BC Tai co cau (bieu TH)_Copy of 05-12  KH trung han 2016-2020 - Liem Thinh edited (1) 5 2" xfId="45489"/>
    <cellStyle name="T_Van Ban 2007_BC Tai co cau (bieu TH)_Copy of 05-12  KH trung han 2016-2020 - Liem Thinh edited (1) 5 2 2" xfId="45490"/>
    <cellStyle name="T_Van Ban 2007_BC Tai co cau (bieu TH)_Copy of 05-12  KH trung han 2016-2020 - Liem Thinh edited (1) 5 3" xfId="45491"/>
    <cellStyle name="T_Van Ban 2007_BC Tai co cau (bieu TH)_Copy of 05-12  KH trung han 2016-2020 - Liem Thinh edited (1) 6" xfId="45492"/>
    <cellStyle name="T_Van Ban 2007_BC Tai co cau (bieu TH)_Copy of 05-12  KH trung han 2016-2020 - Liem Thinh edited (1) 6 2" xfId="45493"/>
    <cellStyle name="T_Van Ban 2007_BC Tai co cau (bieu TH)_Copy of 05-12  KH trung han 2016-2020 - Liem Thinh edited (1) 7" xfId="45494"/>
    <cellStyle name="T_Van Ban 2007_BC Tai co cau (bieu TH)_Copy of 05-12  KH trung han 2016-2020 - Liem Thinh edited (1) 8" xfId="45495"/>
    <cellStyle name="T_Van Ban 2007_DK 2014-2015 final" xfId="5568"/>
    <cellStyle name="T_Van Ban 2007_DK 2014-2015 final 2" xfId="45496"/>
    <cellStyle name="T_Van Ban 2007_DK 2014-2015 final 2 2" xfId="45497"/>
    <cellStyle name="T_Van Ban 2007_DK 2014-2015 final 2 2 2" xfId="45498"/>
    <cellStyle name="T_Van Ban 2007_DK 2014-2015 final 2 2 2 2" xfId="45499"/>
    <cellStyle name="T_Van Ban 2007_DK 2014-2015 final 2 2 2 2 2" xfId="45500"/>
    <cellStyle name="T_Van Ban 2007_DK 2014-2015 final 2 2 2 3" xfId="45501"/>
    <cellStyle name="T_Van Ban 2007_DK 2014-2015 final 2 2 3" xfId="45502"/>
    <cellStyle name="T_Van Ban 2007_DK 2014-2015 final 2 2 3 2" xfId="45503"/>
    <cellStyle name="T_Van Ban 2007_DK 2014-2015 final 2 2 4" xfId="45504"/>
    <cellStyle name="T_Van Ban 2007_DK 2014-2015 final 2 3" xfId="45505"/>
    <cellStyle name="T_Van Ban 2007_DK 2014-2015 final 2 3 2" xfId="45506"/>
    <cellStyle name="T_Van Ban 2007_DK 2014-2015 final 2 3 2 2" xfId="45507"/>
    <cellStyle name="T_Van Ban 2007_DK 2014-2015 final 2 3 2 2 2" xfId="45508"/>
    <cellStyle name="T_Van Ban 2007_DK 2014-2015 final 2 3 2 3" xfId="45509"/>
    <cellStyle name="T_Van Ban 2007_DK 2014-2015 final 2 3 3" xfId="45510"/>
    <cellStyle name="T_Van Ban 2007_DK 2014-2015 final 2 3 3 2" xfId="45511"/>
    <cellStyle name="T_Van Ban 2007_DK 2014-2015 final 2 3 4" xfId="45512"/>
    <cellStyle name="T_Van Ban 2007_DK 2014-2015 final 2 4" xfId="45513"/>
    <cellStyle name="T_Van Ban 2007_DK 2014-2015 final 2 4 2" xfId="45514"/>
    <cellStyle name="T_Van Ban 2007_DK 2014-2015 final 2 4 2 2" xfId="45515"/>
    <cellStyle name="T_Van Ban 2007_DK 2014-2015 final 2 4 3" xfId="45516"/>
    <cellStyle name="T_Van Ban 2007_DK 2014-2015 final 2 5" xfId="45517"/>
    <cellStyle name="T_Van Ban 2007_DK 2014-2015 final 2 5 2" xfId="45518"/>
    <cellStyle name="T_Van Ban 2007_DK 2014-2015 final 2 6" xfId="45519"/>
    <cellStyle name="T_Van Ban 2007_DK 2014-2015 final 3" xfId="45520"/>
    <cellStyle name="T_Van Ban 2007_DK 2014-2015 final 3 2" xfId="45521"/>
    <cellStyle name="T_Van Ban 2007_DK 2014-2015 final 3 2 2" xfId="45522"/>
    <cellStyle name="T_Van Ban 2007_DK 2014-2015 final 3 2 2 2" xfId="45523"/>
    <cellStyle name="T_Van Ban 2007_DK 2014-2015 final 3 2 3" xfId="45524"/>
    <cellStyle name="T_Van Ban 2007_DK 2014-2015 final 3 3" xfId="45525"/>
    <cellStyle name="T_Van Ban 2007_DK 2014-2015 final 3 3 2" xfId="45526"/>
    <cellStyle name="T_Van Ban 2007_DK 2014-2015 final 3 4" xfId="45527"/>
    <cellStyle name="T_Van Ban 2007_DK 2014-2015 final 4" xfId="45528"/>
    <cellStyle name="T_Van Ban 2007_DK 2014-2015 final 4 2" xfId="45529"/>
    <cellStyle name="T_Van Ban 2007_DK 2014-2015 final 4 2 2" xfId="45530"/>
    <cellStyle name="T_Van Ban 2007_DK 2014-2015 final 4 2 2 2" xfId="45531"/>
    <cellStyle name="T_Van Ban 2007_DK 2014-2015 final 4 2 3" xfId="45532"/>
    <cellStyle name="T_Van Ban 2007_DK 2014-2015 final 4 3" xfId="45533"/>
    <cellStyle name="T_Van Ban 2007_DK 2014-2015 final 4 3 2" xfId="45534"/>
    <cellStyle name="T_Van Ban 2007_DK 2014-2015 final 4 4" xfId="45535"/>
    <cellStyle name="T_Van Ban 2007_DK 2014-2015 final 5" xfId="45536"/>
    <cellStyle name="T_Van Ban 2007_DK 2014-2015 final 5 2" xfId="45537"/>
    <cellStyle name="T_Van Ban 2007_DK 2014-2015 final 5 2 2" xfId="45538"/>
    <cellStyle name="T_Van Ban 2007_DK 2014-2015 final 5 3" xfId="45539"/>
    <cellStyle name="T_Van Ban 2007_DK 2014-2015 final 6" xfId="45540"/>
    <cellStyle name="T_Van Ban 2007_DK 2014-2015 final 6 2" xfId="45541"/>
    <cellStyle name="T_Van Ban 2007_DK 2014-2015 final 7" xfId="45542"/>
    <cellStyle name="T_Van Ban 2007_DK 2014-2015 final 8" xfId="45543"/>
    <cellStyle name="T_Van Ban 2007_DK 2014-2015 final_05-12  KH trung han 2016-2020 - Liem Thinh edited" xfId="5569"/>
    <cellStyle name="T_Van Ban 2007_DK 2014-2015 final_05-12  KH trung han 2016-2020 - Liem Thinh edited 2" xfId="45544"/>
    <cellStyle name="T_Van Ban 2007_DK 2014-2015 final_05-12  KH trung han 2016-2020 - Liem Thinh edited 2 2" xfId="45545"/>
    <cellStyle name="T_Van Ban 2007_DK 2014-2015 final_05-12  KH trung han 2016-2020 - Liem Thinh edited 2 2 2" xfId="45546"/>
    <cellStyle name="T_Van Ban 2007_DK 2014-2015 final_05-12  KH trung han 2016-2020 - Liem Thinh edited 2 2 2 2" xfId="45547"/>
    <cellStyle name="T_Van Ban 2007_DK 2014-2015 final_05-12  KH trung han 2016-2020 - Liem Thinh edited 2 2 2 2 2" xfId="45548"/>
    <cellStyle name="T_Van Ban 2007_DK 2014-2015 final_05-12  KH trung han 2016-2020 - Liem Thinh edited 2 2 2 3" xfId="45549"/>
    <cellStyle name="T_Van Ban 2007_DK 2014-2015 final_05-12  KH trung han 2016-2020 - Liem Thinh edited 2 2 3" xfId="45550"/>
    <cellStyle name="T_Van Ban 2007_DK 2014-2015 final_05-12  KH trung han 2016-2020 - Liem Thinh edited 2 2 3 2" xfId="45551"/>
    <cellStyle name="T_Van Ban 2007_DK 2014-2015 final_05-12  KH trung han 2016-2020 - Liem Thinh edited 2 2 4" xfId="45552"/>
    <cellStyle name="T_Van Ban 2007_DK 2014-2015 final_05-12  KH trung han 2016-2020 - Liem Thinh edited 2 3" xfId="45553"/>
    <cellStyle name="T_Van Ban 2007_DK 2014-2015 final_05-12  KH trung han 2016-2020 - Liem Thinh edited 2 3 2" xfId="45554"/>
    <cellStyle name="T_Van Ban 2007_DK 2014-2015 final_05-12  KH trung han 2016-2020 - Liem Thinh edited 2 3 2 2" xfId="45555"/>
    <cellStyle name="T_Van Ban 2007_DK 2014-2015 final_05-12  KH trung han 2016-2020 - Liem Thinh edited 2 3 2 2 2" xfId="45556"/>
    <cellStyle name="T_Van Ban 2007_DK 2014-2015 final_05-12  KH trung han 2016-2020 - Liem Thinh edited 2 3 2 3" xfId="45557"/>
    <cellStyle name="T_Van Ban 2007_DK 2014-2015 final_05-12  KH trung han 2016-2020 - Liem Thinh edited 2 3 3" xfId="45558"/>
    <cellStyle name="T_Van Ban 2007_DK 2014-2015 final_05-12  KH trung han 2016-2020 - Liem Thinh edited 2 3 3 2" xfId="45559"/>
    <cellStyle name="T_Van Ban 2007_DK 2014-2015 final_05-12  KH trung han 2016-2020 - Liem Thinh edited 2 3 4" xfId="45560"/>
    <cellStyle name="T_Van Ban 2007_DK 2014-2015 final_05-12  KH trung han 2016-2020 - Liem Thinh edited 2 4" xfId="45561"/>
    <cellStyle name="T_Van Ban 2007_DK 2014-2015 final_05-12  KH trung han 2016-2020 - Liem Thinh edited 2 4 2" xfId="45562"/>
    <cellStyle name="T_Van Ban 2007_DK 2014-2015 final_05-12  KH trung han 2016-2020 - Liem Thinh edited 2 4 2 2" xfId="45563"/>
    <cellStyle name="T_Van Ban 2007_DK 2014-2015 final_05-12  KH trung han 2016-2020 - Liem Thinh edited 2 4 3" xfId="45564"/>
    <cellStyle name="T_Van Ban 2007_DK 2014-2015 final_05-12  KH trung han 2016-2020 - Liem Thinh edited 2 5" xfId="45565"/>
    <cellStyle name="T_Van Ban 2007_DK 2014-2015 final_05-12  KH trung han 2016-2020 - Liem Thinh edited 2 5 2" xfId="45566"/>
    <cellStyle name="T_Van Ban 2007_DK 2014-2015 final_05-12  KH trung han 2016-2020 - Liem Thinh edited 2 6" xfId="45567"/>
    <cellStyle name="T_Van Ban 2007_DK 2014-2015 final_05-12  KH trung han 2016-2020 - Liem Thinh edited 3" xfId="45568"/>
    <cellStyle name="T_Van Ban 2007_DK 2014-2015 final_05-12  KH trung han 2016-2020 - Liem Thinh edited 3 2" xfId="45569"/>
    <cellStyle name="T_Van Ban 2007_DK 2014-2015 final_05-12  KH trung han 2016-2020 - Liem Thinh edited 3 2 2" xfId="45570"/>
    <cellStyle name="T_Van Ban 2007_DK 2014-2015 final_05-12  KH trung han 2016-2020 - Liem Thinh edited 3 2 2 2" xfId="45571"/>
    <cellStyle name="T_Van Ban 2007_DK 2014-2015 final_05-12  KH trung han 2016-2020 - Liem Thinh edited 3 2 3" xfId="45572"/>
    <cellStyle name="T_Van Ban 2007_DK 2014-2015 final_05-12  KH trung han 2016-2020 - Liem Thinh edited 3 3" xfId="45573"/>
    <cellStyle name="T_Van Ban 2007_DK 2014-2015 final_05-12  KH trung han 2016-2020 - Liem Thinh edited 3 3 2" xfId="45574"/>
    <cellStyle name="T_Van Ban 2007_DK 2014-2015 final_05-12  KH trung han 2016-2020 - Liem Thinh edited 3 4" xfId="45575"/>
    <cellStyle name="T_Van Ban 2007_DK 2014-2015 final_05-12  KH trung han 2016-2020 - Liem Thinh edited 4" xfId="45576"/>
    <cellStyle name="T_Van Ban 2007_DK 2014-2015 final_05-12  KH trung han 2016-2020 - Liem Thinh edited 4 2" xfId="45577"/>
    <cellStyle name="T_Van Ban 2007_DK 2014-2015 final_05-12  KH trung han 2016-2020 - Liem Thinh edited 4 2 2" xfId="45578"/>
    <cellStyle name="T_Van Ban 2007_DK 2014-2015 final_05-12  KH trung han 2016-2020 - Liem Thinh edited 4 2 2 2" xfId="45579"/>
    <cellStyle name="T_Van Ban 2007_DK 2014-2015 final_05-12  KH trung han 2016-2020 - Liem Thinh edited 4 2 3" xfId="45580"/>
    <cellStyle name="T_Van Ban 2007_DK 2014-2015 final_05-12  KH trung han 2016-2020 - Liem Thinh edited 4 3" xfId="45581"/>
    <cellStyle name="T_Van Ban 2007_DK 2014-2015 final_05-12  KH trung han 2016-2020 - Liem Thinh edited 4 3 2" xfId="45582"/>
    <cellStyle name="T_Van Ban 2007_DK 2014-2015 final_05-12  KH trung han 2016-2020 - Liem Thinh edited 4 4" xfId="45583"/>
    <cellStyle name="T_Van Ban 2007_DK 2014-2015 final_05-12  KH trung han 2016-2020 - Liem Thinh edited 5" xfId="45584"/>
    <cellStyle name="T_Van Ban 2007_DK 2014-2015 final_05-12  KH trung han 2016-2020 - Liem Thinh edited 5 2" xfId="45585"/>
    <cellStyle name="T_Van Ban 2007_DK 2014-2015 final_05-12  KH trung han 2016-2020 - Liem Thinh edited 5 2 2" xfId="45586"/>
    <cellStyle name="T_Van Ban 2007_DK 2014-2015 final_05-12  KH trung han 2016-2020 - Liem Thinh edited 5 3" xfId="45587"/>
    <cellStyle name="T_Van Ban 2007_DK 2014-2015 final_05-12  KH trung han 2016-2020 - Liem Thinh edited 6" xfId="45588"/>
    <cellStyle name="T_Van Ban 2007_DK 2014-2015 final_05-12  KH trung han 2016-2020 - Liem Thinh edited 6 2" xfId="45589"/>
    <cellStyle name="T_Van Ban 2007_DK 2014-2015 final_05-12  KH trung han 2016-2020 - Liem Thinh edited 7" xfId="45590"/>
    <cellStyle name="T_Van Ban 2007_DK 2014-2015 final_05-12  KH trung han 2016-2020 - Liem Thinh edited 8" xfId="45591"/>
    <cellStyle name="T_Van Ban 2007_DK 2014-2015 final_Copy of 05-12  KH trung han 2016-2020 - Liem Thinh edited (1)" xfId="5570"/>
    <cellStyle name="T_Van Ban 2007_DK 2014-2015 final_Copy of 05-12  KH trung han 2016-2020 - Liem Thinh edited (1) 2" xfId="45592"/>
    <cellStyle name="T_Van Ban 2007_DK 2014-2015 final_Copy of 05-12  KH trung han 2016-2020 - Liem Thinh edited (1) 2 2" xfId="45593"/>
    <cellStyle name="T_Van Ban 2007_DK 2014-2015 final_Copy of 05-12  KH trung han 2016-2020 - Liem Thinh edited (1) 2 2 2" xfId="45594"/>
    <cellStyle name="T_Van Ban 2007_DK 2014-2015 final_Copy of 05-12  KH trung han 2016-2020 - Liem Thinh edited (1) 2 2 2 2" xfId="45595"/>
    <cellStyle name="T_Van Ban 2007_DK 2014-2015 final_Copy of 05-12  KH trung han 2016-2020 - Liem Thinh edited (1) 2 2 2 2 2" xfId="45596"/>
    <cellStyle name="T_Van Ban 2007_DK 2014-2015 final_Copy of 05-12  KH trung han 2016-2020 - Liem Thinh edited (1) 2 2 2 3" xfId="45597"/>
    <cellStyle name="T_Van Ban 2007_DK 2014-2015 final_Copy of 05-12  KH trung han 2016-2020 - Liem Thinh edited (1) 2 2 3" xfId="45598"/>
    <cellStyle name="T_Van Ban 2007_DK 2014-2015 final_Copy of 05-12  KH trung han 2016-2020 - Liem Thinh edited (1) 2 2 3 2" xfId="45599"/>
    <cellStyle name="T_Van Ban 2007_DK 2014-2015 final_Copy of 05-12  KH trung han 2016-2020 - Liem Thinh edited (1) 2 2 4" xfId="45600"/>
    <cellStyle name="T_Van Ban 2007_DK 2014-2015 final_Copy of 05-12  KH trung han 2016-2020 - Liem Thinh edited (1) 2 3" xfId="45601"/>
    <cellStyle name="T_Van Ban 2007_DK 2014-2015 final_Copy of 05-12  KH trung han 2016-2020 - Liem Thinh edited (1) 2 3 2" xfId="45602"/>
    <cellStyle name="T_Van Ban 2007_DK 2014-2015 final_Copy of 05-12  KH trung han 2016-2020 - Liem Thinh edited (1) 2 3 2 2" xfId="45603"/>
    <cellStyle name="T_Van Ban 2007_DK 2014-2015 final_Copy of 05-12  KH trung han 2016-2020 - Liem Thinh edited (1) 2 3 2 2 2" xfId="45604"/>
    <cellStyle name="T_Van Ban 2007_DK 2014-2015 final_Copy of 05-12  KH trung han 2016-2020 - Liem Thinh edited (1) 2 3 2 3" xfId="45605"/>
    <cellStyle name="T_Van Ban 2007_DK 2014-2015 final_Copy of 05-12  KH trung han 2016-2020 - Liem Thinh edited (1) 2 3 3" xfId="45606"/>
    <cellStyle name="T_Van Ban 2007_DK 2014-2015 final_Copy of 05-12  KH trung han 2016-2020 - Liem Thinh edited (1) 2 3 3 2" xfId="45607"/>
    <cellStyle name="T_Van Ban 2007_DK 2014-2015 final_Copy of 05-12  KH trung han 2016-2020 - Liem Thinh edited (1) 2 3 4" xfId="45608"/>
    <cellStyle name="T_Van Ban 2007_DK 2014-2015 final_Copy of 05-12  KH trung han 2016-2020 - Liem Thinh edited (1) 2 4" xfId="45609"/>
    <cellStyle name="T_Van Ban 2007_DK 2014-2015 final_Copy of 05-12  KH trung han 2016-2020 - Liem Thinh edited (1) 2 4 2" xfId="45610"/>
    <cellStyle name="T_Van Ban 2007_DK 2014-2015 final_Copy of 05-12  KH trung han 2016-2020 - Liem Thinh edited (1) 2 4 2 2" xfId="45611"/>
    <cellStyle name="T_Van Ban 2007_DK 2014-2015 final_Copy of 05-12  KH trung han 2016-2020 - Liem Thinh edited (1) 2 4 3" xfId="45612"/>
    <cellStyle name="T_Van Ban 2007_DK 2014-2015 final_Copy of 05-12  KH trung han 2016-2020 - Liem Thinh edited (1) 2 5" xfId="45613"/>
    <cellStyle name="T_Van Ban 2007_DK 2014-2015 final_Copy of 05-12  KH trung han 2016-2020 - Liem Thinh edited (1) 2 5 2" xfId="45614"/>
    <cellStyle name="T_Van Ban 2007_DK 2014-2015 final_Copy of 05-12  KH trung han 2016-2020 - Liem Thinh edited (1) 2 6" xfId="45615"/>
    <cellStyle name="T_Van Ban 2007_DK 2014-2015 final_Copy of 05-12  KH trung han 2016-2020 - Liem Thinh edited (1) 3" xfId="45616"/>
    <cellStyle name="T_Van Ban 2007_DK 2014-2015 final_Copy of 05-12  KH trung han 2016-2020 - Liem Thinh edited (1) 3 2" xfId="45617"/>
    <cellStyle name="T_Van Ban 2007_DK 2014-2015 final_Copy of 05-12  KH trung han 2016-2020 - Liem Thinh edited (1) 3 2 2" xfId="45618"/>
    <cellStyle name="T_Van Ban 2007_DK 2014-2015 final_Copy of 05-12  KH trung han 2016-2020 - Liem Thinh edited (1) 3 2 2 2" xfId="45619"/>
    <cellStyle name="T_Van Ban 2007_DK 2014-2015 final_Copy of 05-12  KH trung han 2016-2020 - Liem Thinh edited (1) 3 2 3" xfId="45620"/>
    <cellStyle name="T_Van Ban 2007_DK 2014-2015 final_Copy of 05-12  KH trung han 2016-2020 - Liem Thinh edited (1) 3 3" xfId="45621"/>
    <cellStyle name="T_Van Ban 2007_DK 2014-2015 final_Copy of 05-12  KH trung han 2016-2020 - Liem Thinh edited (1) 3 3 2" xfId="45622"/>
    <cellStyle name="T_Van Ban 2007_DK 2014-2015 final_Copy of 05-12  KH trung han 2016-2020 - Liem Thinh edited (1) 3 4" xfId="45623"/>
    <cellStyle name="T_Van Ban 2007_DK 2014-2015 final_Copy of 05-12  KH trung han 2016-2020 - Liem Thinh edited (1) 4" xfId="45624"/>
    <cellStyle name="T_Van Ban 2007_DK 2014-2015 final_Copy of 05-12  KH trung han 2016-2020 - Liem Thinh edited (1) 4 2" xfId="45625"/>
    <cellStyle name="T_Van Ban 2007_DK 2014-2015 final_Copy of 05-12  KH trung han 2016-2020 - Liem Thinh edited (1) 4 2 2" xfId="45626"/>
    <cellStyle name="T_Van Ban 2007_DK 2014-2015 final_Copy of 05-12  KH trung han 2016-2020 - Liem Thinh edited (1) 4 2 2 2" xfId="45627"/>
    <cellStyle name="T_Van Ban 2007_DK 2014-2015 final_Copy of 05-12  KH trung han 2016-2020 - Liem Thinh edited (1) 4 2 3" xfId="45628"/>
    <cellStyle name="T_Van Ban 2007_DK 2014-2015 final_Copy of 05-12  KH trung han 2016-2020 - Liem Thinh edited (1) 4 3" xfId="45629"/>
    <cellStyle name="T_Van Ban 2007_DK 2014-2015 final_Copy of 05-12  KH trung han 2016-2020 - Liem Thinh edited (1) 4 3 2" xfId="45630"/>
    <cellStyle name="T_Van Ban 2007_DK 2014-2015 final_Copy of 05-12  KH trung han 2016-2020 - Liem Thinh edited (1) 4 4" xfId="45631"/>
    <cellStyle name="T_Van Ban 2007_DK 2014-2015 final_Copy of 05-12  KH trung han 2016-2020 - Liem Thinh edited (1) 5" xfId="45632"/>
    <cellStyle name="T_Van Ban 2007_DK 2014-2015 final_Copy of 05-12  KH trung han 2016-2020 - Liem Thinh edited (1) 5 2" xfId="45633"/>
    <cellStyle name="T_Van Ban 2007_DK 2014-2015 final_Copy of 05-12  KH trung han 2016-2020 - Liem Thinh edited (1) 5 2 2" xfId="45634"/>
    <cellStyle name="T_Van Ban 2007_DK 2014-2015 final_Copy of 05-12  KH trung han 2016-2020 - Liem Thinh edited (1) 5 3" xfId="45635"/>
    <cellStyle name="T_Van Ban 2007_DK 2014-2015 final_Copy of 05-12  KH trung han 2016-2020 - Liem Thinh edited (1) 6" xfId="45636"/>
    <cellStyle name="T_Van Ban 2007_DK 2014-2015 final_Copy of 05-12  KH trung han 2016-2020 - Liem Thinh edited (1) 6 2" xfId="45637"/>
    <cellStyle name="T_Van Ban 2007_DK 2014-2015 final_Copy of 05-12  KH trung han 2016-2020 - Liem Thinh edited (1) 7" xfId="45638"/>
    <cellStyle name="T_Van Ban 2007_DK 2014-2015 final_Copy of 05-12  KH trung han 2016-2020 - Liem Thinh edited (1) 8" xfId="45639"/>
    <cellStyle name="T_Van Ban 2007_DK 2014-2015 new" xfId="5571"/>
    <cellStyle name="T_Van Ban 2007_DK 2014-2015 new 2" xfId="45640"/>
    <cellStyle name="T_Van Ban 2007_DK 2014-2015 new 2 2" xfId="45641"/>
    <cellStyle name="T_Van Ban 2007_DK 2014-2015 new 2 2 2" xfId="45642"/>
    <cellStyle name="T_Van Ban 2007_DK 2014-2015 new 2 2 2 2" xfId="45643"/>
    <cellStyle name="T_Van Ban 2007_DK 2014-2015 new 2 2 2 2 2" xfId="45644"/>
    <cellStyle name="T_Van Ban 2007_DK 2014-2015 new 2 2 2 3" xfId="45645"/>
    <cellStyle name="T_Van Ban 2007_DK 2014-2015 new 2 2 3" xfId="45646"/>
    <cellStyle name="T_Van Ban 2007_DK 2014-2015 new 2 2 3 2" xfId="45647"/>
    <cellStyle name="T_Van Ban 2007_DK 2014-2015 new 2 2 4" xfId="45648"/>
    <cellStyle name="T_Van Ban 2007_DK 2014-2015 new 2 3" xfId="45649"/>
    <cellStyle name="T_Van Ban 2007_DK 2014-2015 new 2 3 2" xfId="45650"/>
    <cellStyle name="T_Van Ban 2007_DK 2014-2015 new 2 3 2 2" xfId="45651"/>
    <cellStyle name="T_Van Ban 2007_DK 2014-2015 new 2 3 2 2 2" xfId="45652"/>
    <cellStyle name="T_Van Ban 2007_DK 2014-2015 new 2 3 2 3" xfId="45653"/>
    <cellStyle name="T_Van Ban 2007_DK 2014-2015 new 2 3 3" xfId="45654"/>
    <cellStyle name="T_Van Ban 2007_DK 2014-2015 new 2 3 3 2" xfId="45655"/>
    <cellStyle name="T_Van Ban 2007_DK 2014-2015 new 2 3 4" xfId="45656"/>
    <cellStyle name="T_Van Ban 2007_DK 2014-2015 new 2 4" xfId="45657"/>
    <cellStyle name="T_Van Ban 2007_DK 2014-2015 new 2 4 2" xfId="45658"/>
    <cellStyle name="T_Van Ban 2007_DK 2014-2015 new 2 4 2 2" xfId="45659"/>
    <cellStyle name="T_Van Ban 2007_DK 2014-2015 new 2 4 3" xfId="45660"/>
    <cellStyle name="T_Van Ban 2007_DK 2014-2015 new 2 5" xfId="45661"/>
    <cellStyle name="T_Van Ban 2007_DK 2014-2015 new 2 5 2" xfId="45662"/>
    <cellStyle name="T_Van Ban 2007_DK 2014-2015 new 2 6" xfId="45663"/>
    <cellStyle name="T_Van Ban 2007_DK 2014-2015 new 3" xfId="45664"/>
    <cellStyle name="T_Van Ban 2007_DK 2014-2015 new 3 2" xfId="45665"/>
    <cellStyle name="T_Van Ban 2007_DK 2014-2015 new 3 2 2" xfId="45666"/>
    <cellStyle name="T_Van Ban 2007_DK 2014-2015 new 3 2 2 2" xfId="45667"/>
    <cellStyle name="T_Van Ban 2007_DK 2014-2015 new 3 2 3" xfId="45668"/>
    <cellStyle name="T_Van Ban 2007_DK 2014-2015 new 3 3" xfId="45669"/>
    <cellStyle name="T_Van Ban 2007_DK 2014-2015 new 3 3 2" xfId="45670"/>
    <cellStyle name="T_Van Ban 2007_DK 2014-2015 new 3 4" xfId="45671"/>
    <cellStyle name="T_Van Ban 2007_DK 2014-2015 new 4" xfId="45672"/>
    <cellStyle name="T_Van Ban 2007_DK 2014-2015 new 4 2" xfId="45673"/>
    <cellStyle name="T_Van Ban 2007_DK 2014-2015 new 4 2 2" xfId="45674"/>
    <cellStyle name="T_Van Ban 2007_DK 2014-2015 new 4 2 2 2" xfId="45675"/>
    <cellStyle name="T_Van Ban 2007_DK 2014-2015 new 4 2 3" xfId="45676"/>
    <cellStyle name="T_Van Ban 2007_DK 2014-2015 new 4 3" xfId="45677"/>
    <cellStyle name="T_Van Ban 2007_DK 2014-2015 new 4 3 2" xfId="45678"/>
    <cellStyle name="T_Van Ban 2007_DK 2014-2015 new 4 4" xfId="45679"/>
    <cellStyle name="T_Van Ban 2007_DK 2014-2015 new 5" xfId="45680"/>
    <cellStyle name="T_Van Ban 2007_DK 2014-2015 new 5 2" xfId="45681"/>
    <cellStyle name="T_Van Ban 2007_DK 2014-2015 new 5 2 2" xfId="45682"/>
    <cellStyle name="T_Van Ban 2007_DK 2014-2015 new 5 3" xfId="45683"/>
    <cellStyle name="T_Van Ban 2007_DK 2014-2015 new 6" xfId="45684"/>
    <cellStyle name="T_Van Ban 2007_DK 2014-2015 new 6 2" xfId="45685"/>
    <cellStyle name="T_Van Ban 2007_DK 2014-2015 new 7" xfId="45686"/>
    <cellStyle name="T_Van Ban 2007_DK 2014-2015 new 8" xfId="45687"/>
    <cellStyle name="T_Van Ban 2007_DK 2014-2015 new_05-12  KH trung han 2016-2020 - Liem Thinh edited" xfId="5572"/>
    <cellStyle name="T_Van Ban 2007_DK 2014-2015 new_05-12  KH trung han 2016-2020 - Liem Thinh edited 2" xfId="45688"/>
    <cellStyle name="T_Van Ban 2007_DK 2014-2015 new_05-12  KH trung han 2016-2020 - Liem Thinh edited 2 2" xfId="45689"/>
    <cellStyle name="T_Van Ban 2007_DK 2014-2015 new_05-12  KH trung han 2016-2020 - Liem Thinh edited 2 2 2" xfId="45690"/>
    <cellStyle name="T_Van Ban 2007_DK 2014-2015 new_05-12  KH trung han 2016-2020 - Liem Thinh edited 2 2 2 2" xfId="45691"/>
    <cellStyle name="T_Van Ban 2007_DK 2014-2015 new_05-12  KH trung han 2016-2020 - Liem Thinh edited 2 2 2 2 2" xfId="45692"/>
    <cellStyle name="T_Van Ban 2007_DK 2014-2015 new_05-12  KH trung han 2016-2020 - Liem Thinh edited 2 2 2 3" xfId="45693"/>
    <cellStyle name="T_Van Ban 2007_DK 2014-2015 new_05-12  KH trung han 2016-2020 - Liem Thinh edited 2 2 3" xfId="45694"/>
    <cellStyle name="T_Van Ban 2007_DK 2014-2015 new_05-12  KH trung han 2016-2020 - Liem Thinh edited 2 2 3 2" xfId="45695"/>
    <cellStyle name="T_Van Ban 2007_DK 2014-2015 new_05-12  KH trung han 2016-2020 - Liem Thinh edited 2 2 4" xfId="45696"/>
    <cellStyle name="T_Van Ban 2007_DK 2014-2015 new_05-12  KH trung han 2016-2020 - Liem Thinh edited 2 3" xfId="45697"/>
    <cellStyle name="T_Van Ban 2007_DK 2014-2015 new_05-12  KH trung han 2016-2020 - Liem Thinh edited 2 3 2" xfId="45698"/>
    <cellStyle name="T_Van Ban 2007_DK 2014-2015 new_05-12  KH trung han 2016-2020 - Liem Thinh edited 2 3 2 2" xfId="45699"/>
    <cellStyle name="T_Van Ban 2007_DK 2014-2015 new_05-12  KH trung han 2016-2020 - Liem Thinh edited 2 3 2 2 2" xfId="45700"/>
    <cellStyle name="T_Van Ban 2007_DK 2014-2015 new_05-12  KH trung han 2016-2020 - Liem Thinh edited 2 3 2 3" xfId="45701"/>
    <cellStyle name="T_Van Ban 2007_DK 2014-2015 new_05-12  KH trung han 2016-2020 - Liem Thinh edited 2 3 3" xfId="45702"/>
    <cellStyle name="T_Van Ban 2007_DK 2014-2015 new_05-12  KH trung han 2016-2020 - Liem Thinh edited 2 3 3 2" xfId="45703"/>
    <cellStyle name="T_Van Ban 2007_DK 2014-2015 new_05-12  KH trung han 2016-2020 - Liem Thinh edited 2 3 4" xfId="45704"/>
    <cellStyle name="T_Van Ban 2007_DK 2014-2015 new_05-12  KH trung han 2016-2020 - Liem Thinh edited 2 4" xfId="45705"/>
    <cellStyle name="T_Van Ban 2007_DK 2014-2015 new_05-12  KH trung han 2016-2020 - Liem Thinh edited 2 4 2" xfId="45706"/>
    <cellStyle name="T_Van Ban 2007_DK 2014-2015 new_05-12  KH trung han 2016-2020 - Liem Thinh edited 2 4 2 2" xfId="45707"/>
    <cellStyle name="T_Van Ban 2007_DK 2014-2015 new_05-12  KH trung han 2016-2020 - Liem Thinh edited 2 4 3" xfId="45708"/>
    <cellStyle name="T_Van Ban 2007_DK 2014-2015 new_05-12  KH trung han 2016-2020 - Liem Thinh edited 2 5" xfId="45709"/>
    <cellStyle name="T_Van Ban 2007_DK 2014-2015 new_05-12  KH trung han 2016-2020 - Liem Thinh edited 2 5 2" xfId="45710"/>
    <cellStyle name="T_Van Ban 2007_DK 2014-2015 new_05-12  KH trung han 2016-2020 - Liem Thinh edited 2 6" xfId="45711"/>
    <cellStyle name="T_Van Ban 2007_DK 2014-2015 new_05-12  KH trung han 2016-2020 - Liem Thinh edited 3" xfId="45712"/>
    <cellStyle name="T_Van Ban 2007_DK 2014-2015 new_05-12  KH trung han 2016-2020 - Liem Thinh edited 3 2" xfId="45713"/>
    <cellStyle name="T_Van Ban 2007_DK 2014-2015 new_05-12  KH trung han 2016-2020 - Liem Thinh edited 3 2 2" xfId="45714"/>
    <cellStyle name="T_Van Ban 2007_DK 2014-2015 new_05-12  KH trung han 2016-2020 - Liem Thinh edited 3 2 2 2" xfId="45715"/>
    <cellStyle name="T_Van Ban 2007_DK 2014-2015 new_05-12  KH trung han 2016-2020 - Liem Thinh edited 3 2 3" xfId="45716"/>
    <cellStyle name="T_Van Ban 2007_DK 2014-2015 new_05-12  KH trung han 2016-2020 - Liem Thinh edited 3 3" xfId="45717"/>
    <cellStyle name="T_Van Ban 2007_DK 2014-2015 new_05-12  KH trung han 2016-2020 - Liem Thinh edited 3 3 2" xfId="45718"/>
    <cellStyle name="T_Van Ban 2007_DK 2014-2015 new_05-12  KH trung han 2016-2020 - Liem Thinh edited 3 4" xfId="45719"/>
    <cellStyle name="T_Van Ban 2007_DK 2014-2015 new_05-12  KH trung han 2016-2020 - Liem Thinh edited 4" xfId="45720"/>
    <cellStyle name="T_Van Ban 2007_DK 2014-2015 new_05-12  KH trung han 2016-2020 - Liem Thinh edited 4 2" xfId="45721"/>
    <cellStyle name="T_Van Ban 2007_DK 2014-2015 new_05-12  KH trung han 2016-2020 - Liem Thinh edited 4 2 2" xfId="45722"/>
    <cellStyle name="T_Van Ban 2007_DK 2014-2015 new_05-12  KH trung han 2016-2020 - Liem Thinh edited 4 2 2 2" xfId="45723"/>
    <cellStyle name="T_Van Ban 2007_DK 2014-2015 new_05-12  KH trung han 2016-2020 - Liem Thinh edited 4 2 3" xfId="45724"/>
    <cellStyle name="T_Van Ban 2007_DK 2014-2015 new_05-12  KH trung han 2016-2020 - Liem Thinh edited 4 3" xfId="45725"/>
    <cellStyle name="T_Van Ban 2007_DK 2014-2015 new_05-12  KH trung han 2016-2020 - Liem Thinh edited 4 3 2" xfId="45726"/>
    <cellStyle name="T_Van Ban 2007_DK 2014-2015 new_05-12  KH trung han 2016-2020 - Liem Thinh edited 4 4" xfId="45727"/>
    <cellStyle name="T_Van Ban 2007_DK 2014-2015 new_05-12  KH trung han 2016-2020 - Liem Thinh edited 5" xfId="45728"/>
    <cellStyle name="T_Van Ban 2007_DK 2014-2015 new_05-12  KH trung han 2016-2020 - Liem Thinh edited 5 2" xfId="45729"/>
    <cellStyle name="T_Van Ban 2007_DK 2014-2015 new_05-12  KH trung han 2016-2020 - Liem Thinh edited 5 2 2" xfId="45730"/>
    <cellStyle name="T_Van Ban 2007_DK 2014-2015 new_05-12  KH trung han 2016-2020 - Liem Thinh edited 5 3" xfId="45731"/>
    <cellStyle name="T_Van Ban 2007_DK 2014-2015 new_05-12  KH trung han 2016-2020 - Liem Thinh edited 6" xfId="45732"/>
    <cellStyle name="T_Van Ban 2007_DK 2014-2015 new_05-12  KH trung han 2016-2020 - Liem Thinh edited 6 2" xfId="45733"/>
    <cellStyle name="T_Van Ban 2007_DK 2014-2015 new_05-12  KH trung han 2016-2020 - Liem Thinh edited 7" xfId="45734"/>
    <cellStyle name="T_Van Ban 2007_DK 2014-2015 new_05-12  KH trung han 2016-2020 - Liem Thinh edited 8" xfId="45735"/>
    <cellStyle name="T_Van Ban 2007_DK 2014-2015 new_Copy of 05-12  KH trung han 2016-2020 - Liem Thinh edited (1)" xfId="5573"/>
    <cellStyle name="T_Van Ban 2007_DK 2014-2015 new_Copy of 05-12  KH trung han 2016-2020 - Liem Thinh edited (1) 2" xfId="45736"/>
    <cellStyle name="T_Van Ban 2007_DK 2014-2015 new_Copy of 05-12  KH trung han 2016-2020 - Liem Thinh edited (1) 2 2" xfId="45737"/>
    <cellStyle name="T_Van Ban 2007_DK 2014-2015 new_Copy of 05-12  KH trung han 2016-2020 - Liem Thinh edited (1) 2 2 2" xfId="45738"/>
    <cellStyle name="T_Van Ban 2007_DK 2014-2015 new_Copy of 05-12  KH trung han 2016-2020 - Liem Thinh edited (1) 2 2 2 2" xfId="45739"/>
    <cellStyle name="T_Van Ban 2007_DK 2014-2015 new_Copy of 05-12  KH trung han 2016-2020 - Liem Thinh edited (1) 2 2 2 2 2" xfId="45740"/>
    <cellStyle name="T_Van Ban 2007_DK 2014-2015 new_Copy of 05-12  KH trung han 2016-2020 - Liem Thinh edited (1) 2 2 2 3" xfId="45741"/>
    <cellStyle name="T_Van Ban 2007_DK 2014-2015 new_Copy of 05-12  KH trung han 2016-2020 - Liem Thinh edited (1) 2 2 3" xfId="45742"/>
    <cellStyle name="T_Van Ban 2007_DK 2014-2015 new_Copy of 05-12  KH trung han 2016-2020 - Liem Thinh edited (1) 2 2 3 2" xfId="45743"/>
    <cellStyle name="T_Van Ban 2007_DK 2014-2015 new_Copy of 05-12  KH trung han 2016-2020 - Liem Thinh edited (1) 2 2 4" xfId="45744"/>
    <cellStyle name="T_Van Ban 2007_DK 2014-2015 new_Copy of 05-12  KH trung han 2016-2020 - Liem Thinh edited (1) 2 3" xfId="45745"/>
    <cellStyle name="T_Van Ban 2007_DK 2014-2015 new_Copy of 05-12  KH trung han 2016-2020 - Liem Thinh edited (1) 2 3 2" xfId="45746"/>
    <cellStyle name="T_Van Ban 2007_DK 2014-2015 new_Copy of 05-12  KH trung han 2016-2020 - Liem Thinh edited (1) 2 3 2 2" xfId="45747"/>
    <cellStyle name="T_Van Ban 2007_DK 2014-2015 new_Copy of 05-12  KH trung han 2016-2020 - Liem Thinh edited (1) 2 3 2 2 2" xfId="45748"/>
    <cellStyle name="T_Van Ban 2007_DK 2014-2015 new_Copy of 05-12  KH trung han 2016-2020 - Liem Thinh edited (1) 2 3 2 3" xfId="45749"/>
    <cellStyle name="T_Van Ban 2007_DK 2014-2015 new_Copy of 05-12  KH trung han 2016-2020 - Liem Thinh edited (1) 2 3 3" xfId="45750"/>
    <cellStyle name="T_Van Ban 2007_DK 2014-2015 new_Copy of 05-12  KH trung han 2016-2020 - Liem Thinh edited (1) 2 3 3 2" xfId="45751"/>
    <cellStyle name="T_Van Ban 2007_DK 2014-2015 new_Copy of 05-12  KH trung han 2016-2020 - Liem Thinh edited (1) 2 3 4" xfId="45752"/>
    <cellStyle name="T_Van Ban 2007_DK 2014-2015 new_Copy of 05-12  KH trung han 2016-2020 - Liem Thinh edited (1) 2 4" xfId="45753"/>
    <cellStyle name="T_Van Ban 2007_DK 2014-2015 new_Copy of 05-12  KH trung han 2016-2020 - Liem Thinh edited (1) 2 4 2" xfId="45754"/>
    <cellStyle name="T_Van Ban 2007_DK 2014-2015 new_Copy of 05-12  KH trung han 2016-2020 - Liem Thinh edited (1) 2 4 2 2" xfId="45755"/>
    <cellStyle name="T_Van Ban 2007_DK 2014-2015 new_Copy of 05-12  KH trung han 2016-2020 - Liem Thinh edited (1) 2 4 3" xfId="45756"/>
    <cellStyle name="T_Van Ban 2007_DK 2014-2015 new_Copy of 05-12  KH trung han 2016-2020 - Liem Thinh edited (1) 2 5" xfId="45757"/>
    <cellStyle name="T_Van Ban 2007_DK 2014-2015 new_Copy of 05-12  KH trung han 2016-2020 - Liem Thinh edited (1) 2 5 2" xfId="45758"/>
    <cellStyle name="T_Van Ban 2007_DK 2014-2015 new_Copy of 05-12  KH trung han 2016-2020 - Liem Thinh edited (1) 2 6" xfId="45759"/>
    <cellStyle name="T_Van Ban 2007_DK 2014-2015 new_Copy of 05-12  KH trung han 2016-2020 - Liem Thinh edited (1) 3" xfId="45760"/>
    <cellStyle name="T_Van Ban 2007_DK 2014-2015 new_Copy of 05-12  KH trung han 2016-2020 - Liem Thinh edited (1) 3 2" xfId="45761"/>
    <cellStyle name="T_Van Ban 2007_DK 2014-2015 new_Copy of 05-12  KH trung han 2016-2020 - Liem Thinh edited (1) 3 2 2" xfId="45762"/>
    <cellStyle name="T_Van Ban 2007_DK 2014-2015 new_Copy of 05-12  KH trung han 2016-2020 - Liem Thinh edited (1) 3 2 2 2" xfId="45763"/>
    <cellStyle name="T_Van Ban 2007_DK 2014-2015 new_Copy of 05-12  KH trung han 2016-2020 - Liem Thinh edited (1) 3 2 3" xfId="45764"/>
    <cellStyle name="T_Van Ban 2007_DK 2014-2015 new_Copy of 05-12  KH trung han 2016-2020 - Liem Thinh edited (1) 3 3" xfId="45765"/>
    <cellStyle name="T_Van Ban 2007_DK 2014-2015 new_Copy of 05-12  KH trung han 2016-2020 - Liem Thinh edited (1) 3 3 2" xfId="45766"/>
    <cellStyle name="T_Van Ban 2007_DK 2014-2015 new_Copy of 05-12  KH trung han 2016-2020 - Liem Thinh edited (1) 3 4" xfId="45767"/>
    <cellStyle name="T_Van Ban 2007_DK 2014-2015 new_Copy of 05-12  KH trung han 2016-2020 - Liem Thinh edited (1) 4" xfId="45768"/>
    <cellStyle name="T_Van Ban 2007_DK 2014-2015 new_Copy of 05-12  KH trung han 2016-2020 - Liem Thinh edited (1) 4 2" xfId="45769"/>
    <cellStyle name="T_Van Ban 2007_DK 2014-2015 new_Copy of 05-12  KH trung han 2016-2020 - Liem Thinh edited (1) 4 2 2" xfId="45770"/>
    <cellStyle name="T_Van Ban 2007_DK 2014-2015 new_Copy of 05-12  KH trung han 2016-2020 - Liem Thinh edited (1) 4 2 2 2" xfId="45771"/>
    <cellStyle name="T_Van Ban 2007_DK 2014-2015 new_Copy of 05-12  KH trung han 2016-2020 - Liem Thinh edited (1) 4 2 3" xfId="45772"/>
    <cellStyle name="T_Van Ban 2007_DK 2014-2015 new_Copy of 05-12  KH trung han 2016-2020 - Liem Thinh edited (1) 4 3" xfId="45773"/>
    <cellStyle name="T_Van Ban 2007_DK 2014-2015 new_Copy of 05-12  KH trung han 2016-2020 - Liem Thinh edited (1) 4 3 2" xfId="45774"/>
    <cellStyle name="T_Van Ban 2007_DK 2014-2015 new_Copy of 05-12  KH trung han 2016-2020 - Liem Thinh edited (1) 4 4" xfId="45775"/>
    <cellStyle name="T_Van Ban 2007_DK 2014-2015 new_Copy of 05-12  KH trung han 2016-2020 - Liem Thinh edited (1) 5" xfId="45776"/>
    <cellStyle name="T_Van Ban 2007_DK 2014-2015 new_Copy of 05-12  KH trung han 2016-2020 - Liem Thinh edited (1) 5 2" xfId="45777"/>
    <cellStyle name="T_Van Ban 2007_DK 2014-2015 new_Copy of 05-12  KH trung han 2016-2020 - Liem Thinh edited (1) 5 2 2" xfId="45778"/>
    <cellStyle name="T_Van Ban 2007_DK 2014-2015 new_Copy of 05-12  KH trung han 2016-2020 - Liem Thinh edited (1) 5 3" xfId="45779"/>
    <cellStyle name="T_Van Ban 2007_DK 2014-2015 new_Copy of 05-12  KH trung han 2016-2020 - Liem Thinh edited (1) 6" xfId="45780"/>
    <cellStyle name="T_Van Ban 2007_DK 2014-2015 new_Copy of 05-12  KH trung han 2016-2020 - Liem Thinh edited (1) 6 2" xfId="45781"/>
    <cellStyle name="T_Van Ban 2007_DK 2014-2015 new_Copy of 05-12  KH trung han 2016-2020 - Liem Thinh edited (1) 7" xfId="45782"/>
    <cellStyle name="T_Van Ban 2007_DK 2014-2015 new_Copy of 05-12  KH trung han 2016-2020 - Liem Thinh edited (1) 8" xfId="45783"/>
    <cellStyle name="T_Van Ban 2007_DK KH CBDT 2014 11-11-2013" xfId="5574"/>
    <cellStyle name="T_Van Ban 2007_DK KH CBDT 2014 11-11-2013 2" xfId="45784"/>
    <cellStyle name="T_Van Ban 2007_DK KH CBDT 2014 11-11-2013 2 2" xfId="45785"/>
    <cellStyle name="T_Van Ban 2007_DK KH CBDT 2014 11-11-2013 2 2 2" xfId="45786"/>
    <cellStyle name="T_Van Ban 2007_DK KH CBDT 2014 11-11-2013 2 2 2 2" xfId="45787"/>
    <cellStyle name="T_Van Ban 2007_DK KH CBDT 2014 11-11-2013 2 2 2 2 2" xfId="45788"/>
    <cellStyle name="T_Van Ban 2007_DK KH CBDT 2014 11-11-2013 2 2 2 3" xfId="45789"/>
    <cellStyle name="T_Van Ban 2007_DK KH CBDT 2014 11-11-2013 2 2 3" xfId="45790"/>
    <cellStyle name="T_Van Ban 2007_DK KH CBDT 2014 11-11-2013 2 2 3 2" xfId="45791"/>
    <cellStyle name="T_Van Ban 2007_DK KH CBDT 2014 11-11-2013 2 2 4" xfId="45792"/>
    <cellStyle name="T_Van Ban 2007_DK KH CBDT 2014 11-11-2013 2 3" xfId="45793"/>
    <cellStyle name="T_Van Ban 2007_DK KH CBDT 2014 11-11-2013 2 3 2" xfId="45794"/>
    <cellStyle name="T_Van Ban 2007_DK KH CBDT 2014 11-11-2013 2 3 2 2" xfId="45795"/>
    <cellStyle name="T_Van Ban 2007_DK KH CBDT 2014 11-11-2013 2 3 2 2 2" xfId="45796"/>
    <cellStyle name="T_Van Ban 2007_DK KH CBDT 2014 11-11-2013 2 3 2 3" xfId="45797"/>
    <cellStyle name="T_Van Ban 2007_DK KH CBDT 2014 11-11-2013 2 3 3" xfId="45798"/>
    <cellStyle name="T_Van Ban 2007_DK KH CBDT 2014 11-11-2013 2 3 3 2" xfId="45799"/>
    <cellStyle name="T_Van Ban 2007_DK KH CBDT 2014 11-11-2013 2 3 4" xfId="45800"/>
    <cellStyle name="T_Van Ban 2007_DK KH CBDT 2014 11-11-2013 2 4" xfId="45801"/>
    <cellStyle name="T_Van Ban 2007_DK KH CBDT 2014 11-11-2013 2 4 2" xfId="45802"/>
    <cellStyle name="T_Van Ban 2007_DK KH CBDT 2014 11-11-2013 2 4 2 2" xfId="45803"/>
    <cellStyle name="T_Van Ban 2007_DK KH CBDT 2014 11-11-2013 2 4 3" xfId="45804"/>
    <cellStyle name="T_Van Ban 2007_DK KH CBDT 2014 11-11-2013 2 5" xfId="45805"/>
    <cellStyle name="T_Van Ban 2007_DK KH CBDT 2014 11-11-2013 2 5 2" xfId="45806"/>
    <cellStyle name="T_Van Ban 2007_DK KH CBDT 2014 11-11-2013 2 6" xfId="45807"/>
    <cellStyle name="T_Van Ban 2007_DK KH CBDT 2014 11-11-2013 3" xfId="45808"/>
    <cellStyle name="T_Van Ban 2007_DK KH CBDT 2014 11-11-2013 3 2" xfId="45809"/>
    <cellStyle name="T_Van Ban 2007_DK KH CBDT 2014 11-11-2013 3 2 2" xfId="45810"/>
    <cellStyle name="T_Van Ban 2007_DK KH CBDT 2014 11-11-2013 3 2 2 2" xfId="45811"/>
    <cellStyle name="T_Van Ban 2007_DK KH CBDT 2014 11-11-2013 3 2 3" xfId="45812"/>
    <cellStyle name="T_Van Ban 2007_DK KH CBDT 2014 11-11-2013 3 3" xfId="45813"/>
    <cellStyle name="T_Van Ban 2007_DK KH CBDT 2014 11-11-2013 3 3 2" xfId="45814"/>
    <cellStyle name="T_Van Ban 2007_DK KH CBDT 2014 11-11-2013 3 4" xfId="45815"/>
    <cellStyle name="T_Van Ban 2007_DK KH CBDT 2014 11-11-2013 4" xfId="45816"/>
    <cellStyle name="T_Van Ban 2007_DK KH CBDT 2014 11-11-2013 4 2" xfId="45817"/>
    <cellStyle name="T_Van Ban 2007_DK KH CBDT 2014 11-11-2013 4 2 2" xfId="45818"/>
    <cellStyle name="T_Van Ban 2007_DK KH CBDT 2014 11-11-2013 4 2 2 2" xfId="45819"/>
    <cellStyle name="T_Van Ban 2007_DK KH CBDT 2014 11-11-2013 4 2 3" xfId="45820"/>
    <cellStyle name="T_Van Ban 2007_DK KH CBDT 2014 11-11-2013 4 3" xfId="45821"/>
    <cellStyle name="T_Van Ban 2007_DK KH CBDT 2014 11-11-2013 4 3 2" xfId="45822"/>
    <cellStyle name="T_Van Ban 2007_DK KH CBDT 2014 11-11-2013 4 4" xfId="45823"/>
    <cellStyle name="T_Van Ban 2007_DK KH CBDT 2014 11-11-2013 5" xfId="45824"/>
    <cellStyle name="T_Van Ban 2007_DK KH CBDT 2014 11-11-2013 5 2" xfId="45825"/>
    <cellStyle name="T_Van Ban 2007_DK KH CBDT 2014 11-11-2013 5 2 2" xfId="45826"/>
    <cellStyle name="T_Van Ban 2007_DK KH CBDT 2014 11-11-2013 5 3" xfId="45827"/>
    <cellStyle name="T_Van Ban 2007_DK KH CBDT 2014 11-11-2013 6" xfId="45828"/>
    <cellStyle name="T_Van Ban 2007_DK KH CBDT 2014 11-11-2013 6 2" xfId="45829"/>
    <cellStyle name="T_Van Ban 2007_DK KH CBDT 2014 11-11-2013 7" xfId="45830"/>
    <cellStyle name="T_Van Ban 2007_DK KH CBDT 2014 11-11-2013 8" xfId="45831"/>
    <cellStyle name="T_Van Ban 2007_DK KH CBDT 2014 11-11-2013(1)" xfId="5575"/>
    <cellStyle name="T_Van Ban 2007_DK KH CBDT 2014 11-11-2013(1) 2" xfId="45832"/>
    <cellStyle name="T_Van Ban 2007_DK KH CBDT 2014 11-11-2013(1) 2 2" xfId="45833"/>
    <cellStyle name="T_Van Ban 2007_DK KH CBDT 2014 11-11-2013(1) 2 2 2" xfId="45834"/>
    <cellStyle name="T_Van Ban 2007_DK KH CBDT 2014 11-11-2013(1) 2 2 2 2" xfId="45835"/>
    <cellStyle name="T_Van Ban 2007_DK KH CBDT 2014 11-11-2013(1) 2 2 2 2 2" xfId="45836"/>
    <cellStyle name="T_Van Ban 2007_DK KH CBDT 2014 11-11-2013(1) 2 2 2 3" xfId="45837"/>
    <cellStyle name="T_Van Ban 2007_DK KH CBDT 2014 11-11-2013(1) 2 2 3" xfId="45838"/>
    <cellStyle name="T_Van Ban 2007_DK KH CBDT 2014 11-11-2013(1) 2 2 3 2" xfId="45839"/>
    <cellStyle name="T_Van Ban 2007_DK KH CBDT 2014 11-11-2013(1) 2 2 4" xfId="45840"/>
    <cellStyle name="T_Van Ban 2007_DK KH CBDT 2014 11-11-2013(1) 2 3" xfId="45841"/>
    <cellStyle name="T_Van Ban 2007_DK KH CBDT 2014 11-11-2013(1) 2 3 2" xfId="45842"/>
    <cellStyle name="T_Van Ban 2007_DK KH CBDT 2014 11-11-2013(1) 2 3 2 2" xfId="45843"/>
    <cellStyle name="T_Van Ban 2007_DK KH CBDT 2014 11-11-2013(1) 2 3 2 2 2" xfId="45844"/>
    <cellStyle name="T_Van Ban 2007_DK KH CBDT 2014 11-11-2013(1) 2 3 2 3" xfId="45845"/>
    <cellStyle name="T_Van Ban 2007_DK KH CBDT 2014 11-11-2013(1) 2 3 3" xfId="45846"/>
    <cellStyle name="T_Van Ban 2007_DK KH CBDT 2014 11-11-2013(1) 2 3 3 2" xfId="45847"/>
    <cellStyle name="T_Van Ban 2007_DK KH CBDT 2014 11-11-2013(1) 2 3 4" xfId="45848"/>
    <cellStyle name="T_Van Ban 2007_DK KH CBDT 2014 11-11-2013(1) 2 4" xfId="45849"/>
    <cellStyle name="T_Van Ban 2007_DK KH CBDT 2014 11-11-2013(1) 2 4 2" xfId="45850"/>
    <cellStyle name="T_Van Ban 2007_DK KH CBDT 2014 11-11-2013(1) 2 4 2 2" xfId="45851"/>
    <cellStyle name="T_Van Ban 2007_DK KH CBDT 2014 11-11-2013(1) 2 4 3" xfId="45852"/>
    <cellStyle name="T_Van Ban 2007_DK KH CBDT 2014 11-11-2013(1) 2 5" xfId="45853"/>
    <cellStyle name="T_Van Ban 2007_DK KH CBDT 2014 11-11-2013(1) 2 5 2" xfId="45854"/>
    <cellStyle name="T_Van Ban 2007_DK KH CBDT 2014 11-11-2013(1) 2 6" xfId="45855"/>
    <cellStyle name="T_Van Ban 2007_DK KH CBDT 2014 11-11-2013(1) 3" xfId="45856"/>
    <cellStyle name="T_Van Ban 2007_DK KH CBDT 2014 11-11-2013(1) 3 2" xfId="45857"/>
    <cellStyle name="T_Van Ban 2007_DK KH CBDT 2014 11-11-2013(1) 3 2 2" xfId="45858"/>
    <cellStyle name="T_Van Ban 2007_DK KH CBDT 2014 11-11-2013(1) 3 2 2 2" xfId="45859"/>
    <cellStyle name="T_Van Ban 2007_DK KH CBDT 2014 11-11-2013(1) 3 2 3" xfId="45860"/>
    <cellStyle name="T_Van Ban 2007_DK KH CBDT 2014 11-11-2013(1) 3 3" xfId="45861"/>
    <cellStyle name="T_Van Ban 2007_DK KH CBDT 2014 11-11-2013(1) 3 3 2" xfId="45862"/>
    <cellStyle name="T_Van Ban 2007_DK KH CBDT 2014 11-11-2013(1) 3 4" xfId="45863"/>
    <cellStyle name="T_Van Ban 2007_DK KH CBDT 2014 11-11-2013(1) 4" xfId="45864"/>
    <cellStyle name="T_Van Ban 2007_DK KH CBDT 2014 11-11-2013(1) 4 2" xfId="45865"/>
    <cellStyle name="T_Van Ban 2007_DK KH CBDT 2014 11-11-2013(1) 4 2 2" xfId="45866"/>
    <cellStyle name="T_Van Ban 2007_DK KH CBDT 2014 11-11-2013(1) 4 2 2 2" xfId="45867"/>
    <cellStyle name="T_Van Ban 2007_DK KH CBDT 2014 11-11-2013(1) 4 2 3" xfId="45868"/>
    <cellStyle name="T_Van Ban 2007_DK KH CBDT 2014 11-11-2013(1) 4 3" xfId="45869"/>
    <cellStyle name="T_Van Ban 2007_DK KH CBDT 2014 11-11-2013(1) 4 3 2" xfId="45870"/>
    <cellStyle name="T_Van Ban 2007_DK KH CBDT 2014 11-11-2013(1) 4 4" xfId="45871"/>
    <cellStyle name="T_Van Ban 2007_DK KH CBDT 2014 11-11-2013(1) 5" xfId="45872"/>
    <cellStyle name="T_Van Ban 2007_DK KH CBDT 2014 11-11-2013(1) 5 2" xfId="45873"/>
    <cellStyle name="T_Van Ban 2007_DK KH CBDT 2014 11-11-2013(1) 5 2 2" xfId="45874"/>
    <cellStyle name="T_Van Ban 2007_DK KH CBDT 2014 11-11-2013(1) 5 3" xfId="45875"/>
    <cellStyle name="T_Van Ban 2007_DK KH CBDT 2014 11-11-2013(1) 6" xfId="45876"/>
    <cellStyle name="T_Van Ban 2007_DK KH CBDT 2014 11-11-2013(1) 6 2" xfId="45877"/>
    <cellStyle name="T_Van Ban 2007_DK KH CBDT 2014 11-11-2013(1) 7" xfId="45878"/>
    <cellStyle name="T_Van Ban 2007_DK KH CBDT 2014 11-11-2013(1) 8" xfId="45879"/>
    <cellStyle name="T_Van Ban 2007_DK KH CBDT 2014 11-11-2013(1)_05-12  KH trung han 2016-2020 - Liem Thinh edited" xfId="5576"/>
    <cellStyle name="T_Van Ban 2007_DK KH CBDT 2014 11-11-2013(1)_05-12  KH trung han 2016-2020 - Liem Thinh edited 2" xfId="45880"/>
    <cellStyle name="T_Van Ban 2007_DK KH CBDT 2014 11-11-2013(1)_05-12  KH trung han 2016-2020 - Liem Thinh edited 2 2" xfId="45881"/>
    <cellStyle name="T_Van Ban 2007_DK KH CBDT 2014 11-11-2013(1)_05-12  KH trung han 2016-2020 - Liem Thinh edited 2 2 2" xfId="45882"/>
    <cellStyle name="T_Van Ban 2007_DK KH CBDT 2014 11-11-2013(1)_05-12  KH trung han 2016-2020 - Liem Thinh edited 2 2 2 2" xfId="45883"/>
    <cellStyle name="T_Van Ban 2007_DK KH CBDT 2014 11-11-2013(1)_05-12  KH trung han 2016-2020 - Liem Thinh edited 2 2 2 2 2" xfId="45884"/>
    <cellStyle name="T_Van Ban 2007_DK KH CBDT 2014 11-11-2013(1)_05-12  KH trung han 2016-2020 - Liem Thinh edited 2 2 2 3" xfId="45885"/>
    <cellStyle name="T_Van Ban 2007_DK KH CBDT 2014 11-11-2013(1)_05-12  KH trung han 2016-2020 - Liem Thinh edited 2 2 3" xfId="45886"/>
    <cellStyle name="T_Van Ban 2007_DK KH CBDT 2014 11-11-2013(1)_05-12  KH trung han 2016-2020 - Liem Thinh edited 2 2 3 2" xfId="45887"/>
    <cellStyle name="T_Van Ban 2007_DK KH CBDT 2014 11-11-2013(1)_05-12  KH trung han 2016-2020 - Liem Thinh edited 2 2 4" xfId="45888"/>
    <cellStyle name="T_Van Ban 2007_DK KH CBDT 2014 11-11-2013(1)_05-12  KH trung han 2016-2020 - Liem Thinh edited 2 3" xfId="45889"/>
    <cellStyle name="T_Van Ban 2007_DK KH CBDT 2014 11-11-2013(1)_05-12  KH trung han 2016-2020 - Liem Thinh edited 2 3 2" xfId="45890"/>
    <cellStyle name="T_Van Ban 2007_DK KH CBDT 2014 11-11-2013(1)_05-12  KH trung han 2016-2020 - Liem Thinh edited 2 3 2 2" xfId="45891"/>
    <cellStyle name="T_Van Ban 2007_DK KH CBDT 2014 11-11-2013(1)_05-12  KH trung han 2016-2020 - Liem Thinh edited 2 3 2 2 2" xfId="45892"/>
    <cellStyle name="T_Van Ban 2007_DK KH CBDT 2014 11-11-2013(1)_05-12  KH trung han 2016-2020 - Liem Thinh edited 2 3 2 3" xfId="45893"/>
    <cellStyle name="T_Van Ban 2007_DK KH CBDT 2014 11-11-2013(1)_05-12  KH trung han 2016-2020 - Liem Thinh edited 2 3 3" xfId="45894"/>
    <cellStyle name="T_Van Ban 2007_DK KH CBDT 2014 11-11-2013(1)_05-12  KH trung han 2016-2020 - Liem Thinh edited 2 3 3 2" xfId="45895"/>
    <cellStyle name="T_Van Ban 2007_DK KH CBDT 2014 11-11-2013(1)_05-12  KH trung han 2016-2020 - Liem Thinh edited 2 3 4" xfId="45896"/>
    <cellStyle name="T_Van Ban 2007_DK KH CBDT 2014 11-11-2013(1)_05-12  KH trung han 2016-2020 - Liem Thinh edited 2 4" xfId="45897"/>
    <cellStyle name="T_Van Ban 2007_DK KH CBDT 2014 11-11-2013(1)_05-12  KH trung han 2016-2020 - Liem Thinh edited 2 4 2" xfId="45898"/>
    <cellStyle name="T_Van Ban 2007_DK KH CBDT 2014 11-11-2013(1)_05-12  KH trung han 2016-2020 - Liem Thinh edited 2 4 2 2" xfId="45899"/>
    <cellStyle name="T_Van Ban 2007_DK KH CBDT 2014 11-11-2013(1)_05-12  KH trung han 2016-2020 - Liem Thinh edited 2 4 3" xfId="45900"/>
    <cellStyle name="T_Van Ban 2007_DK KH CBDT 2014 11-11-2013(1)_05-12  KH trung han 2016-2020 - Liem Thinh edited 2 5" xfId="45901"/>
    <cellStyle name="T_Van Ban 2007_DK KH CBDT 2014 11-11-2013(1)_05-12  KH trung han 2016-2020 - Liem Thinh edited 2 5 2" xfId="45902"/>
    <cellStyle name="T_Van Ban 2007_DK KH CBDT 2014 11-11-2013(1)_05-12  KH trung han 2016-2020 - Liem Thinh edited 2 6" xfId="45903"/>
    <cellStyle name="T_Van Ban 2007_DK KH CBDT 2014 11-11-2013(1)_05-12  KH trung han 2016-2020 - Liem Thinh edited 3" xfId="45904"/>
    <cellStyle name="T_Van Ban 2007_DK KH CBDT 2014 11-11-2013(1)_05-12  KH trung han 2016-2020 - Liem Thinh edited 3 2" xfId="45905"/>
    <cellStyle name="T_Van Ban 2007_DK KH CBDT 2014 11-11-2013(1)_05-12  KH trung han 2016-2020 - Liem Thinh edited 3 2 2" xfId="45906"/>
    <cellStyle name="T_Van Ban 2007_DK KH CBDT 2014 11-11-2013(1)_05-12  KH trung han 2016-2020 - Liem Thinh edited 3 2 2 2" xfId="45907"/>
    <cellStyle name="T_Van Ban 2007_DK KH CBDT 2014 11-11-2013(1)_05-12  KH trung han 2016-2020 - Liem Thinh edited 3 2 3" xfId="45908"/>
    <cellStyle name="T_Van Ban 2007_DK KH CBDT 2014 11-11-2013(1)_05-12  KH trung han 2016-2020 - Liem Thinh edited 3 3" xfId="45909"/>
    <cellStyle name="T_Van Ban 2007_DK KH CBDT 2014 11-11-2013(1)_05-12  KH trung han 2016-2020 - Liem Thinh edited 3 3 2" xfId="45910"/>
    <cellStyle name="T_Van Ban 2007_DK KH CBDT 2014 11-11-2013(1)_05-12  KH trung han 2016-2020 - Liem Thinh edited 3 4" xfId="45911"/>
    <cellStyle name="T_Van Ban 2007_DK KH CBDT 2014 11-11-2013(1)_05-12  KH trung han 2016-2020 - Liem Thinh edited 4" xfId="45912"/>
    <cellStyle name="T_Van Ban 2007_DK KH CBDT 2014 11-11-2013(1)_05-12  KH trung han 2016-2020 - Liem Thinh edited 4 2" xfId="45913"/>
    <cellStyle name="T_Van Ban 2007_DK KH CBDT 2014 11-11-2013(1)_05-12  KH trung han 2016-2020 - Liem Thinh edited 4 2 2" xfId="45914"/>
    <cellStyle name="T_Van Ban 2007_DK KH CBDT 2014 11-11-2013(1)_05-12  KH trung han 2016-2020 - Liem Thinh edited 4 2 2 2" xfId="45915"/>
    <cellStyle name="T_Van Ban 2007_DK KH CBDT 2014 11-11-2013(1)_05-12  KH trung han 2016-2020 - Liem Thinh edited 4 2 3" xfId="45916"/>
    <cellStyle name="T_Van Ban 2007_DK KH CBDT 2014 11-11-2013(1)_05-12  KH trung han 2016-2020 - Liem Thinh edited 4 3" xfId="45917"/>
    <cellStyle name="T_Van Ban 2007_DK KH CBDT 2014 11-11-2013(1)_05-12  KH trung han 2016-2020 - Liem Thinh edited 4 3 2" xfId="45918"/>
    <cellStyle name="T_Van Ban 2007_DK KH CBDT 2014 11-11-2013(1)_05-12  KH trung han 2016-2020 - Liem Thinh edited 4 4" xfId="45919"/>
    <cellStyle name="T_Van Ban 2007_DK KH CBDT 2014 11-11-2013(1)_05-12  KH trung han 2016-2020 - Liem Thinh edited 5" xfId="45920"/>
    <cellStyle name="T_Van Ban 2007_DK KH CBDT 2014 11-11-2013(1)_05-12  KH trung han 2016-2020 - Liem Thinh edited 5 2" xfId="45921"/>
    <cellStyle name="T_Van Ban 2007_DK KH CBDT 2014 11-11-2013(1)_05-12  KH trung han 2016-2020 - Liem Thinh edited 5 2 2" xfId="45922"/>
    <cellStyle name="T_Van Ban 2007_DK KH CBDT 2014 11-11-2013(1)_05-12  KH trung han 2016-2020 - Liem Thinh edited 5 3" xfId="45923"/>
    <cellStyle name="T_Van Ban 2007_DK KH CBDT 2014 11-11-2013(1)_05-12  KH trung han 2016-2020 - Liem Thinh edited 6" xfId="45924"/>
    <cellStyle name="T_Van Ban 2007_DK KH CBDT 2014 11-11-2013(1)_05-12  KH trung han 2016-2020 - Liem Thinh edited 6 2" xfId="45925"/>
    <cellStyle name="T_Van Ban 2007_DK KH CBDT 2014 11-11-2013(1)_05-12  KH trung han 2016-2020 - Liem Thinh edited 7" xfId="45926"/>
    <cellStyle name="T_Van Ban 2007_DK KH CBDT 2014 11-11-2013(1)_05-12  KH trung han 2016-2020 - Liem Thinh edited 8" xfId="45927"/>
    <cellStyle name="T_Van Ban 2007_DK KH CBDT 2014 11-11-2013(1)_Copy of 05-12  KH trung han 2016-2020 - Liem Thinh edited (1)" xfId="5577"/>
    <cellStyle name="T_Van Ban 2007_DK KH CBDT 2014 11-11-2013(1)_Copy of 05-12  KH trung han 2016-2020 - Liem Thinh edited (1) 2" xfId="45928"/>
    <cellStyle name="T_Van Ban 2007_DK KH CBDT 2014 11-11-2013(1)_Copy of 05-12  KH trung han 2016-2020 - Liem Thinh edited (1) 2 2" xfId="45929"/>
    <cellStyle name="T_Van Ban 2007_DK KH CBDT 2014 11-11-2013(1)_Copy of 05-12  KH trung han 2016-2020 - Liem Thinh edited (1) 2 2 2" xfId="45930"/>
    <cellStyle name="T_Van Ban 2007_DK KH CBDT 2014 11-11-2013(1)_Copy of 05-12  KH trung han 2016-2020 - Liem Thinh edited (1) 2 2 2 2" xfId="45931"/>
    <cellStyle name="T_Van Ban 2007_DK KH CBDT 2014 11-11-2013(1)_Copy of 05-12  KH trung han 2016-2020 - Liem Thinh edited (1) 2 2 2 2 2" xfId="45932"/>
    <cellStyle name="T_Van Ban 2007_DK KH CBDT 2014 11-11-2013(1)_Copy of 05-12  KH trung han 2016-2020 - Liem Thinh edited (1) 2 2 2 3" xfId="45933"/>
    <cellStyle name="T_Van Ban 2007_DK KH CBDT 2014 11-11-2013(1)_Copy of 05-12  KH trung han 2016-2020 - Liem Thinh edited (1) 2 2 3" xfId="45934"/>
    <cellStyle name="T_Van Ban 2007_DK KH CBDT 2014 11-11-2013(1)_Copy of 05-12  KH trung han 2016-2020 - Liem Thinh edited (1) 2 2 3 2" xfId="45935"/>
    <cellStyle name="T_Van Ban 2007_DK KH CBDT 2014 11-11-2013(1)_Copy of 05-12  KH trung han 2016-2020 - Liem Thinh edited (1) 2 2 4" xfId="45936"/>
    <cellStyle name="T_Van Ban 2007_DK KH CBDT 2014 11-11-2013(1)_Copy of 05-12  KH trung han 2016-2020 - Liem Thinh edited (1) 2 3" xfId="45937"/>
    <cellStyle name="T_Van Ban 2007_DK KH CBDT 2014 11-11-2013(1)_Copy of 05-12  KH trung han 2016-2020 - Liem Thinh edited (1) 2 3 2" xfId="45938"/>
    <cellStyle name="T_Van Ban 2007_DK KH CBDT 2014 11-11-2013(1)_Copy of 05-12  KH trung han 2016-2020 - Liem Thinh edited (1) 2 3 2 2" xfId="45939"/>
    <cellStyle name="T_Van Ban 2007_DK KH CBDT 2014 11-11-2013(1)_Copy of 05-12  KH trung han 2016-2020 - Liem Thinh edited (1) 2 3 2 2 2" xfId="45940"/>
    <cellStyle name="T_Van Ban 2007_DK KH CBDT 2014 11-11-2013(1)_Copy of 05-12  KH trung han 2016-2020 - Liem Thinh edited (1) 2 3 2 3" xfId="45941"/>
    <cellStyle name="T_Van Ban 2007_DK KH CBDT 2014 11-11-2013(1)_Copy of 05-12  KH trung han 2016-2020 - Liem Thinh edited (1) 2 3 3" xfId="45942"/>
    <cellStyle name="T_Van Ban 2007_DK KH CBDT 2014 11-11-2013(1)_Copy of 05-12  KH trung han 2016-2020 - Liem Thinh edited (1) 2 3 3 2" xfId="45943"/>
    <cellStyle name="T_Van Ban 2007_DK KH CBDT 2014 11-11-2013(1)_Copy of 05-12  KH trung han 2016-2020 - Liem Thinh edited (1) 2 3 4" xfId="45944"/>
    <cellStyle name="T_Van Ban 2007_DK KH CBDT 2014 11-11-2013(1)_Copy of 05-12  KH trung han 2016-2020 - Liem Thinh edited (1) 2 4" xfId="45945"/>
    <cellStyle name="T_Van Ban 2007_DK KH CBDT 2014 11-11-2013(1)_Copy of 05-12  KH trung han 2016-2020 - Liem Thinh edited (1) 2 4 2" xfId="45946"/>
    <cellStyle name="T_Van Ban 2007_DK KH CBDT 2014 11-11-2013(1)_Copy of 05-12  KH trung han 2016-2020 - Liem Thinh edited (1) 2 4 2 2" xfId="45947"/>
    <cellStyle name="T_Van Ban 2007_DK KH CBDT 2014 11-11-2013(1)_Copy of 05-12  KH trung han 2016-2020 - Liem Thinh edited (1) 2 4 3" xfId="45948"/>
    <cellStyle name="T_Van Ban 2007_DK KH CBDT 2014 11-11-2013(1)_Copy of 05-12  KH trung han 2016-2020 - Liem Thinh edited (1) 2 5" xfId="45949"/>
    <cellStyle name="T_Van Ban 2007_DK KH CBDT 2014 11-11-2013(1)_Copy of 05-12  KH trung han 2016-2020 - Liem Thinh edited (1) 2 5 2" xfId="45950"/>
    <cellStyle name="T_Van Ban 2007_DK KH CBDT 2014 11-11-2013(1)_Copy of 05-12  KH trung han 2016-2020 - Liem Thinh edited (1) 2 6" xfId="45951"/>
    <cellStyle name="T_Van Ban 2007_DK KH CBDT 2014 11-11-2013(1)_Copy of 05-12  KH trung han 2016-2020 - Liem Thinh edited (1) 3" xfId="45952"/>
    <cellStyle name="T_Van Ban 2007_DK KH CBDT 2014 11-11-2013(1)_Copy of 05-12  KH trung han 2016-2020 - Liem Thinh edited (1) 3 2" xfId="45953"/>
    <cellStyle name="T_Van Ban 2007_DK KH CBDT 2014 11-11-2013(1)_Copy of 05-12  KH trung han 2016-2020 - Liem Thinh edited (1) 3 2 2" xfId="45954"/>
    <cellStyle name="T_Van Ban 2007_DK KH CBDT 2014 11-11-2013(1)_Copy of 05-12  KH trung han 2016-2020 - Liem Thinh edited (1) 3 2 2 2" xfId="45955"/>
    <cellStyle name="T_Van Ban 2007_DK KH CBDT 2014 11-11-2013(1)_Copy of 05-12  KH trung han 2016-2020 - Liem Thinh edited (1) 3 2 3" xfId="45956"/>
    <cellStyle name="T_Van Ban 2007_DK KH CBDT 2014 11-11-2013(1)_Copy of 05-12  KH trung han 2016-2020 - Liem Thinh edited (1) 3 3" xfId="45957"/>
    <cellStyle name="T_Van Ban 2007_DK KH CBDT 2014 11-11-2013(1)_Copy of 05-12  KH trung han 2016-2020 - Liem Thinh edited (1) 3 3 2" xfId="45958"/>
    <cellStyle name="T_Van Ban 2007_DK KH CBDT 2014 11-11-2013(1)_Copy of 05-12  KH trung han 2016-2020 - Liem Thinh edited (1) 3 4" xfId="45959"/>
    <cellStyle name="T_Van Ban 2007_DK KH CBDT 2014 11-11-2013(1)_Copy of 05-12  KH trung han 2016-2020 - Liem Thinh edited (1) 4" xfId="45960"/>
    <cellStyle name="T_Van Ban 2007_DK KH CBDT 2014 11-11-2013(1)_Copy of 05-12  KH trung han 2016-2020 - Liem Thinh edited (1) 4 2" xfId="45961"/>
    <cellStyle name="T_Van Ban 2007_DK KH CBDT 2014 11-11-2013(1)_Copy of 05-12  KH trung han 2016-2020 - Liem Thinh edited (1) 4 2 2" xfId="45962"/>
    <cellStyle name="T_Van Ban 2007_DK KH CBDT 2014 11-11-2013(1)_Copy of 05-12  KH trung han 2016-2020 - Liem Thinh edited (1) 4 2 2 2" xfId="45963"/>
    <cellStyle name="T_Van Ban 2007_DK KH CBDT 2014 11-11-2013(1)_Copy of 05-12  KH trung han 2016-2020 - Liem Thinh edited (1) 4 2 3" xfId="45964"/>
    <cellStyle name="T_Van Ban 2007_DK KH CBDT 2014 11-11-2013(1)_Copy of 05-12  KH trung han 2016-2020 - Liem Thinh edited (1) 4 3" xfId="45965"/>
    <cellStyle name="T_Van Ban 2007_DK KH CBDT 2014 11-11-2013(1)_Copy of 05-12  KH trung han 2016-2020 - Liem Thinh edited (1) 4 3 2" xfId="45966"/>
    <cellStyle name="T_Van Ban 2007_DK KH CBDT 2014 11-11-2013(1)_Copy of 05-12  KH trung han 2016-2020 - Liem Thinh edited (1) 4 4" xfId="45967"/>
    <cellStyle name="T_Van Ban 2007_DK KH CBDT 2014 11-11-2013(1)_Copy of 05-12  KH trung han 2016-2020 - Liem Thinh edited (1) 5" xfId="45968"/>
    <cellStyle name="T_Van Ban 2007_DK KH CBDT 2014 11-11-2013(1)_Copy of 05-12  KH trung han 2016-2020 - Liem Thinh edited (1) 5 2" xfId="45969"/>
    <cellStyle name="T_Van Ban 2007_DK KH CBDT 2014 11-11-2013(1)_Copy of 05-12  KH trung han 2016-2020 - Liem Thinh edited (1) 5 2 2" xfId="45970"/>
    <cellStyle name="T_Van Ban 2007_DK KH CBDT 2014 11-11-2013(1)_Copy of 05-12  KH trung han 2016-2020 - Liem Thinh edited (1) 5 3" xfId="45971"/>
    <cellStyle name="T_Van Ban 2007_DK KH CBDT 2014 11-11-2013(1)_Copy of 05-12  KH trung han 2016-2020 - Liem Thinh edited (1) 6" xfId="45972"/>
    <cellStyle name="T_Van Ban 2007_DK KH CBDT 2014 11-11-2013(1)_Copy of 05-12  KH trung han 2016-2020 - Liem Thinh edited (1) 6 2" xfId="45973"/>
    <cellStyle name="T_Van Ban 2007_DK KH CBDT 2014 11-11-2013(1)_Copy of 05-12  KH trung han 2016-2020 - Liem Thinh edited (1) 7" xfId="45974"/>
    <cellStyle name="T_Van Ban 2007_DK KH CBDT 2014 11-11-2013(1)_Copy of 05-12  KH trung han 2016-2020 - Liem Thinh edited (1) 8" xfId="45975"/>
    <cellStyle name="T_Van Ban 2007_DK KH CBDT 2014 11-11-2013_05-12  KH trung han 2016-2020 - Liem Thinh edited" xfId="5578"/>
    <cellStyle name="T_Van Ban 2007_DK KH CBDT 2014 11-11-2013_05-12  KH trung han 2016-2020 - Liem Thinh edited 2" xfId="45976"/>
    <cellStyle name="T_Van Ban 2007_DK KH CBDT 2014 11-11-2013_05-12  KH trung han 2016-2020 - Liem Thinh edited 2 2" xfId="45977"/>
    <cellStyle name="T_Van Ban 2007_DK KH CBDT 2014 11-11-2013_05-12  KH trung han 2016-2020 - Liem Thinh edited 2 2 2" xfId="45978"/>
    <cellStyle name="T_Van Ban 2007_DK KH CBDT 2014 11-11-2013_05-12  KH trung han 2016-2020 - Liem Thinh edited 2 2 2 2" xfId="45979"/>
    <cellStyle name="T_Van Ban 2007_DK KH CBDT 2014 11-11-2013_05-12  KH trung han 2016-2020 - Liem Thinh edited 2 2 2 2 2" xfId="45980"/>
    <cellStyle name="T_Van Ban 2007_DK KH CBDT 2014 11-11-2013_05-12  KH trung han 2016-2020 - Liem Thinh edited 2 2 2 3" xfId="45981"/>
    <cellStyle name="T_Van Ban 2007_DK KH CBDT 2014 11-11-2013_05-12  KH trung han 2016-2020 - Liem Thinh edited 2 2 3" xfId="45982"/>
    <cellStyle name="T_Van Ban 2007_DK KH CBDT 2014 11-11-2013_05-12  KH trung han 2016-2020 - Liem Thinh edited 2 2 3 2" xfId="45983"/>
    <cellStyle name="T_Van Ban 2007_DK KH CBDT 2014 11-11-2013_05-12  KH trung han 2016-2020 - Liem Thinh edited 2 2 4" xfId="45984"/>
    <cellStyle name="T_Van Ban 2007_DK KH CBDT 2014 11-11-2013_05-12  KH trung han 2016-2020 - Liem Thinh edited 2 3" xfId="45985"/>
    <cellStyle name="T_Van Ban 2007_DK KH CBDT 2014 11-11-2013_05-12  KH trung han 2016-2020 - Liem Thinh edited 2 3 2" xfId="45986"/>
    <cellStyle name="T_Van Ban 2007_DK KH CBDT 2014 11-11-2013_05-12  KH trung han 2016-2020 - Liem Thinh edited 2 3 2 2" xfId="45987"/>
    <cellStyle name="T_Van Ban 2007_DK KH CBDT 2014 11-11-2013_05-12  KH trung han 2016-2020 - Liem Thinh edited 2 3 2 2 2" xfId="45988"/>
    <cellStyle name="T_Van Ban 2007_DK KH CBDT 2014 11-11-2013_05-12  KH trung han 2016-2020 - Liem Thinh edited 2 3 2 3" xfId="45989"/>
    <cellStyle name="T_Van Ban 2007_DK KH CBDT 2014 11-11-2013_05-12  KH trung han 2016-2020 - Liem Thinh edited 2 3 3" xfId="45990"/>
    <cellStyle name="T_Van Ban 2007_DK KH CBDT 2014 11-11-2013_05-12  KH trung han 2016-2020 - Liem Thinh edited 2 3 3 2" xfId="45991"/>
    <cellStyle name="T_Van Ban 2007_DK KH CBDT 2014 11-11-2013_05-12  KH trung han 2016-2020 - Liem Thinh edited 2 3 4" xfId="45992"/>
    <cellStyle name="T_Van Ban 2007_DK KH CBDT 2014 11-11-2013_05-12  KH trung han 2016-2020 - Liem Thinh edited 2 4" xfId="45993"/>
    <cellStyle name="T_Van Ban 2007_DK KH CBDT 2014 11-11-2013_05-12  KH trung han 2016-2020 - Liem Thinh edited 2 4 2" xfId="45994"/>
    <cellStyle name="T_Van Ban 2007_DK KH CBDT 2014 11-11-2013_05-12  KH trung han 2016-2020 - Liem Thinh edited 2 4 2 2" xfId="45995"/>
    <cellStyle name="T_Van Ban 2007_DK KH CBDT 2014 11-11-2013_05-12  KH trung han 2016-2020 - Liem Thinh edited 2 4 3" xfId="45996"/>
    <cellStyle name="T_Van Ban 2007_DK KH CBDT 2014 11-11-2013_05-12  KH trung han 2016-2020 - Liem Thinh edited 2 5" xfId="45997"/>
    <cellStyle name="T_Van Ban 2007_DK KH CBDT 2014 11-11-2013_05-12  KH trung han 2016-2020 - Liem Thinh edited 2 5 2" xfId="45998"/>
    <cellStyle name="T_Van Ban 2007_DK KH CBDT 2014 11-11-2013_05-12  KH trung han 2016-2020 - Liem Thinh edited 2 6" xfId="45999"/>
    <cellStyle name="T_Van Ban 2007_DK KH CBDT 2014 11-11-2013_05-12  KH trung han 2016-2020 - Liem Thinh edited 3" xfId="46000"/>
    <cellStyle name="T_Van Ban 2007_DK KH CBDT 2014 11-11-2013_05-12  KH trung han 2016-2020 - Liem Thinh edited 3 2" xfId="46001"/>
    <cellStyle name="T_Van Ban 2007_DK KH CBDT 2014 11-11-2013_05-12  KH trung han 2016-2020 - Liem Thinh edited 3 2 2" xfId="46002"/>
    <cellStyle name="T_Van Ban 2007_DK KH CBDT 2014 11-11-2013_05-12  KH trung han 2016-2020 - Liem Thinh edited 3 2 2 2" xfId="46003"/>
    <cellStyle name="T_Van Ban 2007_DK KH CBDT 2014 11-11-2013_05-12  KH trung han 2016-2020 - Liem Thinh edited 3 2 3" xfId="46004"/>
    <cellStyle name="T_Van Ban 2007_DK KH CBDT 2014 11-11-2013_05-12  KH trung han 2016-2020 - Liem Thinh edited 3 3" xfId="46005"/>
    <cellStyle name="T_Van Ban 2007_DK KH CBDT 2014 11-11-2013_05-12  KH trung han 2016-2020 - Liem Thinh edited 3 3 2" xfId="46006"/>
    <cellStyle name="T_Van Ban 2007_DK KH CBDT 2014 11-11-2013_05-12  KH trung han 2016-2020 - Liem Thinh edited 3 4" xfId="46007"/>
    <cellStyle name="T_Van Ban 2007_DK KH CBDT 2014 11-11-2013_05-12  KH trung han 2016-2020 - Liem Thinh edited 4" xfId="46008"/>
    <cellStyle name="T_Van Ban 2007_DK KH CBDT 2014 11-11-2013_05-12  KH trung han 2016-2020 - Liem Thinh edited 4 2" xfId="46009"/>
    <cellStyle name="T_Van Ban 2007_DK KH CBDT 2014 11-11-2013_05-12  KH trung han 2016-2020 - Liem Thinh edited 4 2 2" xfId="46010"/>
    <cellStyle name="T_Van Ban 2007_DK KH CBDT 2014 11-11-2013_05-12  KH trung han 2016-2020 - Liem Thinh edited 4 2 2 2" xfId="46011"/>
    <cellStyle name="T_Van Ban 2007_DK KH CBDT 2014 11-11-2013_05-12  KH trung han 2016-2020 - Liem Thinh edited 4 2 3" xfId="46012"/>
    <cellStyle name="T_Van Ban 2007_DK KH CBDT 2014 11-11-2013_05-12  KH trung han 2016-2020 - Liem Thinh edited 4 3" xfId="46013"/>
    <cellStyle name="T_Van Ban 2007_DK KH CBDT 2014 11-11-2013_05-12  KH trung han 2016-2020 - Liem Thinh edited 4 3 2" xfId="46014"/>
    <cellStyle name="T_Van Ban 2007_DK KH CBDT 2014 11-11-2013_05-12  KH trung han 2016-2020 - Liem Thinh edited 4 4" xfId="46015"/>
    <cellStyle name="T_Van Ban 2007_DK KH CBDT 2014 11-11-2013_05-12  KH trung han 2016-2020 - Liem Thinh edited 5" xfId="46016"/>
    <cellStyle name="T_Van Ban 2007_DK KH CBDT 2014 11-11-2013_05-12  KH trung han 2016-2020 - Liem Thinh edited 5 2" xfId="46017"/>
    <cellStyle name="T_Van Ban 2007_DK KH CBDT 2014 11-11-2013_05-12  KH trung han 2016-2020 - Liem Thinh edited 5 2 2" xfId="46018"/>
    <cellStyle name="T_Van Ban 2007_DK KH CBDT 2014 11-11-2013_05-12  KH trung han 2016-2020 - Liem Thinh edited 5 3" xfId="46019"/>
    <cellStyle name="T_Van Ban 2007_DK KH CBDT 2014 11-11-2013_05-12  KH trung han 2016-2020 - Liem Thinh edited 6" xfId="46020"/>
    <cellStyle name="T_Van Ban 2007_DK KH CBDT 2014 11-11-2013_05-12  KH trung han 2016-2020 - Liem Thinh edited 6 2" xfId="46021"/>
    <cellStyle name="T_Van Ban 2007_DK KH CBDT 2014 11-11-2013_05-12  KH trung han 2016-2020 - Liem Thinh edited 7" xfId="46022"/>
    <cellStyle name="T_Van Ban 2007_DK KH CBDT 2014 11-11-2013_05-12  KH trung han 2016-2020 - Liem Thinh edited 8" xfId="46023"/>
    <cellStyle name="T_Van Ban 2007_DK KH CBDT 2014 11-11-2013_Copy of 05-12  KH trung han 2016-2020 - Liem Thinh edited (1)" xfId="5579"/>
    <cellStyle name="T_Van Ban 2007_DK KH CBDT 2014 11-11-2013_Copy of 05-12  KH trung han 2016-2020 - Liem Thinh edited (1) 2" xfId="46024"/>
    <cellStyle name="T_Van Ban 2007_DK KH CBDT 2014 11-11-2013_Copy of 05-12  KH trung han 2016-2020 - Liem Thinh edited (1) 2 2" xfId="46025"/>
    <cellStyle name="T_Van Ban 2007_DK KH CBDT 2014 11-11-2013_Copy of 05-12  KH trung han 2016-2020 - Liem Thinh edited (1) 2 2 2" xfId="46026"/>
    <cellStyle name="T_Van Ban 2007_DK KH CBDT 2014 11-11-2013_Copy of 05-12  KH trung han 2016-2020 - Liem Thinh edited (1) 2 2 2 2" xfId="46027"/>
    <cellStyle name="T_Van Ban 2007_DK KH CBDT 2014 11-11-2013_Copy of 05-12  KH trung han 2016-2020 - Liem Thinh edited (1) 2 2 2 2 2" xfId="46028"/>
    <cellStyle name="T_Van Ban 2007_DK KH CBDT 2014 11-11-2013_Copy of 05-12  KH trung han 2016-2020 - Liem Thinh edited (1) 2 2 2 3" xfId="46029"/>
    <cellStyle name="T_Van Ban 2007_DK KH CBDT 2014 11-11-2013_Copy of 05-12  KH trung han 2016-2020 - Liem Thinh edited (1) 2 2 3" xfId="46030"/>
    <cellStyle name="T_Van Ban 2007_DK KH CBDT 2014 11-11-2013_Copy of 05-12  KH trung han 2016-2020 - Liem Thinh edited (1) 2 2 3 2" xfId="46031"/>
    <cellStyle name="T_Van Ban 2007_DK KH CBDT 2014 11-11-2013_Copy of 05-12  KH trung han 2016-2020 - Liem Thinh edited (1) 2 2 4" xfId="46032"/>
    <cellStyle name="T_Van Ban 2007_DK KH CBDT 2014 11-11-2013_Copy of 05-12  KH trung han 2016-2020 - Liem Thinh edited (1) 2 3" xfId="46033"/>
    <cellStyle name="T_Van Ban 2007_DK KH CBDT 2014 11-11-2013_Copy of 05-12  KH trung han 2016-2020 - Liem Thinh edited (1) 2 3 2" xfId="46034"/>
    <cellStyle name="T_Van Ban 2007_DK KH CBDT 2014 11-11-2013_Copy of 05-12  KH trung han 2016-2020 - Liem Thinh edited (1) 2 3 2 2" xfId="46035"/>
    <cellStyle name="T_Van Ban 2007_DK KH CBDT 2014 11-11-2013_Copy of 05-12  KH trung han 2016-2020 - Liem Thinh edited (1) 2 3 2 2 2" xfId="46036"/>
    <cellStyle name="T_Van Ban 2007_DK KH CBDT 2014 11-11-2013_Copy of 05-12  KH trung han 2016-2020 - Liem Thinh edited (1) 2 3 2 3" xfId="46037"/>
    <cellStyle name="T_Van Ban 2007_DK KH CBDT 2014 11-11-2013_Copy of 05-12  KH trung han 2016-2020 - Liem Thinh edited (1) 2 3 3" xfId="46038"/>
    <cellStyle name="T_Van Ban 2007_DK KH CBDT 2014 11-11-2013_Copy of 05-12  KH trung han 2016-2020 - Liem Thinh edited (1) 2 3 3 2" xfId="46039"/>
    <cellStyle name="T_Van Ban 2007_DK KH CBDT 2014 11-11-2013_Copy of 05-12  KH trung han 2016-2020 - Liem Thinh edited (1) 2 3 4" xfId="46040"/>
    <cellStyle name="T_Van Ban 2007_DK KH CBDT 2014 11-11-2013_Copy of 05-12  KH trung han 2016-2020 - Liem Thinh edited (1) 2 4" xfId="46041"/>
    <cellStyle name="T_Van Ban 2007_DK KH CBDT 2014 11-11-2013_Copy of 05-12  KH trung han 2016-2020 - Liem Thinh edited (1) 2 4 2" xfId="46042"/>
    <cellStyle name="T_Van Ban 2007_DK KH CBDT 2014 11-11-2013_Copy of 05-12  KH trung han 2016-2020 - Liem Thinh edited (1) 2 4 2 2" xfId="46043"/>
    <cellStyle name="T_Van Ban 2007_DK KH CBDT 2014 11-11-2013_Copy of 05-12  KH trung han 2016-2020 - Liem Thinh edited (1) 2 4 3" xfId="46044"/>
    <cellStyle name="T_Van Ban 2007_DK KH CBDT 2014 11-11-2013_Copy of 05-12  KH trung han 2016-2020 - Liem Thinh edited (1) 2 5" xfId="46045"/>
    <cellStyle name="T_Van Ban 2007_DK KH CBDT 2014 11-11-2013_Copy of 05-12  KH trung han 2016-2020 - Liem Thinh edited (1) 2 5 2" xfId="46046"/>
    <cellStyle name="T_Van Ban 2007_DK KH CBDT 2014 11-11-2013_Copy of 05-12  KH trung han 2016-2020 - Liem Thinh edited (1) 2 6" xfId="46047"/>
    <cellStyle name="T_Van Ban 2007_DK KH CBDT 2014 11-11-2013_Copy of 05-12  KH trung han 2016-2020 - Liem Thinh edited (1) 3" xfId="46048"/>
    <cellStyle name="T_Van Ban 2007_DK KH CBDT 2014 11-11-2013_Copy of 05-12  KH trung han 2016-2020 - Liem Thinh edited (1) 3 2" xfId="46049"/>
    <cellStyle name="T_Van Ban 2007_DK KH CBDT 2014 11-11-2013_Copy of 05-12  KH trung han 2016-2020 - Liem Thinh edited (1) 3 2 2" xfId="46050"/>
    <cellStyle name="T_Van Ban 2007_DK KH CBDT 2014 11-11-2013_Copy of 05-12  KH trung han 2016-2020 - Liem Thinh edited (1) 3 2 2 2" xfId="46051"/>
    <cellStyle name="T_Van Ban 2007_DK KH CBDT 2014 11-11-2013_Copy of 05-12  KH trung han 2016-2020 - Liem Thinh edited (1) 3 2 3" xfId="46052"/>
    <cellStyle name="T_Van Ban 2007_DK KH CBDT 2014 11-11-2013_Copy of 05-12  KH trung han 2016-2020 - Liem Thinh edited (1) 3 3" xfId="46053"/>
    <cellStyle name="T_Van Ban 2007_DK KH CBDT 2014 11-11-2013_Copy of 05-12  KH trung han 2016-2020 - Liem Thinh edited (1) 3 3 2" xfId="46054"/>
    <cellStyle name="T_Van Ban 2007_DK KH CBDT 2014 11-11-2013_Copy of 05-12  KH trung han 2016-2020 - Liem Thinh edited (1) 3 4" xfId="46055"/>
    <cellStyle name="T_Van Ban 2007_DK KH CBDT 2014 11-11-2013_Copy of 05-12  KH trung han 2016-2020 - Liem Thinh edited (1) 4" xfId="46056"/>
    <cellStyle name="T_Van Ban 2007_DK KH CBDT 2014 11-11-2013_Copy of 05-12  KH trung han 2016-2020 - Liem Thinh edited (1) 4 2" xfId="46057"/>
    <cellStyle name="T_Van Ban 2007_DK KH CBDT 2014 11-11-2013_Copy of 05-12  KH trung han 2016-2020 - Liem Thinh edited (1) 4 2 2" xfId="46058"/>
    <cellStyle name="T_Van Ban 2007_DK KH CBDT 2014 11-11-2013_Copy of 05-12  KH trung han 2016-2020 - Liem Thinh edited (1) 4 2 2 2" xfId="46059"/>
    <cellStyle name="T_Van Ban 2007_DK KH CBDT 2014 11-11-2013_Copy of 05-12  KH trung han 2016-2020 - Liem Thinh edited (1) 4 2 3" xfId="46060"/>
    <cellStyle name="T_Van Ban 2007_DK KH CBDT 2014 11-11-2013_Copy of 05-12  KH trung han 2016-2020 - Liem Thinh edited (1) 4 3" xfId="46061"/>
    <cellStyle name="T_Van Ban 2007_DK KH CBDT 2014 11-11-2013_Copy of 05-12  KH trung han 2016-2020 - Liem Thinh edited (1) 4 3 2" xfId="46062"/>
    <cellStyle name="T_Van Ban 2007_DK KH CBDT 2014 11-11-2013_Copy of 05-12  KH trung han 2016-2020 - Liem Thinh edited (1) 4 4" xfId="46063"/>
    <cellStyle name="T_Van Ban 2007_DK KH CBDT 2014 11-11-2013_Copy of 05-12  KH trung han 2016-2020 - Liem Thinh edited (1) 5" xfId="46064"/>
    <cellStyle name="T_Van Ban 2007_DK KH CBDT 2014 11-11-2013_Copy of 05-12  KH trung han 2016-2020 - Liem Thinh edited (1) 5 2" xfId="46065"/>
    <cellStyle name="T_Van Ban 2007_DK KH CBDT 2014 11-11-2013_Copy of 05-12  KH trung han 2016-2020 - Liem Thinh edited (1) 5 2 2" xfId="46066"/>
    <cellStyle name="T_Van Ban 2007_DK KH CBDT 2014 11-11-2013_Copy of 05-12  KH trung han 2016-2020 - Liem Thinh edited (1) 5 3" xfId="46067"/>
    <cellStyle name="T_Van Ban 2007_DK KH CBDT 2014 11-11-2013_Copy of 05-12  KH trung han 2016-2020 - Liem Thinh edited (1) 6" xfId="46068"/>
    <cellStyle name="T_Van Ban 2007_DK KH CBDT 2014 11-11-2013_Copy of 05-12  KH trung han 2016-2020 - Liem Thinh edited (1) 6 2" xfId="46069"/>
    <cellStyle name="T_Van Ban 2007_DK KH CBDT 2014 11-11-2013_Copy of 05-12  KH trung han 2016-2020 - Liem Thinh edited (1) 7" xfId="46070"/>
    <cellStyle name="T_Van Ban 2007_DK KH CBDT 2014 11-11-2013_Copy of 05-12  KH trung han 2016-2020 - Liem Thinh edited (1) 8" xfId="46071"/>
    <cellStyle name="T_Van Ban 2008" xfId="5580"/>
    <cellStyle name="T_Van Ban 2008 2" xfId="46072"/>
    <cellStyle name="T_Van Ban 2008 2 2" xfId="46073"/>
    <cellStyle name="T_Van Ban 2008 2 2 2" xfId="46074"/>
    <cellStyle name="T_Van Ban 2008 2 2 2 2" xfId="46075"/>
    <cellStyle name="T_Van Ban 2008 2 2 2 2 2" xfId="46076"/>
    <cellStyle name="T_Van Ban 2008 2 2 2 3" xfId="46077"/>
    <cellStyle name="T_Van Ban 2008 2 2 3" xfId="46078"/>
    <cellStyle name="T_Van Ban 2008 2 2 3 2" xfId="46079"/>
    <cellStyle name="T_Van Ban 2008 2 2 4" xfId="46080"/>
    <cellStyle name="T_Van Ban 2008 2 3" xfId="46081"/>
    <cellStyle name="T_Van Ban 2008 2 3 2" xfId="46082"/>
    <cellStyle name="T_Van Ban 2008 2 3 2 2" xfId="46083"/>
    <cellStyle name="T_Van Ban 2008 2 3 2 2 2" xfId="46084"/>
    <cellStyle name="T_Van Ban 2008 2 3 2 3" xfId="46085"/>
    <cellStyle name="T_Van Ban 2008 2 3 3" xfId="46086"/>
    <cellStyle name="T_Van Ban 2008 2 3 3 2" xfId="46087"/>
    <cellStyle name="T_Van Ban 2008 2 3 4" xfId="46088"/>
    <cellStyle name="T_Van Ban 2008 2 4" xfId="46089"/>
    <cellStyle name="T_Van Ban 2008 2 4 2" xfId="46090"/>
    <cellStyle name="T_Van Ban 2008 2 4 2 2" xfId="46091"/>
    <cellStyle name="T_Van Ban 2008 2 4 3" xfId="46092"/>
    <cellStyle name="T_Van Ban 2008 2 5" xfId="46093"/>
    <cellStyle name="T_Van Ban 2008 2 5 2" xfId="46094"/>
    <cellStyle name="T_Van Ban 2008 2 6" xfId="46095"/>
    <cellStyle name="T_Van Ban 2008 3" xfId="46096"/>
    <cellStyle name="T_Van Ban 2008 3 2" xfId="46097"/>
    <cellStyle name="T_Van Ban 2008 3 2 2" xfId="46098"/>
    <cellStyle name="T_Van Ban 2008 3 2 2 2" xfId="46099"/>
    <cellStyle name="T_Van Ban 2008 3 2 3" xfId="46100"/>
    <cellStyle name="T_Van Ban 2008 3 3" xfId="46101"/>
    <cellStyle name="T_Van Ban 2008 3 3 2" xfId="46102"/>
    <cellStyle name="T_Van Ban 2008 3 4" xfId="46103"/>
    <cellStyle name="T_Van Ban 2008 4" xfId="46104"/>
    <cellStyle name="T_Van Ban 2008 4 2" xfId="46105"/>
    <cellStyle name="T_Van Ban 2008 4 2 2" xfId="46106"/>
    <cellStyle name="T_Van Ban 2008 4 2 2 2" xfId="46107"/>
    <cellStyle name="T_Van Ban 2008 4 2 3" xfId="46108"/>
    <cellStyle name="T_Van Ban 2008 4 3" xfId="46109"/>
    <cellStyle name="T_Van Ban 2008 4 3 2" xfId="46110"/>
    <cellStyle name="T_Van Ban 2008 4 4" xfId="46111"/>
    <cellStyle name="T_Van Ban 2008 5" xfId="46112"/>
    <cellStyle name="T_Van Ban 2008 5 2" xfId="46113"/>
    <cellStyle name="T_Van Ban 2008 5 2 2" xfId="46114"/>
    <cellStyle name="T_Van Ban 2008 5 3" xfId="46115"/>
    <cellStyle name="T_Van Ban 2008 6" xfId="46116"/>
    <cellStyle name="T_Van Ban 2008 6 2" xfId="46117"/>
    <cellStyle name="T_Van Ban 2008 7" xfId="46118"/>
    <cellStyle name="T_Van Ban 2008 8" xfId="46119"/>
    <cellStyle name="T_Van Ban 2008_15_10_2013 BC nhu cau von doi ung ODA (2014-2016) ngay 15102013 Sua" xfId="5581"/>
    <cellStyle name="T_Van Ban 2008_15_10_2013 BC nhu cau von doi ung ODA (2014-2016) ngay 15102013 Sua 2" xfId="46120"/>
    <cellStyle name="T_Van Ban 2008_15_10_2013 BC nhu cau von doi ung ODA (2014-2016) ngay 15102013 Sua 2 2" xfId="46121"/>
    <cellStyle name="T_Van Ban 2008_15_10_2013 BC nhu cau von doi ung ODA (2014-2016) ngay 15102013 Sua 2 2 2" xfId="46122"/>
    <cellStyle name="T_Van Ban 2008_15_10_2013 BC nhu cau von doi ung ODA (2014-2016) ngay 15102013 Sua 2 2 2 2" xfId="46123"/>
    <cellStyle name="T_Van Ban 2008_15_10_2013 BC nhu cau von doi ung ODA (2014-2016) ngay 15102013 Sua 2 2 2 2 2" xfId="46124"/>
    <cellStyle name="T_Van Ban 2008_15_10_2013 BC nhu cau von doi ung ODA (2014-2016) ngay 15102013 Sua 2 2 2 3" xfId="46125"/>
    <cellStyle name="T_Van Ban 2008_15_10_2013 BC nhu cau von doi ung ODA (2014-2016) ngay 15102013 Sua 2 2 3" xfId="46126"/>
    <cellStyle name="T_Van Ban 2008_15_10_2013 BC nhu cau von doi ung ODA (2014-2016) ngay 15102013 Sua 2 2 3 2" xfId="46127"/>
    <cellStyle name="T_Van Ban 2008_15_10_2013 BC nhu cau von doi ung ODA (2014-2016) ngay 15102013 Sua 2 2 4" xfId="46128"/>
    <cellStyle name="T_Van Ban 2008_15_10_2013 BC nhu cau von doi ung ODA (2014-2016) ngay 15102013 Sua 2 3" xfId="46129"/>
    <cellStyle name="T_Van Ban 2008_15_10_2013 BC nhu cau von doi ung ODA (2014-2016) ngay 15102013 Sua 2 3 2" xfId="46130"/>
    <cellStyle name="T_Van Ban 2008_15_10_2013 BC nhu cau von doi ung ODA (2014-2016) ngay 15102013 Sua 2 3 2 2" xfId="46131"/>
    <cellStyle name="T_Van Ban 2008_15_10_2013 BC nhu cau von doi ung ODA (2014-2016) ngay 15102013 Sua 2 3 2 2 2" xfId="46132"/>
    <cellStyle name="T_Van Ban 2008_15_10_2013 BC nhu cau von doi ung ODA (2014-2016) ngay 15102013 Sua 2 3 2 3" xfId="46133"/>
    <cellStyle name="T_Van Ban 2008_15_10_2013 BC nhu cau von doi ung ODA (2014-2016) ngay 15102013 Sua 2 3 3" xfId="46134"/>
    <cellStyle name="T_Van Ban 2008_15_10_2013 BC nhu cau von doi ung ODA (2014-2016) ngay 15102013 Sua 2 3 3 2" xfId="46135"/>
    <cellStyle name="T_Van Ban 2008_15_10_2013 BC nhu cau von doi ung ODA (2014-2016) ngay 15102013 Sua 2 3 4" xfId="46136"/>
    <cellStyle name="T_Van Ban 2008_15_10_2013 BC nhu cau von doi ung ODA (2014-2016) ngay 15102013 Sua 2 4" xfId="46137"/>
    <cellStyle name="T_Van Ban 2008_15_10_2013 BC nhu cau von doi ung ODA (2014-2016) ngay 15102013 Sua 2 4 2" xfId="46138"/>
    <cellStyle name="T_Van Ban 2008_15_10_2013 BC nhu cau von doi ung ODA (2014-2016) ngay 15102013 Sua 2 4 2 2" xfId="46139"/>
    <cellStyle name="T_Van Ban 2008_15_10_2013 BC nhu cau von doi ung ODA (2014-2016) ngay 15102013 Sua 2 4 3" xfId="46140"/>
    <cellStyle name="T_Van Ban 2008_15_10_2013 BC nhu cau von doi ung ODA (2014-2016) ngay 15102013 Sua 2 5" xfId="46141"/>
    <cellStyle name="T_Van Ban 2008_15_10_2013 BC nhu cau von doi ung ODA (2014-2016) ngay 15102013 Sua 2 5 2" xfId="46142"/>
    <cellStyle name="T_Van Ban 2008_15_10_2013 BC nhu cau von doi ung ODA (2014-2016) ngay 15102013 Sua 2 6" xfId="46143"/>
    <cellStyle name="T_Van Ban 2008_15_10_2013 BC nhu cau von doi ung ODA (2014-2016) ngay 15102013 Sua 3" xfId="46144"/>
    <cellStyle name="T_Van Ban 2008_15_10_2013 BC nhu cau von doi ung ODA (2014-2016) ngay 15102013 Sua 3 2" xfId="46145"/>
    <cellStyle name="T_Van Ban 2008_15_10_2013 BC nhu cau von doi ung ODA (2014-2016) ngay 15102013 Sua 3 2 2" xfId="46146"/>
    <cellStyle name="T_Van Ban 2008_15_10_2013 BC nhu cau von doi ung ODA (2014-2016) ngay 15102013 Sua 3 2 2 2" xfId="46147"/>
    <cellStyle name="T_Van Ban 2008_15_10_2013 BC nhu cau von doi ung ODA (2014-2016) ngay 15102013 Sua 3 2 3" xfId="46148"/>
    <cellStyle name="T_Van Ban 2008_15_10_2013 BC nhu cau von doi ung ODA (2014-2016) ngay 15102013 Sua 3 3" xfId="46149"/>
    <cellStyle name="T_Van Ban 2008_15_10_2013 BC nhu cau von doi ung ODA (2014-2016) ngay 15102013 Sua 3 3 2" xfId="46150"/>
    <cellStyle name="T_Van Ban 2008_15_10_2013 BC nhu cau von doi ung ODA (2014-2016) ngay 15102013 Sua 3 4" xfId="46151"/>
    <cellStyle name="T_Van Ban 2008_15_10_2013 BC nhu cau von doi ung ODA (2014-2016) ngay 15102013 Sua 4" xfId="46152"/>
    <cellStyle name="T_Van Ban 2008_15_10_2013 BC nhu cau von doi ung ODA (2014-2016) ngay 15102013 Sua 4 2" xfId="46153"/>
    <cellStyle name="T_Van Ban 2008_15_10_2013 BC nhu cau von doi ung ODA (2014-2016) ngay 15102013 Sua 4 2 2" xfId="46154"/>
    <cellStyle name="T_Van Ban 2008_15_10_2013 BC nhu cau von doi ung ODA (2014-2016) ngay 15102013 Sua 4 2 2 2" xfId="46155"/>
    <cellStyle name="T_Van Ban 2008_15_10_2013 BC nhu cau von doi ung ODA (2014-2016) ngay 15102013 Sua 4 2 3" xfId="46156"/>
    <cellStyle name="T_Van Ban 2008_15_10_2013 BC nhu cau von doi ung ODA (2014-2016) ngay 15102013 Sua 4 3" xfId="46157"/>
    <cellStyle name="T_Van Ban 2008_15_10_2013 BC nhu cau von doi ung ODA (2014-2016) ngay 15102013 Sua 4 3 2" xfId="46158"/>
    <cellStyle name="T_Van Ban 2008_15_10_2013 BC nhu cau von doi ung ODA (2014-2016) ngay 15102013 Sua 4 4" xfId="46159"/>
    <cellStyle name="T_Van Ban 2008_15_10_2013 BC nhu cau von doi ung ODA (2014-2016) ngay 15102013 Sua 5" xfId="46160"/>
    <cellStyle name="T_Van Ban 2008_15_10_2013 BC nhu cau von doi ung ODA (2014-2016) ngay 15102013 Sua 5 2" xfId="46161"/>
    <cellStyle name="T_Van Ban 2008_15_10_2013 BC nhu cau von doi ung ODA (2014-2016) ngay 15102013 Sua 5 2 2" xfId="46162"/>
    <cellStyle name="T_Van Ban 2008_15_10_2013 BC nhu cau von doi ung ODA (2014-2016) ngay 15102013 Sua 5 3" xfId="46163"/>
    <cellStyle name="T_Van Ban 2008_15_10_2013 BC nhu cau von doi ung ODA (2014-2016) ngay 15102013 Sua 6" xfId="46164"/>
    <cellStyle name="T_Van Ban 2008_15_10_2013 BC nhu cau von doi ung ODA (2014-2016) ngay 15102013 Sua 6 2" xfId="46165"/>
    <cellStyle name="T_Van Ban 2008_15_10_2013 BC nhu cau von doi ung ODA (2014-2016) ngay 15102013 Sua 7" xfId="46166"/>
    <cellStyle name="T_Van Ban 2008_15_10_2013 BC nhu cau von doi ung ODA (2014-2016) ngay 15102013 Sua 8" xfId="46167"/>
    <cellStyle name="T_Van Ban 2008_bao cao phan bo KHDT 2011(final)" xfId="5582"/>
    <cellStyle name="T_Van Ban 2008_bao cao phan bo KHDT 2011(final) 2" xfId="46168"/>
    <cellStyle name="T_Van Ban 2008_bao cao phan bo KHDT 2011(final) 2 2" xfId="46169"/>
    <cellStyle name="T_Van Ban 2008_bao cao phan bo KHDT 2011(final) 2 2 2" xfId="46170"/>
    <cellStyle name="T_Van Ban 2008_bao cao phan bo KHDT 2011(final) 2 2 2 2" xfId="46171"/>
    <cellStyle name="T_Van Ban 2008_bao cao phan bo KHDT 2011(final) 2 2 2 2 2" xfId="46172"/>
    <cellStyle name="T_Van Ban 2008_bao cao phan bo KHDT 2011(final) 2 2 2 3" xfId="46173"/>
    <cellStyle name="T_Van Ban 2008_bao cao phan bo KHDT 2011(final) 2 2 3" xfId="46174"/>
    <cellStyle name="T_Van Ban 2008_bao cao phan bo KHDT 2011(final) 2 2 3 2" xfId="46175"/>
    <cellStyle name="T_Van Ban 2008_bao cao phan bo KHDT 2011(final) 2 2 4" xfId="46176"/>
    <cellStyle name="T_Van Ban 2008_bao cao phan bo KHDT 2011(final) 2 3" xfId="46177"/>
    <cellStyle name="T_Van Ban 2008_bao cao phan bo KHDT 2011(final) 2 3 2" xfId="46178"/>
    <cellStyle name="T_Van Ban 2008_bao cao phan bo KHDT 2011(final) 2 3 2 2" xfId="46179"/>
    <cellStyle name="T_Van Ban 2008_bao cao phan bo KHDT 2011(final) 2 3 2 2 2" xfId="46180"/>
    <cellStyle name="T_Van Ban 2008_bao cao phan bo KHDT 2011(final) 2 3 2 3" xfId="46181"/>
    <cellStyle name="T_Van Ban 2008_bao cao phan bo KHDT 2011(final) 2 3 3" xfId="46182"/>
    <cellStyle name="T_Van Ban 2008_bao cao phan bo KHDT 2011(final) 2 3 3 2" xfId="46183"/>
    <cellStyle name="T_Van Ban 2008_bao cao phan bo KHDT 2011(final) 2 3 4" xfId="46184"/>
    <cellStyle name="T_Van Ban 2008_bao cao phan bo KHDT 2011(final) 2 4" xfId="46185"/>
    <cellStyle name="T_Van Ban 2008_bao cao phan bo KHDT 2011(final) 2 4 2" xfId="46186"/>
    <cellStyle name="T_Van Ban 2008_bao cao phan bo KHDT 2011(final) 2 4 2 2" xfId="46187"/>
    <cellStyle name="T_Van Ban 2008_bao cao phan bo KHDT 2011(final) 2 4 3" xfId="46188"/>
    <cellStyle name="T_Van Ban 2008_bao cao phan bo KHDT 2011(final) 2 5" xfId="46189"/>
    <cellStyle name="T_Van Ban 2008_bao cao phan bo KHDT 2011(final) 2 5 2" xfId="46190"/>
    <cellStyle name="T_Van Ban 2008_bao cao phan bo KHDT 2011(final) 2 6" xfId="46191"/>
    <cellStyle name="T_Van Ban 2008_bao cao phan bo KHDT 2011(final) 3" xfId="46192"/>
    <cellStyle name="T_Van Ban 2008_bao cao phan bo KHDT 2011(final) 3 2" xfId="46193"/>
    <cellStyle name="T_Van Ban 2008_bao cao phan bo KHDT 2011(final) 3 2 2" xfId="46194"/>
    <cellStyle name="T_Van Ban 2008_bao cao phan bo KHDT 2011(final) 3 2 2 2" xfId="46195"/>
    <cellStyle name="T_Van Ban 2008_bao cao phan bo KHDT 2011(final) 3 2 3" xfId="46196"/>
    <cellStyle name="T_Van Ban 2008_bao cao phan bo KHDT 2011(final) 3 3" xfId="46197"/>
    <cellStyle name="T_Van Ban 2008_bao cao phan bo KHDT 2011(final) 3 3 2" xfId="46198"/>
    <cellStyle name="T_Van Ban 2008_bao cao phan bo KHDT 2011(final) 3 4" xfId="46199"/>
    <cellStyle name="T_Van Ban 2008_bao cao phan bo KHDT 2011(final) 4" xfId="46200"/>
    <cellStyle name="T_Van Ban 2008_bao cao phan bo KHDT 2011(final) 4 2" xfId="46201"/>
    <cellStyle name="T_Van Ban 2008_bao cao phan bo KHDT 2011(final) 4 2 2" xfId="46202"/>
    <cellStyle name="T_Van Ban 2008_bao cao phan bo KHDT 2011(final) 4 2 2 2" xfId="46203"/>
    <cellStyle name="T_Van Ban 2008_bao cao phan bo KHDT 2011(final) 4 2 3" xfId="46204"/>
    <cellStyle name="T_Van Ban 2008_bao cao phan bo KHDT 2011(final) 4 3" xfId="46205"/>
    <cellStyle name="T_Van Ban 2008_bao cao phan bo KHDT 2011(final) 4 3 2" xfId="46206"/>
    <cellStyle name="T_Van Ban 2008_bao cao phan bo KHDT 2011(final) 4 4" xfId="46207"/>
    <cellStyle name="T_Van Ban 2008_bao cao phan bo KHDT 2011(final) 5" xfId="46208"/>
    <cellStyle name="T_Van Ban 2008_bao cao phan bo KHDT 2011(final) 5 2" xfId="46209"/>
    <cellStyle name="T_Van Ban 2008_bao cao phan bo KHDT 2011(final) 5 2 2" xfId="46210"/>
    <cellStyle name="T_Van Ban 2008_bao cao phan bo KHDT 2011(final) 5 3" xfId="46211"/>
    <cellStyle name="T_Van Ban 2008_bao cao phan bo KHDT 2011(final) 6" xfId="46212"/>
    <cellStyle name="T_Van Ban 2008_bao cao phan bo KHDT 2011(final) 6 2" xfId="46213"/>
    <cellStyle name="T_Van Ban 2008_bao cao phan bo KHDT 2011(final) 7" xfId="46214"/>
    <cellStyle name="T_Van Ban 2008_bao cao phan bo KHDT 2011(final) 8" xfId="46215"/>
    <cellStyle name="T_Van Ban 2008_bao cao phan bo KHDT 2011(final)_BC nhu cau von doi ung ODA nganh NN (BKH)" xfId="5583"/>
    <cellStyle name="T_Van Ban 2008_bao cao phan bo KHDT 2011(final)_BC nhu cau von doi ung ODA nganh NN (BKH) 2" xfId="46216"/>
    <cellStyle name="T_Van Ban 2008_bao cao phan bo KHDT 2011(final)_BC nhu cau von doi ung ODA nganh NN (BKH) 2 2" xfId="46217"/>
    <cellStyle name="T_Van Ban 2008_bao cao phan bo KHDT 2011(final)_BC nhu cau von doi ung ODA nganh NN (BKH) 2 2 2" xfId="46218"/>
    <cellStyle name="T_Van Ban 2008_bao cao phan bo KHDT 2011(final)_BC nhu cau von doi ung ODA nganh NN (BKH) 2 2 2 2" xfId="46219"/>
    <cellStyle name="T_Van Ban 2008_bao cao phan bo KHDT 2011(final)_BC nhu cau von doi ung ODA nganh NN (BKH) 2 2 2 2 2" xfId="46220"/>
    <cellStyle name="T_Van Ban 2008_bao cao phan bo KHDT 2011(final)_BC nhu cau von doi ung ODA nganh NN (BKH) 2 2 2 3" xfId="46221"/>
    <cellStyle name="T_Van Ban 2008_bao cao phan bo KHDT 2011(final)_BC nhu cau von doi ung ODA nganh NN (BKH) 2 2 3" xfId="46222"/>
    <cellStyle name="T_Van Ban 2008_bao cao phan bo KHDT 2011(final)_BC nhu cau von doi ung ODA nganh NN (BKH) 2 2 3 2" xfId="46223"/>
    <cellStyle name="T_Van Ban 2008_bao cao phan bo KHDT 2011(final)_BC nhu cau von doi ung ODA nganh NN (BKH) 2 2 4" xfId="46224"/>
    <cellStyle name="T_Van Ban 2008_bao cao phan bo KHDT 2011(final)_BC nhu cau von doi ung ODA nganh NN (BKH) 2 3" xfId="46225"/>
    <cellStyle name="T_Van Ban 2008_bao cao phan bo KHDT 2011(final)_BC nhu cau von doi ung ODA nganh NN (BKH) 2 3 2" xfId="46226"/>
    <cellStyle name="T_Van Ban 2008_bao cao phan bo KHDT 2011(final)_BC nhu cau von doi ung ODA nganh NN (BKH) 2 3 2 2" xfId="46227"/>
    <cellStyle name="T_Van Ban 2008_bao cao phan bo KHDT 2011(final)_BC nhu cau von doi ung ODA nganh NN (BKH) 2 3 2 2 2" xfId="46228"/>
    <cellStyle name="T_Van Ban 2008_bao cao phan bo KHDT 2011(final)_BC nhu cau von doi ung ODA nganh NN (BKH) 2 3 2 3" xfId="46229"/>
    <cellStyle name="T_Van Ban 2008_bao cao phan bo KHDT 2011(final)_BC nhu cau von doi ung ODA nganh NN (BKH) 2 3 3" xfId="46230"/>
    <cellStyle name="T_Van Ban 2008_bao cao phan bo KHDT 2011(final)_BC nhu cau von doi ung ODA nganh NN (BKH) 2 3 3 2" xfId="46231"/>
    <cellStyle name="T_Van Ban 2008_bao cao phan bo KHDT 2011(final)_BC nhu cau von doi ung ODA nganh NN (BKH) 2 3 4" xfId="46232"/>
    <cellStyle name="T_Van Ban 2008_bao cao phan bo KHDT 2011(final)_BC nhu cau von doi ung ODA nganh NN (BKH) 2 4" xfId="46233"/>
    <cellStyle name="T_Van Ban 2008_bao cao phan bo KHDT 2011(final)_BC nhu cau von doi ung ODA nganh NN (BKH) 2 4 2" xfId="46234"/>
    <cellStyle name="T_Van Ban 2008_bao cao phan bo KHDT 2011(final)_BC nhu cau von doi ung ODA nganh NN (BKH) 2 4 2 2" xfId="46235"/>
    <cellStyle name="T_Van Ban 2008_bao cao phan bo KHDT 2011(final)_BC nhu cau von doi ung ODA nganh NN (BKH) 2 4 3" xfId="46236"/>
    <cellStyle name="T_Van Ban 2008_bao cao phan bo KHDT 2011(final)_BC nhu cau von doi ung ODA nganh NN (BKH) 2 5" xfId="46237"/>
    <cellStyle name="T_Van Ban 2008_bao cao phan bo KHDT 2011(final)_BC nhu cau von doi ung ODA nganh NN (BKH) 2 5 2" xfId="46238"/>
    <cellStyle name="T_Van Ban 2008_bao cao phan bo KHDT 2011(final)_BC nhu cau von doi ung ODA nganh NN (BKH) 2 6" xfId="46239"/>
    <cellStyle name="T_Van Ban 2008_bao cao phan bo KHDT 2011(final)_BC nhu cau von doi ung ODA nganh NN (BKH) 3" xfId="46240"/>
    <cellStyle name="T_Van Ban 2008_bao cao phan bo KHDT 2011(final)_BC nhu cau von doi ung ODA nganh NN (BKH) 3 2" xfId="46241"/>
    <cellStyle name="T_Van Ban 2008_bao cao phan bo KHDT 2011(final)_BC nhu cau von doi ung ODA nganh NN (BKH) 3 2 2" xfId="46242"/>
    <cellStyle name="T_Van Ban 2008_bao cao phan bo KHDT 2011(final)_BC nhu cau von doi ung ODA nganh NN (BKH) 3 2 2 2" xfId="46243"/>
    <cellStyle name="T_Van Ban 2008_bao cao phan bo KHDT 2011(final)_BC nhu cau von doi ung ODA nganh NN (BKH) 3 2 3" xfId="46244"/>
    <cellStyle name="T_Van Ban 2008_bao cao phan bo KHDT 2011(final)_BC nhu cau von doi ung ODA nganh NN (BKH) 3 3" xfId="46245"/>
    <cellStyle name="T_Van Ban 2008_bao cao phan bo KHDT 2011(final)_BC nhu cau von doi ung ODA nganh NN (BKH) 3 3 2" xfId="46246"/>
    <cellStyle name="T_Van Ban 2008_bao cao phan bo KHDT 2011(final)_BC nhu cau von doi ung ODA nganh NN (BKH) 3 4" xfId="46247"/>
    <cellStyle name="T_Van Ban 2008_bao cao phan bo KHDT 2011(final)_BC nhu cau von doi ung ODA nganh NN (BKH) 4" xfId="46248"/>
    <cellStyle name="T_Van Ban 2008_bao cao phan bo KHDT 2011(final)_BC nhu cau von doi ung ODA nganh NN (BKH) 4 2" xfId="46249"/>
    <cellStyle name="T_Van Ban 2008_bao cao phan bo KHDT 2011(final)_BC nhu cau von doi ung ODA nganh NN (BKH) 4 2 2" xfId="46250"/>
    <cellStyle name="T_Van Ban 2008_bao cao phan bo KHDT 2011(final)_BC nhu cau von doi ung ODA nganh NN (BKH) 4 2 2 2" xfId="46251"/>
    <cellStyle name="T_Van Ban 2008_bao cao phan bo KHDT 2011(final)_BC nhu cau von doi ung ODA nganh NN (BKH) 4 2 3" xfId="46252"/>
    <cellStyle name="T_Van Ban 2008_bao cao phan bo KHDT 2011(final)_BC nhu cau von doi ung ODA nganh NN (BKH) 4 3" xfId="46253"/>
    <cellStyle name="T_Van Ban 2008_bao cao phan bo KHDT 2011(final)_BC nhu cau von doi ung ODA nganh NN (BKH) 4 3 2" xfId="46254"/>
    <cellStyle name="T_Van Ban 2008_bao cao phan bo KHDT 2011(final)_BC nhu cau von doi ung ODA nganh NN (BKH) 4 4" xfId="46255"/>
    <cellStyle name="T_Van Ban 2008_bao cao phan bo KHDT 2011(final)_BC nhu cau von doi ung ODA nganh NN (BKH) 5" xfId="46256"/>
    <cellStyle name="T_Van Ban 2008_bao cao phan bo KHDT 2011(final)_BC nhu cau von doi ung ODA nganh NN (BKH) 5 2" xfId="46257"/>
    <cellStyle name="T_Van Ban 2008_bao cao phan bo KHDT 2011(final)_BC nhu cau von doi ung ODA nganh NN (BKH) 5 2 2" xfId="46258"/>
    <cellStyle name="T_Van Ban 2008_bao cao phan bo KHDT 2011(final)_BC nhu cau von doi ung ODA nganh NN (BKH) 5 3" xfId="46259"/>
    <cellStyle name="T_Van Ban 2008_bao cao phan bo KHDT 2011(final)_BC nhu cau von doi ung ODA nganh NN (BKH) 6" xfId="46260"/>
    <cellStyle name="T_Van Ban 2008_bao cao phan bo KHDT 2011(final)_BC nhu cau von doi ung ODA nganh NN (BKH) 6 2" xfId="46261"/>
    <cellStyle name="T_Van Ban 2008_bao cao phan bo KHDT 2011(final)_BC nhu cau von doi ung ODA nganh NN (BKH) 7" xfId="46262"/>
    <cellStyle name="T_Van Ban 2008_bao cao phan bo KHDT 2011(final)_BC nhu cau von doi ung ODA nganh NN (BKH) 8" xfId="46263"/>
    <cellStyle name="T_Van Ban 2008_bao cao phan bo KHDT 2011(final)_BC Tai co cau (bieu TH)" xfId="5584"/>
    <cellStyle name="T_Van Ban 2008_bao cao phan bo KHDT 2011(final)_BC Tai co cau (bieu TH) 2" xfId="46264"/>
    <cellStyle name="T_Van Ban 2008_bao cao phan bo KHDT 2011(final)_BC Tai co cau (bieu TH) 2 2" xfId="46265"/>
    <cellStyle name="T_Van Ban 2008_bao cao phan bo KHDT 2011(final)_BC Tai co cau (bieu TH) 2 2 2" xfId="46266"/>
    <cellStyle name="T_Van Ban 2008_bao cao phan bo KHDT 2011(final)_BC Tai co cau (bieu TH) 2 2 2 2" xfId="46267"/>
    <cellStyle name="T_Van Ban 2008_bao cao phan bo KHDT 2011(final)_BC Tai co cau (bieu TH) 2 2 2 2 2" xfId="46268"/>
    <cellStyle name="T_Van Ban 2008_bao cao phan bo KHDT 2011(final)_BC Tai co cau (bieu TH) 2 2 2 3" xfId="46269"/>
    <cellStyle name="T_Van Ban 2008_bao cao phan bo KHDT 2011(final)_BC Tai co cau (bieu TH) 2 2 3" xfId="46270"/>
    <cellStyle name="T_Van Ban 2008_bao cao phan bo KHDT 2011(final)_BC Tai co cau (bieu TH) 2 2 3 2" xfId="46271"/>
    <cellStyle name="T_Van Ban 2008_bao cao phan bo KHDT 2011(final)_BC Tai co cau (bieu TH) 2 2 4" xfId="46272"/>
    <cellStyle name="T_Van Ban 2008_bao cao phan bo KHDT 2011(final)_BC Tai co cau (bieu TH) 2 3" xfId="46273"/>
    <cellStyle name="T_Van Ban 2008_bao cao phan bo KHDT 2011(final)_BC Tai co cau (bieu TH) 2 3 2" xfId="46274"/>
    <cellStyle name="T_Van Ban 2008_bao cao phan bo KHDT 2011(final)_BC Tai co cau (bieu TH) 2 3 2 2" xfId="46275"/>
    <cellStyle name="T_Van Ban 2008_bao cao phan bo KHDT 2011(final)_BC Tai co cau (bieu TH) 2 3 2 2 2" xfId="46276"/>
    <cellStyle name="T_Van Ban 2008_bao cao phan bo KHDT 2011(final)_BC Tai co cau (bieu TH) 2 3 2 3" xfId="46277"/>
    <cellStyle name="T_Van Ban 2008_bao cao phan bo KHDT 2011(final)_BC Tai co cau (bieu TH) 2 3 3" xfId="46278"/>
    <cellStyle name="T_Van Ban 2008_bao cao phan bo KHDT 2011(final)_BC Tai co cau (bieu TH) 2 3 3 2" xfId="46279"/>
    <cellStyle name="T_Van Ban 2008_bao cao phan bo KHDT 2011(final)_BC Tai co cau (bieu TH) 2 3 4" xfId="46280"/>
    <cellStyle name="T_Van Ban 2008_bao cao phan bo KHDT 2011(final)_BC Tai co cau (bieu TH) 2 4" xfId="46281"/>
    <cellStyle name="T_Van Ban 2008_bao cao phan bo KHDT 2011(final)_BC Tai co cau (bieu TH) 2 4 2" xfId="46282"/>
    <cellStyle name="T_Van Ban 2008_bao cao phan bo KHDT 2011(final)_BC Tai co cau (bieu TH) 2 4 2 2" xfId="46283"/>
    <cellStyle name="T_Van Ban 2008_bao cao phan bo KHDT 2011(final)_BC Tai co cau (bieu TH) 2 4 3" xfId="46284"/>
    <cellStyle name="T_Van Ban 2008_bao cao phan bo KHDT 2011(final)_BC Tai co cau (bieu TH) 2 5" xfId="46285"/>
    <cellStyle name="T_Van Ban 2008_bao cao phan bo KHDT 2011(final)_BC Tai co cau (bieu TH) 2 5 2" xfId="46286"/>
    <cellStyle name="T_Van Ban 2008_bao cao phan bo KHDT 2011(final)_BC Tai co cau (bieu TH) 2 6" xfId="46287"/>
    <cellStyle name="T_Van Ban 2008_bao cao phan bo KHDT 2011(final)_BC Tai co cau (bieu TH) 3" xfId="46288"/>
    <cellStyle name="T_Van Ban 2008_bao cao phan bo KHDT 2011(final)_BC Tai co cau (bieu TH) 3 2" xfId="46289"/>
    <cellStyle name="T_Van Ban 2008_bao cao phan bo KHDT 2011(final)_BC Tai co cau (bieu TH) 3 2 2" xfId="46290"/>
    <cellStyle name="T_Van Ban 2008_bao cao phan bo KHDT 2011(final)_BC Tai co cau (bieu TH) 3 2 2 2" xfId="46291"/>
    <cellStyle name="T_Van Ban 2008_bao cao phan bo KHDT 2011(final)_BC Tai co cau (bieu TH) 3 2 3" xfId="46292"/>
    <cellStyle name="T_Van Ban 2008_bao cao phan bo KHDT 2011(final)_BC Tai co cau (bieu TH) 3 3" xfId="46293"/>
    <cellStyle name="T_Van Ban 2008_bao cao phan bo KHDT 2011(final)_BC Tai co cau (bieu TH) 3 3 2" xfId="46294"/>
    <cellStyle name="T_Van Ban 2008_bao cao phan bo KHDT 2011(final)_BC Tai co cau (bieu TH) 3 4" xfId="46295"/>
    <cellStyle name="T_Van Ban 2008_bao cao phan bo KHDT 2011(final)_BC Tai co cau (bieu TH) 4" xfId="46296"/>
    <cellStyle name="T_Van Ban 2008_bao cao phan bo KHDT 2011(final)_BC Tai co cau (bieu TH) 4 2" xfId="46297"/>
    <cellStyle name="T_Van Ban 2008_bao cao phan bo KHDT 2011(final)_BC Tai co cau (bieu TH) 4 2 2" xfId="46298"/>
    <cellStyle name="T_Van Ban 2008_bao cao phan bo KHDT 2011(final)_BC Tai co cau (bieu TH) 4 2 2 2" xfId="46299"/>
    <cellStyle name="T_Van Ban 2008_bao cao phan bo KHDT 2011(final)_BC Tai co cau (bieu TH) 4 2 3" xfId="46300"/>
    <cellStyle name="T_Van Ban 2008_bao cao phan bo KHDT 2011(final)_BC Tai co cau (bieu TH) 4 3" xfId="46301"/>
    <cellStyle name="T_Van Ban 2008_bao cao phan bo KHDT 2011(final)_BC Tai co cau (bieu TH) 4 3 2" xfId="46302"/>
    <cellStyle name="T_Van Ban 2008_bao cao phan bo KHDT 2011(final)_BC Tai co cau (bieu TH) 4 4" xfId="46303"/>
    <cellStyle name="T_Van Ban 2008_bao cao phan bo KHDT 2011(final)_BC Tai co cau (bieu TH) 5" xfId="46304"/>
    <cellStyle name="T_Van Ban 2008_bao cao phan bo KHDT 2011(final)_BC Tai co cau (bieu TH) 5 2" xfId="46305"/>
    <cellStyle name="T_Van Ban 2008_bao cao phan bo KHDT 2011(final)_BC Tai co cau (bieu TH) 5 2 2" xfId="46306"/>
    <cellStyle name="T_Van Ban 2008_bao cao phan bo KHDT 2011(final)_BC Tai co cau (bieu TH) 5 3" xfId="46307"/>
    <cellStyle name="T_Van Ban 2008_bao cao phan bo KHDT 2011(final)_BC Tai co cau (bieu TH) 6" xfId="46308"/>
    <cellStyle name="T_Van Ban 2008_bao cao phan bo KHDT 2011(final)_BC Tai co cau (bieu TH) 6 2" xfId="46309"/>
    <cellStyle name="T_Van Ban 2008_bao cao phan bo KHDT 2011(final)_BC Tai co cau (bieu TH) 7" xfId="46310"/>
    <cellStyle name="T_Van Ban 2008_bao cao phan bo KHDT 2011(final)_BC Tai co cau (bieu TH) 8" xfId="46311"/>
    <cellStyle name="T_Van Ban 2008_bao cao phan bo KHDT 2011(final)_DK 2014-2015 final" xfId="5585"/>
    <cellStyle name="T_Van Ban 2008_bao cao phan bo KHDT 2011(final)_DK 2014-2015 final 2" xfId="46312"/>
    <cellStyle name="T_Van Ban 2008_bao cao phan bo KHDT 2011(final)_DK 2014-2015 final 2 2" xfId="46313"/>
    <cellStyle name="T_Van Ban 2008_bao cao phan bo KHDT 2011(final)_DK 2014-2015 final 2 2 2" xfId="46314"/>
    <cellStyle name="T_Van Ban 2008_bao cao phan bo KHDT 2011(final)_DK 2014-2015 final 2 2 2 2" xfId="46315"/>
    <cellStyle name="T_Van Ban 2008_bao cao phan bo KHDT 2011(final)_DK 2014-2015 final 2 2 2 2 2" xfId="46316"/>
    <cellStyle name="T_Van Ban 2008_bao cao phan bo KHDT 2011(final)_DK 2014-2015 final 2 2 2 3" xfId="46317"/>
    <cellStyle name="T_Van Ban 2008_bao cao phan bo KHDT 2011(final)_DK 2014-2015 final 2 2 3" xfId="46318"/>
    <cellStyle name="T_Van Ban 2008_bao cao phan bo KHDT 2011(final)_DK 2014-2015 final 2 2 3 2" xfId="46319"/>
    <cellStyle name="T_Van Ban 2008_bao cao phan bo KHDT 2011(final)_DK 2014-2015 final 2 2 4" xfId="46320"/>
    <cellStyle name="T_Van Ban 2008_bao cao phan bo KHDT 2011(final)_DK 2014-2015 final 2 3" xfId="46321"/>
    <cellStyle name="T_Van Ban 2008_bao cao phan bo KHDT 2011(final)_DK 2014-2015 final 2 3 2" xfId="46322"/>
    <cellStyle name="T_Van Ban 2008_bao cao phan bo KHDT 2011(final)_DK 2014-2015 final 2 3 2 2" xfId="46323"/>
    <cellStyle name="T_Van Ban 2008_bao cao phan bo KHDT 2011(final)_DK 2014-2015 final 2 3 2 2 2" xfId="46324"/>
    <cellStyle name="T_Van Ban 2008_bao cao phan bo KHDT 2011(final)_DK 2014-2015 final 2 3 2 3" xfId="46325"/>
    <cellStyle name="T_Van Ban 2008_bao cao phan bo KHDT 2011(final)_DK 2014-2015 final 2 3 3" xfId="46326"/>
    <cellStyle name="T_Van Ban 2008_bao cao phan bo KHDT 2011(final)_DK 2014-2015 final 2 3 3 2" xfId="46327"/>
    <cellStyle name="T_Van Ban 2008_bao cao phan bo KHDT 2011(final)_DK 2014-2015 final 2 3 4" xfId="46328"/>
    <cellStyle name="T_Van Ban 2008_bao cao phan bo KHDT 2011(final)_DK 2014-2015 final 2 4" xfId="46329"/>
    <cellStyle name="T_Van Ban 2008_bao cao phan bo KHDT 2011(final)_DK 2014-2015 final 2 4 2" xfId="46330"/>
    <cellStyle name="T_Van Ban 2008_bao cao phan bo KHDT 2011(final)_DK 2014-2015 final 2 4 2 2" xfId="46331"/>
    <cellStyle name="T_Van Ban 2008_bao cao phan bo KHDT 2011(final)_DK 2014-2015 final 2 4 3" xfId="46332"/>
    <cellStyle name="T_Van Ban 2008_bao cao phan bo KHDT 2011(final)_DK 2014-2015 final 2 5" xfId="46333"/>
    <cellStyle name="T_Van Ban 2008_bao cao phan bo KHDT 2011(final)_DK 2014-2015 final 2 5 2" xfId="46334"/>
    <cellStyle name="T_Van Ban 2008_bao cao phan bo KHDT 2011(final)_DK 2014-2015 final 2 6" xfId="46335"/>
    <cellStyle name="T_Van Ban 2008_bao cao phan bo KHDT 2011(final)_DK 2014-2015 final 3" xfId="46336"/>
    <cellStyle name="T_Van Ban 2008_bao cao phan bo KHDT 2011(final)_DK 2014-2015 final 3 2" xfId="46337"/>
    <cellStyle name="T_Van Ban 2008_bao cao phan bo KHDT 2011(final)_DK 2014-2015 final 3 2 2" xfId="46338"/>
    <cellStyle name="T_Van Ban 2008_bao cao phan bo KHDT 2011(final)_DK 2014-2015 final 3 2 2 2" xfId="46339"/>
    <cellStyle name="T_Van Ban 2008_bao cao phan bo KHDT 2011(final)_DK 2014-2015 final 3 2 3" xfId="46340"/>
    <cellStyle name="T_Van Ban 2008_bao cao phan bo KHDT 2011(final)_DK 2014-2015 final 3 3" xfId="46341"/>
    <cellStyle name="T_Van Ban 2008_bao cao phan bo KHDT 2011(final)_DK 2014-2015 final 3 3 2" xfId="46342"/>
    <cellStyle name="T_Van Ban 2008_bao cao phan bo KHDT 2011(final)_DK 2014-2015 final 3 4" xfId="46343"/>
    <cellStyle name="T_Van Ban 2008_bao cao phan bo KHDT 2011(final)_DK 2014-2015 final 4" xfId="46344"/>
    <cellStyle name="T_Van Ban 2008_bao cao phan bo KHDT 2011(final)_DK 2014-2015 final 4 2" xfId="46345"/>
    <cellStyle name="T_Van Ban 2008_bao cao phan bo KHDT 2011(final)_DK 2014-2015 final 4 2 2" xfId="46346"/>
    <cellStyle name="T_Van Ban 2008_bao cao phan bo KHDT 2011(final)_DK 2014-2015 final 4 2 2 2" xfId="46347"/>
    <cellStyle name="T_Van Ban 2008_bao cao phan bo KHDT 2011(final)_DK 2014-2015 final 4 2 3" xfId="46348"/>
    <cellStyle name="T_Van Ban 2008_bao cao phan bo KHDT 2011(final)_DK 2014-2015 final 4 3" xfId="46349"/>
    <cellStyle name="T_Van Ban 2008_bao cao phan bo KHDT 2011(final)_DK 2014-2015 final 4 3 2" xfId="46350"/>
    <cellStyle name="T_Van Ban 2008_bao cao phan bo KHDT 2011(final)_DK 2014-2015 final 4 4" xfId="46351"/>
    <cellStyle name="T_Van Ban 2008_bao cao phan bo KHDT 2011(final)_DK 2014-2015 final 5" xfId="46352"/>
    <cellStyle name="T_Van Ban 2008_bao cao phan bo KHDT 2011(final)_DK 2014-2015 final 5 2" xfId="46353"/>
    <cellStyle name="T_Van Ban 2008_bao cao phan bo KHDT 2011(final)_DK 2014-2015 final 5 2 2" xfId="46354"/>
    <cellStyle name="T_Van Ban 2008_bao cao phan bo KHDT 2011(final)_DK 2014-2015 final 5 3" xfId="46355"/>
    <cellStyle name="T_Van Ban 2008_bao cao phan bo KHDT 2011(final)_DK 2014-2015 final 6" xfId="46356"/>
    <cellStyle name="T_Van Ban 2008_bao cao phan bo KHDT 2011(final)_DK 2014-2015 final 6 2" xfId="46357"/>
    <cellStyle name="T_Van Ban 2008_bao cao phan bo KHDT 2011(final)_DK 2014-2015 final 7" xfId="46358"/>
    <cellStyle name="T_Van Ban 2008_bao cao phan bo KHDT 2011(final)_DK 2014-2015 final 8" xfId="46359"/>
    <cellStyle name="T_Van Ban 2008_bao cao phan bo KHDT 2011(final)_DK 2014-2015 new" xfId="5586"/>
    <cellStyle name="T_Van Ban 2008_bao cao phan bo KHDT 2011(final)_DK 2014-2015 new 2" xfId="46360"/>
    <cellStyle name="T_Van Ban 2008_bao cao phan bo KHDT 2011(final)_DK 2014-2015 new 2 2" xfId="46361"/>
    <cellStyle name="T_Van Ban 2008_bao cao phan bo KHDT 2011(final)_DK 2014-2015 new 2 2 2" xfId="46362"/>
    <cellStyle name="T_Van Ban 2008_bao cao phan bo KHDT 2011(final)_DK 2014-2015 new 2 2 2 2" xfId="46363"/>
    <cellStyle name="T_Van Ban 2008_bao cao phan bo KHDT 2011(final)_DK 2014-2015 new 2 2 2 2 2" xfId="46364"/>
    <cellStyle name="T_Van Ban 2008_bao cao phan bo KHDT 2011(final)_DK 2014-2015 new 2 2 2 3" xfId="46365"/>
    <cellStyle name="T_Van Ban 2008_bao cao phan bo KHDT 2011(final)_DK 2014-2015 new 2 2 3" xfId="46366"/>
    <cellStyle name="T_Van Ban 2008_bao cao phan bo KHDT 2011(final)_DK 2014-2015 new 2 2 3 2" xfId="46367"/>
    <cellStyle name="T_Van Ban 2008_bao cao phan bo KHDT 2011(final)_DK 2014-2015 new 2 2 4" xfId="46368"/>
    <cellStyle name="T_Van Ban 2008_bao cao phan bo KHDT 2011(final)_DK 2014-2015 new 2 3" xfId="46369"/>
    <cellStyle name="T_Van Ban 2008_bao cao phan bo KHDT 2011(final)_DK 2014-2015 new 2 3 2" xfId="46370"/>
    <cellStyle name="T_Van Ban 2008_bao cao phan bo KHDT 2011(final)_DK 2014-2015 new 2 3 2 2" xfId="46371"/>
    <cellStyle name="T_Van Ban 2008_bao cao phan bo KHDT 2011(final)_DK 2014-2015 new 2 3 2 2 2" xfId="46372"/>
    <cellStyle name="T_Van Ban 2008_bao cao phan bo KHDT 2011(final)_DK 2014-2015 new 2 3 2 3" xfId="46373"/>
    <cellStyle name="T_Van Ban 2008_bao cao phan bo KHDT 2011(final)_DK 2014-2015 new 2 3 3" xfId="46374"/>
    <cellStyle name="T_Van Ban 2008_bao cao phan bo KHDT 2011(final)_DK 2014-2015 new 2 3 3 2" xfId="46375"/>
    <cellStyle name="T_Van Ban 2008_bao cao phan bo KHDT 2011(final)_DK 2014-2015 new 2 3 4" xfId="46376"/>
    <cellStyle name="T_Van Ban 2008_bao cao phan bo KHDT 2011(final)_DK 2014-2015 new 2 4" xfId="46377"/>
    <cellStyle name="T_Van Ban 2008_bao cao phan bo KHDT 2011(final)_DK 2014-2015 new 2 4 2" xfId="46378"/>
    <cellStyle name="T_Van Ban 2008_bao cao phan bo KHDT 2011(final)_DK 2014-2015 new 2 4 2 2" xfId="46379"/>
    <cellStyle name="T_Van Ban 2008_bao cao phan bo KHDT 2011(final)_DK 2014-2015 new 2 4 3" xfId="46380"/>
    <cellStyle name="T_Van Ban 2008_bao cao phan bo KHDT 2011(final)_DK 2014-2015 new 2 5" xfId="46381"/>
    <cellStyle name="T_Van Ban 2008_bao cao phan bo KHDT 2011(final)_DK 2014-2015 new 2 5 2" xfId="46382"/>
    <cellStyle name="T_Van Ban 2008_bao cao phan bo KHDT 2011(final)_DK 2014-2015 new 2 6" xfId="46383"/>
    <cellStyle name="T_Van Ban 2008_bao cao phan bo KHDT 2011(final)_DK 2014-2015 new 3" xfId="46384"/>
    <cellStyle name="T_Van Ban 2008_bao cao phan bo KHDT 2011(final)_DK 2014-2015 new 3 2" xfId="46385"/>
    <cellStyle name="T_Van Ban 2008_bao cao phan bo KHDT 2011(final)_DK 2014-2015 new 3 2 2" xfId="46386"/>
    <cellStyle name="T_Van Ban 2008_bao cao phan bo KHDT 2011(final)_DK 2014-2015 new 3 2 2 2" xfId="46387"/>
    <cellStyle name="T_Van Ban 2008_bao cao phan bo KHDT 2011(final)_DK 2014-2015 new 3 2 3" xfId="46388"/>
    <cellStyle name="T_Van Ban 2008_bao cao phan bo KHDT 2011(final)_DK 2014-2015 new 3 3" xfId="46389"/>
    <cellStyle name="T_Van Ban 2008_bao cao phan bo KHDT 2011(final)_DK 2014-2015 new 3 3 2" xfId="46390"/>
    <cellStyle name="T_Van Ban 2008_bao cao phan bo KHDT 2011(final)_DK 2014-2015 new 3 4" xfId="46391"/>
    <cellStyle name="T_Van Ban 2008_bao cao phan bo KHDT 2011(final)_DK 2014-2015 new 4" xfId="46392"/>
    <cellStyle name="T_Van Ban 2008_bao cao phan bo KHDT 2011(final)_DK 2014-2015 new 4 2" xfId="46393"/>
    <cellStyle name="T_Van Ban 2008_bao cao phan bo KHDT 2011(final)_DK 2014-2015 new 4 2 2" xfId="46394"/>
    <cellStyle name="T_Van Ban 2008_bao cao phan bo KHDT 2011(final)_DK 2014-2015 new 4 2 2 2" xfId="46395"/>
    <cellStyle name="T_Van Ban 2008_bao cao phan bo KHDT 2011(final)_DK 2014-2015 new 4 2 3" xfId="46396"/>
    <cellStyle name="T_Van Ban 2008_bao cao phan bo KHDT 2011(final)_DK 2014-2015 new 4 3" xfId="46397"/>
    <cellStyle name="T_Van Ban 2008_bao cao phan bo KHDT 2011(final)_DK 2014-2015 new 4 3 2" xfId="46398"/>
    <cellStyle name="T_Van Ban 2008_bao cao phan bo KHDT 2011(final)_DK 2014-2015 new 4 4" xfId="46399"/>
    <cellStyle name="T_Van Ban 2008_bao cao phan bo KHDT 2011(final)_DK 2014-2015 new 5" xfId="46400"/>
    <cellStyle name="T_Van Ban 2008_bao cao phan bo KHDT 2011(final)_DK 2014-2015 new 5 2" xfId="46401"/>
    <cellStyle name="T_Van Ban 2008_bao cao phan bo KHDT 2011(final)_DK 2014-2015 new 5 2 2" xfId="46402"/>
    <cellStyle name="T_Van Ban 2008_bao cao phan bo KHDT 2011(final)_DK 2014-2015 new 5 3" xfId="46403"/>
    <cellStyle name="T_Van Ban 2008_bao cao phan bo KHDT 2011(final)_DK 2014-2015 new 6" xfId="46404"/>
    <cellStyle name="T_Van Ban 2008_bao cao phan bo KHDT 2011(final)_DK 2014-2015 new 6 2" xfId="46405"/>
    <cellStyle name="T_Van Ban 2008_bao cao phan bo KHDT 2011(final)_DK 2014-2015 new 7" xfId="46406"/>
    <cellStyle name="T_Van Ban 2008_bao cao phan bo KHDT 2011(final)_DK 2014-2015 new 8" xfId="46407"/>
    <cellStyle name="T_Van Ban 2008_bao cao phan bo KHDT 2011(final)_DK KH CBDT 2014 11-11-2013" xfId="5587"/>
    <cellStyle name="T_Van Ban 2008_bao cao phan bo KHDT 2011(final)_DK KH CBDT 2014 11-11-2013 2" xfId="46408"/>
    <cellStyle name="T_Van Ban 2008_bao cao phan bo KHDT 2011(final)_DK KH CBDT 2014 11-11-2013 2 2" xfId="46409"/>
    <cellStyle name="T_Van Ban 2008_bao cao phan bo KHDT 2011(final)_DK KH CBDT 2014 11-11-2013 2 2 2" xfId="46410"/>
    <cellStyle name="T_Van Ban 2008_bao cao phan bo KHDT 2011(final)_DK KH CBDT 2014 11-11-2013 2 2 2 2" xfId="46411"/>
    <cellStyle name="T_Van Ban 2008_bao cao phan bo KHDT 2011(final)_DK KH CBDT 2014 11-11-2013 2 2 2 2 2" xfId="46412"/>
    <cellStyle name="T_Van Ban 2008_bao cao phan bo KHDT 2011(final)_DK KH CBDT 2014 11-11-2013 2 2 2 3" xfId="46413"/>
    <cellStyle name="T_Van Ban 2008_bao cao phan bo KHDT 2011(final)_DK KH CBDT 2014 11-11-2013 2 2 3" xfId="46414"/>
    <cellStyle name="T_Van Ban 2008_bao cao phan bo KHDT 2011(final)_DK KH CBDT 2014 11-11-2013 2 2 3 2" xfId="46415"/>
    <cellStyle name="T_Van Ban 2008_bao cao phan bo KHDT 2011(final)_DK KH CBDT 2014 11-11-2013 2 2 4" xfId="46416"/>
    <cellStyle name="T_Van Ban 2008_bao cao phan bo KHDT 2011(final)_DK KH CBDT 2014 11-11-2013 2 3" xfId="46417"/>
    <cellStyle name="T_Van Ban 2008_bao cao phan bo KHDT 2011(final)_DK KH CBDT 2014 11-11-2013 2 3 2" xfId="46418"/>
    <cellStyle name="T_Van Ban 2008_bao cao phan bo KHDT 2011(final)_DK KH CBDT 2014 11-11-2013 2 3 2 2" xfId="46419"/>
    <cellStyle name="T_Van Ban 2008_bao cao phan bo KHDT 2011(final)_DK KH CBDT 2014 11-11-2013 2 3 2 2 2" xfId="46420"/>
    <cellStyle name="T_Van Ban 2008_bao cao phan bo KHDT 2011(final)_DK KH CBDT 2014 11-11-2013 2 3 2 3" xfId="46421"/>
    <cellStyle name="T_Van Ban 2008_bao cao phan bo KHDT 2011(final)_DK KH CBDT 2014 11-11-2013 2 3 3" xfId="46422"/>
    <cellStyle name="T_Van Ban 2008_bao cao phan bo KHDT 2011(final)_DK KH CBDT 2014 11-11-2013 2 3 3 2" xfId="46423"/>
    <cellStyle name="T_Van Ban 2008_bao cao phan bo KHDT 2011(final)_DK KH CBDT 2014 11-11-2013 2 3 4" xfId="46424"/>
    <cellStyle name="T_Van Ban 2008_bao cao phan bo KHDT 2011(final)_DK KH CBDT 2014 11-11-2013 2 4" xfId="46425"/>
    <cellStyle name="T_Van Ban 2008_bao cao phan bo KHDT 2011(final)_DK KH CBDT 2014 11-11-2013 2 4 2" xfId="46426"/>
    <cellStyle name="T_Van Ban 2008_bao cao phan bo KHDT 2011(final)_DK KH CBDT 2014 11-11-2013 2 4 2 2" xfId="46427"/>
    <cellStyle name="T_Van Ban 2008_bao cao phan bo KHDT 2011(final)_DK KH CBDT 2014 11-11-2013 2 4 3" xfId="46428"/>
    <cellStyle name="T_Van Ban 2008_bao cao phan bo KHDT 2011(final)_DK KH CBDT 2014 11-11-2013 2 5" xfId="46429"/>
    <cellStyle name="T_Van Ban 2008_bao cao phan bo KHDT 2011(final)_DK KH CBDT 2014 11-11-2013 2 5 2" xfId="46430"/>
    <cellStyle name="T_Van Ban 2008_bao cao phan bo KHDT 2011(final)_DK KH CBDT 2014 11-11-2013 2 6" xfId="46431"/>
    <cellStyle name="T_Van Ban 2008_bao cao phan bo KHDT 2011(final)_DK KH CBDT 2014 11-11-2013 3" xfId="46432"/>
    <cellStyle name="T_Van Ban 2008_bao cao phan bo KHDT 2011(final)_DK KH CBDT 2014 11-11-2013 3 2" xfId="46433"/>
    <cellStyle name="T_Van Ban 2008_bao cao phan bo KHDT 2011(final)_DK KH CBDT 2014 11-11-2013 3 2 2" xfId="46434"/>
    <cellStyle name="T_Van Ban 2008_bao cao phan bo KHDT 2011(final)_DK KH CBDT 2014 11-11-2013 3 2 2 2" xfId="46435"/>
    <cellStyle name="T_Van Ban 2008_bao cao phan bo KHDT 2011(final)_DK KH CBDT 2014 11-11-2013 3 2 3" xfId="46436"/>
    <cellStyle name="T_Van Ban 2008_bao cao phan bo KHDT 2011(final)_DK KH CBDT 2014 11-11-2013 3 3" xfId="46437"/>
    <cellStyle name="T_Van Ban 2008_bao cao phan bo KHDT 2011(final)_DK KH CBDT 2014 11-11-2013 3 3 2" xfId="46438"/>
    <cellStyle name="T_Van Ban 2008_bao cao phan bo KHDT 2011(final)_DK KH CBDT 2014 11-11-2013 3 4" xfId="46439"/>
    <cellStyle name="T_Van Ban 2008_bao cao phan bo KHDT 2011(final)_DK KH CBDT 2014 11-11-2013 4" xfId="46440"/>
    <cellStyle name="T_Van Ban 2008_bao cao phan bo KHDT 2011(final)_DK KH CBDT 2014 11-11-2013 4 2" xfId="46441"/>
    <cellStyle name="T_Van Ban 2008_bao cao phan bo KHDT 2011(final)_DK KH CBDT 2014 11-11-2013 4 2 2" xfId="46442"/>
    <cellStyle name="T_Van Ban 2008_bao cao phan bo KHDT 2011(final)_DK KH CBDT 2014 11-11-2013 4 2 2 2" xfId="46443"/>
    <cellStyle name="T_Van Ban 2008_bao cao phan bo KHDT 2011(final)_DK KH CBDT 2014 11-11-2013 4 2 3" xfId="46444"/>
    <cellStyle name="T_Van Ban 2008_bao cao phan bo KHDT 2011(final)_DK KH CBDT 2014 11-11-2013 4 3" xfId="46445"/>
    <cellStyle name="T_Van Ban 2008_bao cao phan bo KHDT 2011(final)_DK KH CBDT 2014 11-11-2013 4 3 2" xfId="46446"/>
    <cellStyle name="T_Van Ban 2008_bao cao phan bo KHDT 2011(final)_DK KH CBDT 2014 11-11-2013 4 4" xfId="46447"/>
    <cellStyle name="T_Van Ban 2008_bao cao phan bo KHDT 2011(final)_DK KH CBDT 2014 11-11-2013 5" xfId="46448"/>
    <cellStyle name="T_Van Ban 2008_bao cao phan bo KHDT 2011(final)_DK KH CBDT 2014 11-11-2013 5 2" xfId="46449"/>
    <cellStyle name="T_Van Ban 2008_bao cao phan bo KHDT 2011(final)_DK KH CBDT 2014 11-11-2013 5 2 2" xfId="46450"/>
    <cellStyle name="T_Van Ban 2008_bao cao phan bo KHDT 2011(final)_DK KH CBDT 2014 11-11-2013 5 3" xfId="46451"/>
    <cellStyle name="T_Van Ban 2008_bao cao phan bo KHDT 2011(final)_DK KH CBDT 2014 11-11-2013 6" xfId="46452"/>
    <cellStyle name="T_Van Ban 2008_bao cao phan bo KHDT 2011(final)_DK KH CBDT 2014 11-11-2013 6 2" xfId="46453"/>
    <cellStyle name="T_Van Ban 2008_bao cao phan bo KHDT 2011(final)_DK KH CBDT 2014 11-11-2013 7" xfId="46454"/>
    <cellStyle name="T_Van Ban 2008_bao cao phan bo KHDT 2011(final)_DK KH CBDT 2014 11-11-2013 8" xfId="46455"/>
    <cellStyle name="T_Van Ban 2008_bao cao phan bo KHDT 2011(final)_DK KH CBDT 2014 11-11-2013(1)" xfId="5588"/>
    <cellStyle name="T_Van Ban 2008_bao cao phan bo KHDT 2011(final)_DK KH CBDT 2014 11-11-2013(1) 2" xfId="46456"/>
    <cellStyle name="T_Van Ban 2008_bao cao phan bo KHDT 2011(final)_DK KH CBDT 2014 11-11-2013(1) 2 2" xfId="46457"/>
    <cellStyle name="T_Van Ban 2008_bao cao phan bo KHDT 2011(final)_DK KH CBDT 2014 11-11-2013(1) 2 2 2" xfId="46458"/>
    <cellStyle name="T_Van Ban 2008_bao cao phan bo KHDT 2011(final)_DK KH CBDT 2014 11-11-2013(1) 2 2 2 2" xfId="46459"/>
    <cellStyle name="T_Van Ban 2008_bao cao phan bo KHDT 2011(final)_DK KH CBDT 2014 11-11-2013(1) 2 2 2 2 2" xfId="46460"/>
    <cellStyle name="T_Van Ban 2008_bao cao phan bo KHDT 2011(final)_DK KH CBDT 2014 11-11-2013(1) 2 2 2 3" xfId="46461"/>
    <cellStyle name="T_Van Ban 2008_bao cao phan bo KHDT 2011(final)_DK KH CBDT 2014 11-11-2013(1) 2 2 3" xfId="46462"/>
    <cellStyle name="T_Van Ban 2008_bao cao phan bo KHDT 2011(final)_DK KH CBDT 2014 11-11-2013(1) 2 2 3 2" xfId="46463"/>
    <cellStyle name="T_Van Ban 2008_bao cao phan bo KHDT 2011(final)_DK KH CBDT 2014 11-11-2013(1) 2 2 4" xfId="46464"/>
    <cellStyle name="T_Van Ban 2008_bao cao phan bo KHDT 2011(final)_DK KH CBDT 2014 11-11-2013(1) 2 3" xfId="46465"/>
    <cellStyle name="T_Van Ban 2008_bao cao phan bo KHDT 2011(final)_DK KH CBDT 2014 11-11-2013(1) 2 3 2" xfId="46466"/>
    <cellStyle name="T_Van Ban 2008_bao cao phan bo KHDT 2011(final)_DK KH CBDT 2014 11-11-2013(1) 2 3 2 2" xfId="46467"/>
    <cellStyle name="T_Van Ban 2008_bao cao phan bo KHDT 2011(final)_DK KH CBDT 2014 11-11-2013(1) 2 3 2 2 2" xfId="46468"/>
    <cellStyle name="T_Van Ban 2008_bao cao phan bo KHDT 2011(final)_DK KH CBDT 2014 11-11-2013(1) 2 3 2 3" xfId="46469"/>
    <cellStyle name="T_Van Ban 2008_bao cao phan bo KHDT 2011(final)_DK KH CBDT 2014 11-11-2013(1) 2 3 3" xfId="46470"/>
    <cellStyle name="T_Van Ban 2008_bao cao phan bo KHDT 2011(final)_DK KH CBDT 2014 11-11-2013(1) 2 3 3 2" xfId="46471"/>
    <cellStyle name="T_Van Ban 2008_bao cao phan bo KHDT 2011(final)_DK KH CBDT 2014 11-11-2013(1) 2 3 4" xfId="46472"/>
    <cellStyle name="T_Van Ban 2008_bao cao phan bo KHDT 2011(final)_DK KH CBDT 2014 11-11-2013(1) 2 4" xfId="46473"/>
    <cellStyle name="T_Van Ban 2008_bao cao phan bo KHDT 2011(final)_DK KH CBDT 2014 11-11-2013(1) 2 4 2" xfId="46474"/>
    <cellStyle name="T_Van Ban 2008_bao cao phan bo KHDT 2011(final)_DK KH CBDT 2014 11-11-2013(1) 2 4 2 2" xfId="46475"/>
    <cellStyle name="T_Van Ban 2008_bao cao phan bo KHDT 2011(final)_DK KH CBDT 2014 11-11-2013(1) 2 4 3" xfId="46476"/>
    <cellStyle name="T_Van Ban 2008_bao cao phan bo KHDT 2011(final)_DK KH CBDT 2014 11-11-2013(1) 2 5" xfId="46477"/>
    <cellStyle name="T_Van Ban 2008_bao cao phan bo KHDT 2011(final)_DK KH CBDT 2014 11-11-2013(1) 2 5 2" xfId="46478"/>
    <cellStyle name="T_Van Ban 2008_bao cao phan bo KHDT 2011(final)_DK KH CBDT 2014 11-11-2013(1) 2 6" xfId="46479"/>
    <cellStyle name="T_Van Ban 2008_bao cao phan bo KHDT 2011(final)_DK KH CBDT 2014 11-11-2013(1) 3" xfId="46480"/>
    <cellStyle name="T_Van Ban 2008_bao cao phan bo KHDT 2011(final)_DK KH CBDT 2014 11-11-2013(1) 3 2" xfId="46481"/>
    <cellStyle name="T_Van Ban 2008_bao cao phan bo KHDT 2011(final)_DK KH CBDT 2014 11-11-2013(1) 3 2 2" xfId="46482"/>
    <cellStyle name="T_Van Ban 2008_bao cao phan bo KHDT 2011(final)_DK KH CBDT 2014 11-11-2013(1) 3 2 2 2" xfId="46483"/>
    <cellStyle name="T_Van Ban 2008_bao cao phan bo KHDT 2011(final)_DK KH CBDT 2014 11-11-2013(1) 3 2 3" xfId="46484"/>
    <cellStyle name="T_Van Ban 2008_bao cao phan bo KHDT 2011(final)_DK KH CBDT 2014 11-11-2013(1) 3 3" xfId="46485"/>
    <cellStyle name="T_Van Ban 2008_bao cao phan bo KHDT 2011(final)_DK KH CBDT 2014 11-11-2013(1) 3 3 2" xfId="46486"/>
    <cellStyle name="T_Van Ban 2008_bao cao phan bo KHDT 2011(final)_DK KH CBDT 2014 11-11-2013(1) 3 4" xfId="46487"/>
    <cellStyle name="T_Van Ban 2008_bao cao phan bo KHDT 2011(final)_DK KH CBDT 2014 11-11-2013(1) 4" xfId="46488"/>
    <cellStyle name="T_Van Ban 2008_bao cao phan bo KHDT 2011(final)_DK KH CBDT 2014 11-11-2013(1) 4 2" xfId="46489"/>
    <cellStyle name="T_Van Ban 2008_bao cao phan bo KHDT 2011(final)_DK KH CBDT 2014 11-11-2013(1) 4 2 2" xfId="46490"/>
    <cellStyle name="T_Van Ban 2008_bao cao phan bo KHDT 2011(final)_DK KH CBDT 2014 11-11-2013(1) 4 2 2 2" xfId="46491"/>
    <cellStyle name="T_Van Ban 2008_bao cao phan bo KHDT 2011(final)_DK KH CBDT 2014 11-11-2013(1) 4 2 3" xfId="46492"/>
    <cellStyle name="T_Van Ban 2008_bao cao phan bo KHDT 2011(final)_DK KH CBDT 2014 11-11-2013(1) 4 3" xfId="46493"/>
    <cellStyle name="T_Van Ban 2008_bao cao phan bo KHDT 2011(final)_DK KH CBDT 2014 11-11-2013(1) 4 3 2" xfId="46494"/>
    <cellStyle name="T_Van Ban 2008_bao cao phan bo KHDT 2011(final)_DK KH CBDT 2014 11-11-2013(1) 4 4" xfId="46495"/>
    <cellStyle name="T_Van Ban 2008_bao cao phan bo KHDT 2011(final)_DK KH CBDT 2014 11-11-2013(1) 5" xfId="46496"/>
    <cellStyle name="T_Van Ban 2008_bao cao phan bo KHDT 2011(final)_DK KH CBDT 2014 11-11-2013(1) 5 2" xfId="46497"/>
    <cellStyle name="T_Van Ban 2008_bao cao phan bo KHDT 2011(final)_DK KH CBDT 2014 11-11-2013(1) 5 2 2" xfId="46498"/>
    <cellStyle name="T_Van Ban 2008_bao cao phan bo KHDT 2011(final)_DK KH CBDT 2014 11-11-2013(1) 5 3" xfId="46499"/>
    <cellStyle name="T_Van Ban 2008_bao cao phan bo KHDT 2011(final)_DK KH CBDT 2014 11-11-2013(1) 6" xfId="46500"/>
    <cellStyle name="T_Van Ban 2008_bao cao phan bo KHDT 2011(final)_DK KH CBDT 2014 11-11-2013(1) 6 2" xfId="46501"/>
    <cellStyle name="T_Van Ban 2008_bao cao phan bo KHDT 2011(final)_DK KH CBDT 2014 11-11-2013(1) 7" xfId="46502"/>
    <cellStyle name="T_Van Ban 2008_bao cao phan bo KHDT 2011(final)_DK KH CBDT 2014 11-11-2013(1) 8" xfId="46503"/>
    <cellStyle name="T_Van Ban 2008_bao cao phan bo KHDT 2011(final)_KH 2011-2015" xfId="5589"/>
    <cellStyle name="T_Van Ban 2008_bao cao phan bo KHDT 2011(final)_KH 2011-2015 2" xfId="46504"/>
    <cellStyle name="T_Van Ban 2008_bao cao phan bo KHDT 2011(final)_KH 2011-2015 2 2" xfId="46505"/>
    <cellStyle name="T_Van Ban 2008_bao cao phan bo KHDT 2011(final)_KH 2011-2015 2 2 2" xfId="46506"/>
    <cellStyle name="T_Van Ban 2008_bao cao phan bo KHDT 2011(final)_KH 2011-2015 2 2 2 2" xfId="46507"/>
    <cellStyle name="T_Van Ban 2008_bao cao phan bo KHDT 2011(final)_KH 2011-2015 2 2 2 2 2" xfId="46508"/>
    <cellStyle name="T_Van Ban 2008_bao cao phan bo KHDT 2011(final)_KH 2011-2015 2 2 2 3" xfId="46509"/>
    <cellStyle name="T_Van Ban 2008_bao cao phan bo KHDT 2011(final)_KH 2011-2015 2 2 3" xfId="46510"/>
    <cellStyle name="T_Van Ban 2008_bao cao phan bo KHDT 2011(final)_KH 2011-2015 2 2 3 2" xfId="46511"/>
    <cellStyle name="T_Van Ban 2008_bao cao phan bo KHDT 2011(final)_KH 2011-2015 2 2 4" xfId="46512"/>
    <cellStyle name="T_Van Ban 2008_bao cao phan bo KHDT 2011(final)_KH 2011-2015 2 3" xfId="46513"/>
    <cellStyle name="T_Van Ban 2008_bao cao phan bo KHDT 2011(final)_KH 2011-2015 2 3 2" xfId="46514"/>
    <cellStyle name="T_Van Ban 2008_bao cao phan bo KHDT 2011(final)_KH 2011-2015 2 3 2 2" xfId="46515"/>
    <cellStyle name="T_Van Ban 2008_bao cao phan bo KHDT 2011(final)_KH 2011-2015 2 3 2 2 2" xfId="46516"/>
    <cellStyle name="T_Van Ban 2008_bao cao phan bo KHDT 2011(final)_KH 2011-2015 2 3 2 3" xfId="46517"/>
    <cellStyle name="T_Van Ban 2008_bao cao phan bo KHDT 2011(final)_KH 2011-2015 2 3 3" xfId="46518"/>
    <cellStyle name="T_Van Ban 2008_bao cao phan bo KHDT 2011(final)_KH 2011-2015 2 3 3 2" xfId="46519"/>
    <cellStyle name="T_Van Ban 2008_bao cao phan bo KHDT 2011(final)_KH 2011-2015 2 3 4" xfId="46520"/>
    <cellStyle name="T_Van Ban 2008_bao cao phan bo KHDT 2011(final)_KH 2011-2015 2 4" xfId="46521"/>
    <cellStyle name="T_Van Ban 2008_bao cao phan bo KHDT 2011(final)_KH 2011-2015 2 4 2" xfId="46522"/>
    <cellStyle name="T_Van Ban 2008_bao cao phan bo KHDT 2011(final)_KH 2011-2015 2 4 2 2" xfId="46523"/>
    <cellStyle name="T_Van Ban 2008_bao cao phan bo KHDT 2011(final)_KH 2011-2015 2 4 3" xfId="46524"/>
    <cellStyle name="T_Van Ban 2008_bao cao phan bo KHDT 2011(final)_KH 2011-2015 2 5" xfId="46525"/>
    <cellStyle name="T_Van Ban 2008_bao cao phan bo KHDT 2011(final)_KH 2011-2015 2 5 2" xfId="46526"/>
    <cellStyle name="T_Van Ban 2008_bao cao phan bo KHDT 2011(final)_KH 2011-2015 2 6" xfId="46527"/>
    <cellStyle name="T_Van Ban 2008_bao cao phan bo KHDT 2011(final)_KH 2011-2015 3" xfId="46528"/>
    <cellStyle name="T_Van Ban 2008_bao cao phan bo KHDT 2011(final)_KH 2011-2015 3 2" xfId="46529"/>
    <cellStyle name="T_Van Ban 2008_bao cao phan bo KHDT 2011(final)_KH 2011-2015 3 2 2" xfId="46530"/>
    <cellStyle name="T_Van Ban 2008_bao cao phan bo KHDT 2011(final)_KH 2011-2015 3 2 2 2" xfId="46531"/>
    <cellStyle name="T_Van Ban 2008_bao cao phan bo KHDT 2011(final)_KH 2011-2015 3 2 3" xfId="46532"/>
    <cellStyle name="T_Van Ban 2008_bao cao phan bo KHDT 2011(final)_KH 2011-2015 3 3" xfId="46533"/>
    <cellStyle name="T_Van Ban 2008_bao cao phan bo KHDT 2011(final)_KH 2011-2015 3 3 2" xfId="46534"/>
    <cellStyle name="T_Van Ban 2008_bao cao phan bo KHDT 2011(final)_KH 2011-2015 3 4" xfId="46535"/>
    <cellStyle name="T_Van Ban 2008_bao cao phan bo KHDT 2011(final)_KH 2011-2015 4" xfId="46536"/>
    <cellStyle name="T_Van Ban 2008_bao cao phan bo KHDT 2011(final)_KH 2011-2015 4 2" xfId="46537"/>
    <cellStyle name="T_Van Ban 2008_bao cao phan bo KHDT 2011(final)_KH 2011-2015 4 2 2" xfId="46538"/>
    <cellStyle name="T_Van Ban 2008_bao cao phan bo KHDT 2011(final)_KH 2011-2015 4 2 2 2" xfId="46539"/>
    <cellStyle name="T_Van Ban 2008_bao cao phan bo KHDT 2011(final)_KH 2011-2015 4 2 3" xfId="46540"/>
    <cellStyle name="T_Van Ban 2008_bao cao phan bo KHDT 2011(final)_KH 2011-2015 4 3" xfId="46541"/>
    <cellStyle name="T_Van Ban 2008_bao cao phan bo KHDT 2011(final)_KH 2011-2015 4 3 2" xfId="46542"/>
    <cellStyle name="T_Van Ban 2008_bao cao phan bo KHDT 2011(final)_KH 2011-2015 4 4" xfId="46543"/>
    <cellStyle name="T_Van Ban 2008_bao cao phan bo KHDT 2011(final)_KH 2011-2015 5" xfId="46544"/>
    <cellStyle name="T_Van Ban 2008_bao cao phan bo KHDT 2011(final)_KH 2011-2015 5 2" xfId="46545"/>
    <cellStyle name="T_Van Ban 2008_bao cao phan bo KHDT 2011(final)_KH 2011-2015 5 2 2" xfId="46546"/>
    <cellStyle name="T_Van Ban 2008_bao cao phan bo KHDT 2011(final)_KH 2011-2015 5 3" xfId="46547"/>
    <cellStyle name="T_Van Ban 2008_bao cao phan bo KHDT 2011(final)_KH 2011-2015 6" xfId="46548"/>
    <cellStyle name="T_Van Ban 2008_bao cao phan bo KHDT 2011(final)_KH 2011-2015 6 2" xfId="46549"/>
    <cellStyle name="T_Van Ban 2008_bao cao phan bo KHDT 2011(final)_KH 2011-2015 7" xfId="46550"/>
    <cellStyle name="T_Van Ban 2008_bao cao phan bo KHDT 2011(final)_KH 2011-2015 8" xfId="46551"/>
    <cellStyle name="T_Van Ban 2008_bao cao phan bo KHDT 2011(final)_tai co cau dau tu (tong hop)1" xfId="5590"/>
    <cellStyle name="T_Van Ban 2008_bao cao phan bo KHDT 2011(final)_tai co cau dau tu (tong hop)1 2" xfId="46552"/>
    <cellStyle name="T_Van Ban 2008_bao cao phan bo KHDT 2011(final)_tai co cau dau tu (tong hop)1 2 2" xfId="46553"/>
    <cellStyle name="T_Van Ban 2008_bao cao phan bo KHDT 2011(final)_tai co cau dau tu (tong hop)1 2 2 2" xfId="46554"/>
    <cellStyle name="T_Van Ban 2008_bao cao phan bo KHDT 2011(final)_tai co cau dau tu (tong hop)1 2 2 2 2" xfId="46555"/>
    <cellStyle name="T_Van Ban 2008_bao cao phan bo KHDT 2011(final)_tai co cau dau tu (tong hop)1 2 2 2 2 2" xfId="46556"/>
    <cellStyle name="T_Van Ban 2008_bao cao phan bo KHDT 2011(final)_tai co cau dau tu (tong hop)1 2 2 2 3" xfId="46557"/>
    <cellStyle name="T_Van Ban 2008_bao cao phan bo KHDT 2011(final)_tai co cau dau tu (tong hop)1 2 2 3" xfId="46558"/>
    <cellStyle name="T_Van Ban 2008_bao cao phan bo KHDT 2011(final)_tai co cau dau tu (tong hop)1 2 2 3 2" xfId="46559"/>
    <cellStyle name="T_Van Ban 2008_bao cao phan bo KHDT 2011(final)_tai co cau dau tu (tong hop)1 2 2 4" xfId="46560"/>
    <cellStyle name="T_Van Ban 2008_bao cao phan bo KHDT 2011(final)_tai co cau dau tu (tong hop)1 2 3" xfId="46561"/>
    <cellStyle name="T_Van Ban 2008_bao cao phan bo KHDT 2011(final)_tai co cau dau tu (tong hop)1 2 3 2" xfId="46562"/>
    <cellStyle name="T_Van Ban 2008_bao cao phan bo KHDT 2011(final)_tai co cau dau tu (tong hop)1 2 3 2 2" xfId="46563"/>
    <cellStyle name="T_Van Ban 2008_bao cao phan bo KHDT 2011(final)_tai co cau dau tu (tong hop)1 2 3 2 2 2" xfId="46564"/>
    <cellStyle name="T_Van Ban 2008_bao cao phan bo KHDT 2011(final)_tai co cau dau tu (tong hop)1 2 3 2 3" xfId="46565"/>
    <cellStyle name="T_Van Ban 2008_bao cao phan bo KHDT 2011(final)_tai co cau dau tu (tong hop)1 2 3 3" xfId="46566"/>
    <cellStyle name="T_Van Ban 2008_bao cao phan bo KHDT 2011(final)_tai co cau dau tu (tong hop)1 2 3 3 2" xfId="46567"/>
    <cellStyle name="T_Van Ban 2008_bao cao phan bo KHDT 2011(final)_tai co cau dau tu (tong hop)1 2 3 4" xfId="46568"/>
    <cellStyle name="T_Van Ban 2008_bao cao phan bo KHDT 2011(final)_tai co cau dau tu (tong hop)1 2 4" xfId="46569"/>
    <cellStyle name="T_Van Ban 2008_bao cao phan bo KHDT 2011(final)_tai co cau dau tu (tong hop)1 2 4 2" xfId="46570"/>
    <cellStyle name="T_Van Ban 2008_bao cao phan bo KHDT 2011(final)_tai co cau dau tu (tong hop)1 2 4 2 2" xfId="46571"/>
    <cellStyle name="T_Van Ban 2008_bao cao phan bo KHDT 2011(final)_tai co cau dau tu (tong hop)1 2 4 3" xfId="46572"/>
    <cellStyle name="T_Van Ban 2008_bao cao phan bo KHDT 2011(final)_tai co cau dau tu (tong hop)1 2 5" xfId="46573"/>
    <cellStyle name="T_Van Ban 2008_bao cao phan bo KHDT 2011(final)_tai co cau dau tu (tong hop)1 2 5 2" xfId="46574"/>
    <cellStyle name="T_Van Ban 2008_bao cao phan bo KHDT 2011(final)_tai co cau dau tu (tong hop)1 2 6" xfId="46575"/>
    <cellStyle name="T_Van Ban 2008_bao cao phan bo KHDT 2011(final)_tai co cau dau tu (tong hop)1 3" xfId="46576"/>
    <cellStyle name="T_Van Ban 2008_bao cao phan bo KHDT 2011(final)_tai co cau dau tu (tong hop)1 3 2" xfId="46577"/>
    <cellStyle name="T_Van Ban 2008_bao cao phan bo KHDT 2011(final)_tai co cau dau tu (tong hop)1 3 2 2" xfId="46578"/>
    <cellStyle name="T_Van Ban 2008_bao cao phan bo KHDT 2011(final)_tai co cau dau tu (tong hop)1 3 2 2 2" xfId="46579"/>
    <cellStyle name="T_Van Ban 2008_bao cao phan bo KHDT 2011(final)_tai co cau dau tu (tong hop)1 3 2 3" xfId="46580"/>
    <cellStyle name="T_Van Ban 2008_bao cao phan bo KHDT 2011(final)_tai co cau dau tu (tong hop)1 3 3" xfId="46581"/>
    <cellStyle name="T_Van Ban 2008_bao cao phan bo KHDT 2011(final)_tai co cau dau tu (tong hop)1 3 3 2" xfId="46582"/>
    <cellStyle name="T_Van Ban 2008_bao cao phan bo KHDT 2011(final)_tai co cau dau tu (tong hop)1 3 4" xfId="46583"/>
    <cellStyle name="T_Van Ban 2008_bao cao phan bo KHDT 2011(final)_tai co cau dau tu (tong hop)1 4" xfId="46584"/>
    <cellStyle name="T_Van Ban 2008_bao cao phan bo KHDT 2011(final)_tai co cau dau tu (tong hop)1 4 2" xfId="46585"/>
    <cellStyle name="T_Van Ban 2008_bao cao phan bo KHDT 2011(final)_tai co cau dau tu (tong hop)1 4 2 2" xfId="46586"/>
    <cellStyle name="T_Van Ban 2008_bao cao phan bo KHDT 2011(final)_tai co cau dau tu (tong hop)1 4 2 2 2" xfId="46587"/>
    <cellStyle name="T_Van Ban 2008_bao cao phan bo KHDT 2011(final)_tai co cau dau tu (tong hop)1 4 2 3" xfId="46588"/>
    <cellStyle name="T_Van Ban 2008_bao cao phan bo KHDT 2011(final)_tai co cau dau tu (tong hop)1 4 3" xfId="46589"/>
    <cellStyle name="T_Van Ban 2008_bao cao phan bo KHDT 2011(final)_tai co cau dau tu (tong hop)1 4 3 2" xfId="46590"/>
    <cellStyle name="T_Van Ban 2008_bao cao phan bo KHDT 2011(final)_tai co cau dau tu (tong hop)1 4 4" xfId="46591"/>
    <cellStyle name="T_Van Ban 2008_bao cao phan bo KHDT 2011(final)_tai co cau dau tu (tong hop)1 5" xfId="46592"/>
    <cellStyle name="T_Van Ban 2008_bao cao phan bo KHDT 2011(final)_tai co cau dau tu (tong hop)1 5 2" xfId="46593"/>
    <cellStyle name="T_Van Ban 2008_bao cao phan bo KHDT 2011(final)_tai co cau dau tu (tong hop)1 5 2 2" xfId="46594"/>
    <cellStyle name="T_Van Ban 2008_bao cao phan bo KHDT 2011(final)_tai co cau dau tu (tong hop)1 5 3" xfId="46595"/>
    <cellStyle name="T_Van Ban 2008_bao cao phan bo KHDT 2011(final)_tai co cau dau tu (tong hop)1 6" xfId="46596"/>
    <cellStyle name="T_Van Ban 2008_bao cao phan bo KHDT 2011(final)_tai co cau dau tu (tong hop)1 6 2" xfId="46597"/>
    <cellStyle name="T_Van Ban 2008_bao cao phan bo KHDT 2011(final)_tai co cau dau tu (tong hop)1 7" xfId="46598"/>
    <cellStyle name="T_Van Ban 2008_bao cao phan bo KHDT 2011(final)_tai co cau dau tu (tong hop)1 8" xfId="46599"/>
    <cellStyle name="T_Van Ban 2008_BC nhu cau von doi ung ODA nganh NN (BKH)" xfId="5591"/>
    <cellStyle name="T_Van Ban 2008_BC nhu cau von doi ung ODA nganh NN (BKH) 2" xfId="46600"/>
    <cellStyle name="T_Van Ban 2008_BC nhu cau von doi ung ODA nganh NN (BKH) 2 2" xfId="46601"/>
    <cellStyle name="T_Van Ban 2008_BC nhu cau von doi ung ODA nganh NN (BKH) 2 2 2" xfId="46602"/>
    <cellStyle name="T_Van Ban 2008_BC nhu cau von doi ung ODA nganh NN (BKH) 2 2 2 2" xfId="46603"/>
    <cellStyle name="T_Van Ban 2008_BC nhu cau von doi ung ODA nganh NN (BKH) 2 2 2 2 2" xfId="46604"/>
    <cellStyle name="T_Van Ban 2008_BC nhu cau von doi ung ODA nganh NN (BKH) 2 2 2 3" xfId="46605"/>
    <cellStyle name="T_Van Ban 2008_BC nhu cau von doi ung ODA nganh NN (BKH) 2 2 3" xfId="46606"/>
    <cellStyle name="T_Van Ban 2008_BC nhu cau von doi ung ODA nganh NN (BKH) 2 2 3 2" xfId="46607"/>
    <cellStyle name="T_Van Ban 2008_BC nhu cau von doi ung ODA nganh NN (BKH) 2 2 4" xfId="46608"/>
    <cellStyle name="T_Van Ban 2008_BC nhu cau von doi ung ODA nganh NN (BKH) 2 3" xfId="46609"/>
    <cellStyle name="T_Van Ban 2008_BC nhu cau von doi ung ODA nganh NN (BKH) 2 3 2" xfId="46610"/>
    <cellStyle name="T_Van Ban 2008_BC nhu cau von doi ung ODA nganh NN (BKH) 2 3 2 2" xfId="46611"/>
    <cellStyle name="T_Van Ban 2008_BC nhu cau von doi ung ODA nganh NN (BKH) 2 3 2 2 2" xfId="46612"/>
    <cellStyle name="T_Van Ban 2008_BC nhu cau von doi ung ODA nganh NN (BKH) 2 3 2 3" xfId="46613"/>
    <cellStyle name="T_Van Ban 2008_BC nhu cau von doi ung ODA nganh NN (BKH) 2 3 3" xfId="46614"/>
    <cellStyle name="T_Van Ban 2008_BC nhu cau von doi ung ODA nganh NN (BKH) 2 3 3 2" xfId="46615"/>
    <cellStyle name="T_Van Ban 2008_BC nhu cau von doi ung ODA nganh NN (BKH) 2 3 4" xfId="46616"/>
    <cellStyle name="T_Van Ban 2008_BC nhu cau von doi ung ODA nganh NN (BKH) 2 4" xfId="46617"/>
    <cellStyle name="T_Van Ban 2008_BC nhu cau von doi ung ODA nganh NN (BKH) 2 4 2" xfId="46618"/>
    <cellStyle name="T_Van Ban 2008_BC nhu cau von doi ung ODA nganh NN (BKH) 2 4 2 2" xfId="46619"/>
    <cellStyle name="T_Van Ban 2008_BC nhu cau von doi ung ODA nganh NN (BKH) 2 4 3" xfId="46620"/>
    <cellStyle name="T_Van Ban 2008_BC nhu cau von doi ung ODA nganh NN (BKH) 2 5" xfId="46621"/>
    <cellStyle name="T_Van Ban 2008_BC nhu cau von doi ung ODA nganh NN (BKH) 2 5 2" xfId="46622"/>
    <cellStyle name="T_Van Ban 2008_BC nhu cau von doi ung ODA nganh NN (BKH) 2 6" xfId="46623"/>
    <cellStyle name="T_Van Ban 2008_BC nhu cau von doi ung ODA nganh NN (BKH) 3" xfId="46624"/>
    <cellStyle name="T_Van Ban 2008_BC nhu cau von doi ung ODA nganh NN (BKH) 3 2" xfId="46625"/>
    <cellStyle name="T_Van Ban 2008_BC nhu cau von doi ung ODA nganh NN (BKH) 3 2 2" xfId="46626"/>
    <cellStyle name="T_Van Ban 2008_BC nhu cau von doi ung ODA nganh NN (BKH) 3 2 2 2" xfId="46627"/>
    <cellStyle name="T_Van Ban 2008_BC nhu cau von doi ung ODA nganh NN (BKH) 3 2 3" xfId="46628"/>
    <cellStyle name="T_Van Ban 2008_BC nhu cau von doi ung ODA nganh NN (BKH) 3 3" xfId="46629"/>
    <cellStyle name="T_Van Ban 2008_BC nhu cau von doi ung ODA nganh NN (BKH) 3 3 2" xfId="46630"/>
    <cellStyle name="T_Van Ban 2008_BC nhu cau von doi ung ODA nganh NN (BKH) 3 4" xfId="46631"/>
    <cellStyle name="T_Van Ban 2008_BC nhu cau von doi ung ODA nganh NN (BKH) 4" xfId="46632"/>
    <cellStyle name="T_Van Ban 2008_BC nhu cau von doi ung ODA nganh NN (BKH) 4 2" xfId="46633"/>
    <cellStyle name="T_Van Ban 2008_BC nhu cau von doi ung ODA nganh NN (BKH) 4 2 2" xfId="46634"/>
    <cellStyle name="T_Van Ban 2008_BC nhu cau von doi ung ODA nganh NN (BKH) 4 2 2 2" xfId="46635"/>
    <cellStyle name="T_Van Ban 2008_BC nhu cau von doi ung ODA nganh NN (BKH) 4 2 3" xfId="46636"/>
    <cellStyle name="T_Van Ban 2008_BC nhu cau von doi ung ODA nganh NN (BKH) 4 3" xfId="46637"/>
    <cellStyle name="T_Van Ban 2008_BC nhu cau von doi ung ODA nganh NN (BKH) 4 3 2" xfId="46638"/>
    <cellStyle name="T_Van Ban 2008_BC nhu cau von doi ung ODA nganh NN (BKH) 4 4" xfId="46639"/>
    <cellStyle name="T_Van Ban 2008_BC nhu cau von doi ung ODA nganh NN (BKH) 5" xfId="46640"/>
    <cellStyle name="T_Van Ban 2008_BC nhu cau von doi ung ODA nganh NN (BKH) 5 2" xfId="46641"/>
    <cellStyle name="T_Van Ban 2008_BC nhu cau von doi ung ODA nganh NN (BKH) 5 2 2" xfId="46642"/>
    <cellStyle name="T_Van Ban 2008_BC nhu cau von doi ung ODA nganh NN (BKH) 5 3" xfId="46643"/>
    <cellStyle name="T_Van Ban 2008_BC nhu cau von doi ung ODA nganh NN (BKH) 6" xfId="46644"/>
    <cellStyle name="T_Van Ban 2008_BC nhu cau von doi ung ODA nganh NN (BKH) 6 2" xfId="46645"/>
    <cellStyle name="T_Van Ban 2008_BC nhu cau von doi ung ODA nganh NN (BKH) 7" xfId="46646"/>
    <cellStyle name="T_Van Ban 2008_BC nhu cau von doi ung ODA nganh NN (BKH) 8" xfId="46647"/>
    <cellStyle name="T_Van Ban 2008_BC nhu cau von doi ung ODA nganh NN (BKH)_05-12  KH trung han 2016-2020 - Liem Thinh edited" xfId="5592"/>
    <cellStyle name="T_Van Ban 2008_BC nhu cau von doi ung ODA nganh NN (BKH)_05-12  KH trung han 2016-2020 - Liem Thinh edited 2" xfId="46648"/>
    <cellStyle name="T_Van Ban 2008_BC nhu cau von doi ung ODA nganh NN (BKH)_05-12  KH trung han 2016-2020 - Liem Thinh edited 2 2" xfId="46649"/>
    <cellStyle name="T_Van Ban 2008_BC nhu cau von doi ung ODA nganh NN (BKH)_05-12  KH trung han 2016-2020 - Liem Thinh edited 2 2 2" xfId="46650"/>
    <cellStyle name="T_Van Ban 2008_BC nhu cau von doi ung ODA nganh NN (BKH)_05-12  KH trung han 2016-2020 - Liem Thinh edited 2 2 2 2" xfId="46651"/>
    <cellStyle name="T_Van Ban 2008_BC nhu cau von doi ung ODA nganh NN (BKH)_05-12  KH trung han 2016-2020 - Liem Thinh edited 2 2 2 2 2" xfId="46652"/>
    <cellStyle name="T_Van Ban 2008_BC nhu cau von doi ung ODA nganh NN (BKH)_05-12  KH trung han 2016-2020 - Liem Thinh edited 2 2 2 3" xfId="46653"/>
    <cellStyle name="T_Van Ban 2008_BC nhu cau von doi ung ODA nganh NN (BKH)_05-12  KH trung han 2016-2020 - Liem Thinh edited 2 2 3" xfId="46654"/>
    <cellStyle name="T_Van Ban 2008_BC nhu cau von doi ung ODA nganh NN (BKH)_05-12  KH trung han 2016-2020 - Liem Thinh edited 2 2 3 2" xfId="46655"/>
    <cellStyle name="T_Van Ban 2008_BC nhu cau von doi ung ODA nganh NN (BKH)_05-12  KH trung han 2016-2020 - Liem Thinh edited 2 2 4" xfId="46656"/>
    <cellStyle name="T_Van Ban 2008_BC nhu cau von doi ung ODA nganh NN (BKH)_05-12  KH trung han 2016-2020 - Liem Thinh edited 2 3" xfId="46657"/>
    <cellStyle name="T_Van Ban 2008_BC nhu cau von doi ung ODA nganh NN (BKH)_05-12  KH trung han 2016-2020 - Liem Thinh edited 2 3 2" xfId="46658"/>
    <cellStyle name="T_Van Ban 2008_BC nhu cau von doi ung ODA nganh NN (BKH)_05-12  KH trung han 2016-2020 - Liem Thinh edited 2 3 2 2" xfId="46659"/>
    <cellStyle name="T_Van Ban 2008_BC nhu cau von doi ung ODA nganh NN (BKH)_05-12  KH trung han 2016-2020 - Liem Thinh edited 2 3 2 2 2" xfId="46660"/>
    <cellStyle name="T_Van Ban 2008_BC nhu cau von doi ung ODA nganh NN (BKH)_05-12  KH trung han 2016-2020 - Liem Thinh edited 2 3 2 3" xfId="46661"/>
    <cellStyle name="T_Van Ban 2008_BC nhu cau von doi ung ODA nganh NN (BKH)_05-12  KH trung han 2016-2020 - Liem Thinh edited 2 3 3" xfId="46662"/>
    <cellStyle name="T_Van Ban 2008_BC nhu cau von doi ung ODA nganh NN (BKH)_05-12  KH trung han 2016-2020 - Liem Thinh edited 2 3 3 2" xfId="46663"/>
    <cellStyle name="T_Van Ban 2008_BC nhu cau von doi ung ODA nganh NN (BKH)_05-12  KH trung han 2016-2020 - Liem Thinh edited 2 3 4" xfId="46664"/>
    <cellStyle name="T_Van Ban 2008_BC nhu cau von doi ung ODA nganh NN (BKH)_05-12  KH trung han 2016-2020 - Liem Thinh edited 2 4" xfId="46665"/>
    <cellStyle name="T_Van Ban 2008_BC nhu cau von doi ung ODA nganh NN (BKH)_05-12  KH trung han 2016-2020 - Liem Thinh edited 2 4 2" xfId="46666"/>
    <cellStyle name="T_Van Ban 2008_BC nhu cau von doi ung ODA nganh NN (BKH)_05-12  KH trung han 2016-2020 - Liem Thinh edited 2 4 2 2" xfId="46667"/>
    <cellStyle name="T_Van Ban 2008_BC nhu cau von doi ung ODA nganh NN (BKH)_05-12  KH trung han 2016-2020 - Liem Thinh edited 2 4 3" xfId="46668"/>
    <cellStyle name="T_Van Ban 2008_BC nhu cau von doi ung ODA nganh NN (BKH)_05-12  KH trung han 2016-2020 - Liem Thinh edited 2 5" xfId="46669"/>
    <cellStyle name="T_Van Ban 2008_BC nhu cau von doi ung ODA nganh NN (BKH)_05-12  KH trung han 2016-2020 - Liem Thinh edited 2 5 2" xfId="46670"/>
    <cellStyle name="T_Van Ban 2008_BC nhu cau von doi ung ODA nganh NN (BKH)_05-12  KH trung han 2016-2020 - Liem Thinh edited 2 6" xfId="46671"/>
    <cellStyle name="T_Van Ban 2008_BC nhu cau von doi ung ODA nganh NN (BKH)_05-12  KH trung han 2016-2020 - Liem Thinh edited 3" xfId="46672"/>
    <cellStyle name="T_Van Ban 2008_BC nhu cau von doi ung ODA nganh NN (BKH)_05-12  KH trung han 2016-2020 - Liem Thinh edited 3 2" xfId="46673"/>
    <cellStyle name="T_Van Ban 2008_BC nhu cau von doi ung ODA nganh NN (BKH)_05-12  KH trung han 2016-2020 - Liem Thinh edited 3 2 2" xfId="46674"/>
    <cellStyle name="T_Van Ban 2008_BC nhu cau von doi ung ODA nganh NN (BKH)_05-12  KH trung han 2016-2020 - Liem Thinh edited 3 2 2 2" xfId="46675"/>
    <cellStyle name="T_Van Ban 2008_BC nhu cau von doi ung ODA nganh NN (BKH)_05-12  KH trung han 2016-2020 - Liem Thinh edited 3 2 3" xfId="46676"/>
    <cellStyle name="T_Van Ban 2008_BC nhu cau von doi ung ODA nganh NN (BKH)_05-12  KH trung han 2016-2020 - Liem Thinh edited 3 3" xfId="46677"/>
    <cellStyle name="T_Van Ban 2008_BC nhu cau von doi ung ODA nganh NN (BKH)_05-12  KH trung han 2016-2020 - Liem Thinh edited 3 3 2" xfId="46678"/>
    <cellStyle name="T_Van Ban 2008_BC nhu cau von doi ung ODA nganh NN (BKH)_05-12  KH trung han 2016-2020 - Liem Thinh edited 3 4" xfId="46679"/>
    <cellStyle name="T_Van Ban 2008_BC nhu cau von doi ung ODA nganh NN (BKH)_05-12  KH trung han 2016-2020 - Liem Thinh edited 4" xfId="46680"/>
    <cellStyle name="T_Van Ban 2008_BC nhu cau von doi ung ODA nganh NN (BKH)_05-12  KH trung han 2016-2020 - Liem Thinh edited 4 2" xfId="46681"/>
    <cellStyle name="T_Van Ban 2008_BC nhu cau von doi ung ODA nganh NN (BKH)_05-12  KH trung han 2016-2020 - Liem Thinh edited 4 2 2" xfId="46682"/>
    <cellStyle name="T_Van Ban 2008_BC nhu cau von doi ung ODA nganh NN (BKH)_05-12  KH trung han 2016-2020 - Liem Thinh edited 4 2 2 2" xfId="46683"/>
    <cellStyle name="T_Van Ban 2008_BC nhu cau von doi ung ODA nganh NN (BKH)_05-12  KH trung han 2016-2020 - Liem Thinh edited 4 2 3" xfId="46684"/>
    <cellStyle name="T_Van Ban 2008_BC nhu cau von doi ung ODA nganh NN (BKH)_05-12  KH trung han 2016-2020 - Liem Thinh edited 4 3" xfId="46685"/>
    <cellStyle name="T_Van Ban 2008_BC nhu cau von doi ung ODA nganh NN (BKH)_05-12  KH trung han 2016-2020 - Liem Thinh edited 4 3 2" xfId="46686"/>
    <cellStyle name="T_Van Ban 2008_BC nhu cau von doi ung ODA nganh NN (BKH)_05-12  KH trung han 2016-2020 - Liem Thinh edited 4 4" xfId="46687"/>
    <cellStyle name="T_Van Ban 2008_BC nhu cau von doi ung ODA nganh NN (BKH)_05-12  KH trung han 2016-2020 - Liem Thinh edited 5" xfId="46688"/>
    <cellStyle name="T_Van Ban 2008_BC nhu cau von doi ung ODA nganh NN (BKH)_05-12  KH trung han 2016-2020 - Liem Thinh edited 5 2" xfId="46689"/>
    <cellStyle name="T_Van Ban 2008_BC nhu cau von doi ung ODA nganh NN (BKH)_05-12  KH trung han 2016-2020 - Liem Thinh edited 5 2 2" xfId="46690"/>
    <cellStyle name="T_Van Ban 2008_BC nhu cau von doi ung ODA nganh NN (BKH)_05-12  KH trung han 2016-2020 - Liem Thinh edited 5 3" xfId="46691"/>
    <cellStyle name="T_Van Ban 2008_BC nhu cau von doi ung ODA nganh NN (BKH)_05-12  KH trung han 2016-2020 - Liem Thinh edited 6" xfId="46692"/>
    <cellStyle name="T_Van Ban 2008_BC nhu cau von doi ung ODA nganh NN (BKH)_05-12  KH trung han 2016-2020 - Liem Thinh edited 6 2" xfId="46693"/>
    <cellStyle name="T_Van Ban 2008_BC nhu cau von doi ung ODA nganh NN (BKH)_05-12  KH trung han 2016-2020 - Liem Thinh edited 7" xfId="46694"/>
    <cellStyle name="T_Van Ban 2008_BC nhu cau von doi ung ODA nganh NN (BKH)_05-12  KH trung han 2016-2020 - Liem Thinh edited 8" xfId="46695"/>
    <cellStyle name="T_Van Ban 2008_BC nhu cau von doi ung ODA nganh NN (BKH)_Copy of 05-12  KH trung han 2016-2020 - Liem Thinh edited (1)" xfId="5593"/>
    <cellStyle name="T_Van Ban 2008_BC nhu cau von doi ung ODA nganh NN (BKH)_Copy of 05-12  KH trung han 2016-2020 - Liem Thinh edited (1) 2" xfId="46696"/>
    <cellStyle name="T_Van Ban 2008_BC nhu cau von doi ung ODA nganh NN (BKH)_Copy of 05-12  KH trung han 2016-2020 - Liem Thinh edited (1) 2 2" xfId="46697"/>
    <cellStyle name="T_Van Ban 2008_BC nhu cau von doi ung ODA nganh NN (BKH)_Copy of 05-12  KH trung han 2016-2020 - Liem Thinh edited (1) 2 2 2" xfId="46698"/>
    <cellStyle name="T_Van Ban 2008_BC nhu cau von doi ung ODA nganh NN (BKH)_Copy of 05-12  KH trung han 2016-2020 - Liem Thinh edited (1) 2 2 2 2" xfId="46699"/>
    <cellStyle name="T_Van Ban 2008_BC nhu cau von doi ung ODA nganh NN (BKH)_Copy of 05-12  KH trung han 2016-2020 - Liem Thinh edited (1) 2 2 2 2 2" xfId="46700"/>
    <cellStyle name="T_Van Ban 2008_BC nhu cau von doi ung ODA nganh NN (BKH)_Copy of 05-12  KH trung han 2016-2020 - Liem Thinh edited (1) 2 2 2 3" xfId="46701"/>
    <cellStyle name="T_Van Ban 2008_BC nhu cau von doi ung ODA nganh NN (BKH)_Copy of 05-12  KH trung han 2016-2020 - Liem Thinh edited (1) 2 2 3" xfId="46702"/>
    <cellStyle name="T_Van Ban 2008_BC nhu cau von doi ung ODA nganh NN (BKH)_Copy of 05-12  KH trung han 2016-2020 - Liem Thinh edited (1) 2 2 3 2" xfId="46703"/>
    <cellStyle name="T_Van Ban 2008_BC nhu cau von doi ung ODA nganh NN (BKH)_Copy of 05-12  KH trung han 2016-2020 - Liem Thinh edited (1) 2 2 4" xfId="46704"/>
    <cellStyle name="T_Van Ban 2008_BC nhu cau von doi ung ODA nganh NN (BKH)_Copy of 05-12  KH trung han 2016-2020 - Liem Thinh edited (1) 2 3" xfId="46705"/>
    <cellStyle name="T_Van Ban 2008_BC nhu cau von doi ung ODA nganh NN (BKH)_Copy of 05-12  KH trung han 2016-2020 - Liem Thinh edited (1) 2 3 2" xfId="46706"/>
    <cellStyle name="T_Van Ban 2008_BC nhu cau von doi ung ODA nganh NN (BKH)_Copy of 05-12  KH trung han 2016-2020 - Liem Thinh edited (1) 2 3 2 2" xfId="46707"/>
    <cellStyle name="T_Van Ban 2008_BC nhu cau von doi ung ODA nganh NN (BKH)_Copy of 05-12  KH trung han 2016-2020 - Liem Thinh edited (1) 2 3 2 2 2" xfId="46708"/>
    <cellStyle name="T_Van Ban 2008_BC nhu cau von doi ung ODA nganh NN (BKH)_Copy of 05-12  KH trung han 2016-2020 - Liem Thinh edited (1) 2 3 2 3" xfId="46709"/>
    <cellStyle name="T_Van Ban 2008_BC nhu cau von doi ung ODA nganh NN (BKH)_Copy of 05-12  KH trung han 2016-2020 - Liem Thinh edited (1) 2 3 3" xfId="46710"/>
    <cellStyle name="T_Van Ban 2008_BC nhu cau von doi ung ODA nganh NN (BKH)_Copy of 05-12  KH trung han 2016-2020 - Liem Thinh edited (1) 2 3 3 2" xfId="46711"/>
    <cellStyle name="T_Van Ban 2008_BC nhu cau von doi ung ODA nganh NN (BKH)_Copy of 05-12  KH trung han 2016-2020 - Liem Thinh edited (1) 2 3 4" xfId="46712"/>
    <cellStyle name="T_Van Ban 2008_BC nhu cau von doi ung ODA nganh NN (BKH)_Copy of 05-12  KH trung han 2016-2020 - Liem Thinh edited (1) 2 4" xfId="46713"/>
    <cellStyle name="T_Van Ban 2008_BC nhu cau von doi ung ODA nganh NN (BKH)_Copy of 05-12  KH trung han 2016-2020 - Liem Thinh edited (1) 2 4 2" xfId="46714"/>
    <cellStyle name="T_Van Ban 2008_BC nhu cau von doi ung ODA nganh NN (BKH)_Copy of 05-12  KH trung han 2016-2020 - Liem Thinh edited (1) 2 4 2 2" xfId="46715"/>
    <cellStyle name="T_Van Ban 2008_BC nhu cau von doi ung ODA nganh NN (BKH)_Copy of 05-12  KH trung han 2016-2020 - Liem Thinh edited (1) 2 4 3" xfId="46716"/>
    <cellStyle name="T_Van Ban 2008_BC nhu cau von doi ung ODA nganh NN (BKH)_Copy of 05-12  KH trung han 2016-2020 - Liem Thinh edited (1) 2 5" xfId="46717"/>
    <cellStyle name="T_Van Ban 2008_BC nhu cau von doi ung ODA nganh NN (BKH)_Copy of 05-12  KH trung han 2016-2020 - Liem Thinh edited (1) 2 5 2" xfId="46718"/>
    <cellStyle name="T_Van Ban 2008_BC nhu cau von doi ung ODA nganh NN (BKH)_Copy of 05-12  KH trung han 2016-2020 - Liem Thinh edited (1) 2 6" xfId="46719"/>
    <cellStyle name="T_Van Ban 2008_BC nhu cau von doi ung ODA nganh NN (BKH)_Copy of 05-12  KH trung han 2016-2020 - Liem Thinh edited (1) 3" xfId="46720"/>
    <cellStyle name="T_Van Ban 2008_BC nhu cau von doi ung ODA nganh NN (BKH)_Copy of 05-12  KH trung han 2016-2020 - Liem Thinh edited (1) 3 2" xfId="46721"/>
    <cellStyle name="T_Van Ban 2008_BC nhu cau von doi ung ODA nganh NN (BKH)_Copy of 05-12  KH trung han 2016-2020 - Liem Thinh edited (1) 3 2 2" xfId="46722"/>
    <cellStyle name="T_Van Ban 2008_BC nhu cau von doi ung ODA nganh NN (BKH)_Copy of 05-12  KH trung han 2016-2020 - Liem Thinh edited (1) 3 2 2 2" xfId="46723"/>
    <cellStyle name="T_Van Ban 2008_BC nhu cau von doi ung ODA nganh NN (BKH)_Copy of 05-12  KH trung han 2016-2020 - Liem Thinh edited (1) 3 2 3" xfId="46724"/>
    <cellStyle name="T_Van Ban 2008_BC nhu cau von doi ung ODA nganh NN (BKH)_Copy of 05-12  KH trung han 2016-2020 - Liem Thinh edited (1) 3 3" xfId="46725"/>
    <cellStyle name="T_Van Ban 2008_BC nhu cau von doi ung ODA nganh NN (BKH)_Copy of 05-12  KH trung han 2016-2020 - Liem Thinh edited (1) 3 3 2" xfId="46726"/>
    <cellStyle name="T_Van Ban 2008_BC nhu cau von doi ung ODA nganh NN (BKH)_Copy of 05-12  KH trung han 2016-2020 - Liem Thinh edited (1) 3 4" xfId="46727"/>
    <cellStyle name="T_Van Ban 2008_BC nhu cau von doi ung ODA nganh NN (BKH)_Copy of 05-12  KH trung han 2016-2020 - Liem Thinh edited (1) 4" xfId="46728"/>
    <cellStyle name="T_Van Ban 2008_BC nhu cau von doi ung ODA nganh NN (BKH)_Copy of 05-12  KH trung han 2016-2020 - Liem Thinh edited (1) 4 2" xfId="46729"/>
    <cellStyle name="T_Van Ban 2008_BC nhu cau von doi ung ODA nganh NN (BKH)_Copy of 05-12  KH trung han 2016-2020 - Liem Thinh edited (1) 4 2 2" xfId="46730"/>
    <cellStyle name="T_Van Ban 2008_BC nhu cau von doi ung ODA nganh NN (BKH)_Copy of 05-12  KH trung han 2016-2020 - Liem Thinh edited (1) 4 2 2 2" xfId="46731"/>
    <cellStyle name="T_Van Ban 2008_BC nhu cau von doi ung ODA nganh NN (BKH)_Copy of 05-12  KH trung han 2016-2020 - Liem Thinh edited (1) 4 2 3" xfId="46732"/>
    <cellStyle name="T_Van Ban 2008_BC nhu cau von doi ung ODA nganh NN (BKH)_Copy of 05-12  KH trung han 2016-2020 - Liem Thinh edited (1) 4 3" xfId="46733"/>
    <cellStyle name="T_Van Ban 2008_BC nhu cau von doi ung ODA nganh NN (BKH)_Copy of 05-12  KH trung han 2016-2020 - Liem Thinh edited (1) 4 3 2" xfId="46734"/>
    <cellStyle name="T_Van Ban 2008_BC nhu cau von doi ung ODA nganh NN (BKH)_Copy of 05-12  KH trung han 2016-2020 - Liem Thinh edited (1) 4 4" xfId="46735"/>
    <cellStyle name="T_Van Ban 2008_BC nhu cau von doi ung ODA nganh NN (BKH)_Copy of 05-12  KH trung han 2016-2020 - Liem Thinh edited (1) 5" xfId="46736"/>
    <cellStyle name="T_Van Ban 2008_BC nhu cau von doi ung ODA nganh NN (BKH)_Copy of 05-12  KH trung han 2016-2020 - Liem Thinh edited (1) 5 2" xfId="46737"/>
    <cellStyle name="T_Van Ban 2008_BC nhu cau von doi ung ODA nganh NN (BKH)_Copy of 05-12  KH trung han 2016-2020 - Liem Thinh edited (1) 5 2 2" xfId="46738"/>
    <cellStyle name="T_Van Ban 2008_BC nhu cau von doi ung ODA nganh NN (BKH)_Copy of 05-12  KH trung han 2016-2020 - Liem Thinh edited (1) 5 3" xfId="46739"/>
    <cellStyle name="T_Van Ban 2008_BC nhu cau von doi ung ODA nganh NN (BKH)_Copy of 05-12  KH trung han 2016-2020 - Liem Thinh edited (1) 6" xfId="46740"/>
    <cellStyle name="T_Van Ban 2008_BC nhu cau von doi ung ODA nganh NN (BKH)_Copy of 05-12  KH trung han 2016-2020 - Liem Thinh edited (1) 6 2" xfId="46741"/>
    <cellStyle name="T_Van Ban 2008_BC nhu cau von doi ung ODA nganh NN (BKH)_Copy of 05-12  KH trung han 2016-2020 - Liem Thinh edited (1) 7" xfId="46742"/>
    <cellStyle name="T_Van Ban 2008_BC nhu cau von doi ung ODA nganh NN (BKH)_Copy of 05-12  KH trung han 2016-2020 - Liem Thinh edited (1) 8" xfId="46743"/>
    <cellStyle name="T_Van Ban 2008_BC Tai co cau (bieu TH)" xfId="5594"/>
    <cellStyle name="T_Van Ban 2008_BC Tai co cau (bieu TH) 2" xfId="46744"/>
    <cellStyle name="T_Van Ban 2008_BC Tai co cau (bieu TH) 2 2" xfId="46745"/>
    <cellStyle name="T_Van Ban 2008_BC Tai co cau (bieu TH) 2 2 2" xfId="46746"/>
    <cellStyle name="T_Van Ban 2008_BC Tai co cau (bieu TH) 2 2 2 2" xfId="46747"/>
    <cellStyle name="T_Van Ban 2008_BC Tai co cau (bieu TH) 2 2 2 2 2" xfId="46748"/>
    <cellStyle name="T_Van Ban 2008_BC Tai co cau (bieu TH) 2 2 2 3" xfId="46749"/>
    <cellStyle name="T_Van Ban 2008_BC Tai co cau (bieu TH) 2 2 3" xfId="46750"/>
    <cellStyle name="T_Van Ban 2008_BC Tai co cau (bieu TH) 2 2 3 2" xfId="46751"/>
    <cellStyle name="T_Van Ban 2008_BC Tai co cau (bieu TH) 2 2 4" xfId="46752"/>
    <cellStyle name="T_Van Ban 2008_BC Tai co cau (bieu TH) 2 3" xfId="46753"/>
    <cellStyle name="T_Van Ban 2008_BC Tai co cau (bieu TH) 2 3 2" xfId="46754"/>
    <cellStyle name="T_Van Ban 2008_BC Tai co cau (bieu TH) 2 3 2 2" xfId="46755"/>
    <cellStyle name="T_Van Ban 2008_BC Tai co cau (bieu TH) 2 3 2 2 2" xfId="46756"/>
    <cellStyle name="T_Van Ban 2008_BC Tai co cau (bieu TH) 2 3 2 3" xfId="46757"/>
    <cellStyle name="T_Van Ban 2008_BC Tai co cau (bieu TH) 2 3 3" xfId="46758"/>
    <cellStyle name="T_Van Ban 2008_BC Tai co cau (bieu TH) 2 3 3 2" xfId="46759"/>
    <cellStyle name="T_Van Ban 2008_BC Tai co cau (bieu TH) 2 3 4" xfId="46760"/>
    <cellStyle name="T_Van Ban 2008_BC Tai co cau (bieu TH) 2 4" xfId="46761"/>
    <cellStyle name="T_Van Ban 2008_BC Tai co cau (bieu TH) 2 4 2" xfId="46762"/>
    <cellStyle name="T_Van Ban 2008_BC Tai co cau (bieu TH) 2 4 2 2" xfId="46763"/>
    <cellStyle name="T_Van Ban 2008_BC Tai co cau (bieu TH) 2 4 3" xfId="46764"/>
    <cellStyle name="T_Van Ban 2008_BC Tai co cau (bieu TH) 2 5" xfId="46765"/>
    <cellStyle name="T_Van Ban 2008_BC Tai co cau (bieu TH) 2 5 2" xfId="46766"/>
    <cellStyle name="T_Van Ban 2008_BC Tai co cau (bieu TH) 2 6" xfId="46767"/>
    <cellStyle name="T_Van Ban 2008_BC Tai co cau (bieu TH) 3" xfId="46768"/>
    <cellStyle name="T_Van Ban 2008_BC Tai co cau (bieu TH) 3 2" xfId="46769"/>
    <cellStyle name="T_Van Ban 2008_BC Tai co cau (bieu TH) 3 2 2" xfId="46770"/>
    <cellStyle name="T_Van Ban 2008_BC Tai co cau (bieu TH) 3 2 2 2" xfId="46771"/>
    <cellStyle name="T_Van Ban 2008_BC Tai co cau (bieu TH) 3 2 3" xfId="46772"/>
    <cellStyle name="T_Van Ban 2008_BC Tai co cau (bieu TH) 3 3" xfId="46773"/>
    <cellStyle name="T_Van Ban 2008_BC Tai co cau (bieu TH) 3 3 2" xfId="46774"/>
    <cellStyle name="T_Van Ban 2008_BC Tai co cau (bieu TH) 3 4" xfId="46775"/>
    <cellStyle name="T_Van Ban 2008_BC Tai co cau (bieu TH) 4" xfId="46776"/>
    <cellStyle name="T_Van Ban 2008_BC Tai co cau (bieu TH) 4 2" xfId="46777"/>
    <cellStyle name="T_Van Ban 2008_BC Tai co cau (bieu TH) 4 2 2" xfId="46778"/>
    <cellStyle name="T_Van Ban 2008_BC Tai co cau (bieu TH) 4 2 2 2" xfId="46779"/>
    <cellStyle name="T_Van Ban 2008_BC Tai co cau (bieu TH) 4 2 3" xfId="46780"/>
    <cellStyle name="T_Van Ban 2008_BC Tai co cau (bieu TH) 4 3" xfId="46781"/>
    <cellStyle name="T_Van Ban 2008_BC Tai co cau (bieu TH) 4 3 2" xfId="46782"/>
    <cellStyle name="T_Van Ban 2008_BC Tai co cau (bieu TH) 4 4" xfId="46783"/>
    <cellStyle name="T_Van Ban 2008_BC Tai co cau (bieu TH) 5" xfId="46784"/>
    <cellStyle name="T_Van Ban 2008_BC Tai co cau (bieu TH) 5 2" xfId="46785"/>
    <cellStyle name="T_Van Ban 2008_BC Tai co cau (bieu TH) 5 2 2" xfId="46786"/>
    <cellStyle name="T_Van Ban 2008_BC Tai co cau (bieu TH) 5 3" xfId="46787"/>
    <cellStyle name="T_Van Ban 2008_BC Tai co cau (bieu TH) 6" xfId="46788"/>
    <cellStyle name="T_Van Ban 2008_BC Tai co cau (bieu TH) 6 2" xfId="46789"/>
    <cellStyle name="T_Van Ban 2008_BC Tai co cau (bieu TH) 7" xfId="46790"/>
    <cellStyle name="T_Van Ban 2008_BC Tai co cau (bieu TH) 8" xfId="46791"/>
    <cellStyle name="T_Van Ban 2008_BC Tai co cau (bieu TH)_05-12  KH trung han 2016-2020 - Liem Thinh edited" xfId="5595"/>
    <cellStyle name="T_Van Ban 2008_BC Tai co cau (bieu TH)_05-12  KH trung han 2016-2020 - Liem Thinh edited 2" xfId="46792"/>
    <cellStyle name="T_Van Ban 2008_BC Tai co cau (bieu TH)_05-12  KH trung han 2016-2020 - Liem Thinh edited 2 2" xfId="46793"/>
    <cellStyle name="T_Van Ban 2008_BC Tai co cau (bieu TH)_05-12  KH trung han 2016-2020 - Liem Thinh edited 2 2 2" xfId="46794"/>
    <cellStyle name="T_Van Ban 2008_BC Tai co cau (bieu TH)_05-12  KH trung han 2016-2020 - Liem Thinh edited 2 2 2 2" xfId="46795"/>
    <cellStyle name="T_Van Ban 2008_BC Tai co cau (bieu TH)_05-12  KH trung han 2016-2020 - Liem Thinh edited 2 2 2 2 2" xfId="46796"/>
    <cellStyle name="T_Van Ban 2008_BC Tai co cau (bieu TH)_05-12  KH trung han 2016-2020 - Liem Thinh edited 2 2 2 3" xfId="46797"/>
    <cellStyle name="T_Van Ban 2008_BC Tai co cau (bieu TH)_05-12  KH trung han 2016-2020 - Liem Thinh edited 2 2 3" xfId="46798"/>
    <cellStyle name="T_Van Ban 2008_BC Tai co cau (bieu TH)_05-12  KH trung han 2016-2020 - Liem Thinh edited 2 2 3 2" xfId="46799"/>
    <cellStyle name="T_Van Ban 2008_BC Tai co cau (bieu TH)_05-12  KH trung han 2016-2020 - Liem Thinh edited 2 2 4" xfId="46800"/>
    <cellStyle name="T_Van Ban 2008_BC Tai co cau (bieu TH)_05-12  KH trung han 2016-2020 - Liem Thinh edited 2 3" xfId="46801"/>
    <cellStyle name="T_Van Ban 2008_BC Tai co cau (bieu TH)_05-12  KH trung han 2016-2020 - Liem Thinh edited 2 3 2" xfId="46802"/>
    <cellStyle name="T_Van Ban 2008_BC Tai co cau (bieu TH)_05-12  KH trung han 2016-2020 - Liem Thinh edited 2 3 2 2" xfId="46803"/>
    <cellStyle name="T_Van Ban 2008_BC Tai co cau (bieu TH)_05-12  KH trung han 2016-2020 - Liem Thinh edited 2 3 2 2 2" xfId="46804"/>
    <cellStyle name="T_Van Ban 2008_BC Tai co cau (bieu TH)_05-12  KH trung han 2016-2020 - Liem Thinh edited 2 3 2 3" xfId="46805"/>
    <cellStyle name="T_Van Ban 2008_BC Tai co cau (bieu TH)_05-12  KH trung han 2016-2020 - Liem Thinh edited 2 3 3" xfId="46806"/>
    <cellStyle name="T_Van Ban 2008_BC Tai co cau (bieu TH)_05-12  KH trung han 2016-2020 - Liem Thinh edited 2 3 3 2" xfId="46807"/>
    <cellStyle name="T_Van Ban 2008_BC Tai co cau (bieu TH)_05-12  KH trung han 2016-2020 - Liem Thinh edited 2 3 4" xfId="46808"/>
    <cellStyle name="T_Van Ban 2008_BC Tai co cau (bieu TH)_05-12  KH trung han 2016-2020 - Liem Thinh edited 2 4" xfId="46809"/>
    <cellStyle name="T_Van Ban 2008_BC Tai co cau (bieu TH)_05-12  KH trung han 2016-2020 - Liem Thinh edited 2 4 2" xfId="46810"/>
    <cellStyle name="T_Van Ban 2008_BC Tai co cau (bieu TH)_05-12  KH trung han 2016-2020 - Liem Thinh edited 2 4 2 2" xfId="46811"/>
    <cellStyle name="T_Van Ban 2008_BC Tai co cau (bieu TH)_05-12  KH trung han 2016-2020 - Liem Thinh edited 2 4 3" xfId="46812"/>
    <cellStyle name="T_Van Ban 2008_BC Tai co cau (bieu TH)_05-12  KH trung han 2016-2020 - Liem Thinh edited 2 5" xfId="46813"/>
    <cellStyle name="T_Van Ban 2008_BC Tai co cau (bieu TH)_05-12  KH trung han 2016-2020 - Liem Thinh edited 2 5 2" xfId="46814"/>
    <cellStyle name="T_Van Ban 2008_BC Tai co cau (bieu TH)_05-12  KH trung han 2016-2020 - Liem Thinh edited 2 6" xfId="46815"/>
    <cellStyle name="T_Van Ban 2008_BC Tai co cau (bieu TH)_05-12  KH trung han 2016-2020 - Liem Thinh edited 3" xfId="46816"/>
    <cellStyle name="T_Van Ban 2008_BC Tai co cau (bieu TH)_05-12  KH trung han 2016-2020 - Liem Thinh edited 3 2" xfId="46817"/>
    <cellStyle name="T_Van Ban 2008_BC Tai co cau (bieu TH)_05-12  KH trung han 2016-2020 - Liem Thinh edited 3 2 2" xfId="46818"/>
    <cellStyle name="T_Van Ban 2008_BC Tai co cau (bieu TH)_05-12  KH trung han 2016-2020 - Liem Thinh edited 3 2 2 2" xfId="46819"/>
    <cellStyle name="T_Van Ban 2008_BC Tai co cau (bieu TH)_05-12  KH trung han 2016-2020 - Liem Thinh edited 3 2 3" xfId="46820"/>
    <cellStyle name="T_Van Ban 2008_BC Tai co cau (bieu TH)_05-12  KH trung han 2016-2020 - Liem Thinh edited 3 3" xfId="46821"/>
    <cellStyle name="T_Van Ban 2008_BC Tai co cau (bieu TH)_05-12  KH trung han 2016-2020 - Liem Thinh edited 3 3 2" xfId="46822"/>
    <cellStyle name="T_Van Ban 2008_BC Tai co cau (bieu TH)_05-12  KH trung han 2016-2020 - Liem Thinh edited 3 4" xfId="46823"/>
    <cellStyle name="T_Van Ban 2008_BC Tai co cau (bieu TH)_05-12  KH trung han 2016-2020 - Liem Thinh edited 4" xfId="46824"/>
    <cellStyle name="T_Van Ban 2008_BC Tai co cau (bieu TH)_05-12  KH trung han 2016-2020 - Liem Thinh edited 4 2" xfId="46825"/>
    <cellStyle name="T_Van Ban 2008_BC Tai co cau (bieu TH)_05-12  KH trung han 2016-2020 - Liem Thinh edited 4 2 2" xfId="46826"/>
    <cellStyle name="T_Van Ban 2008_BC Tai co cau (bieu TH)_05-12  KH trung han 2016-2020 - Liem Thinh edited 4 2 2 2" xfId="46827"/>
    <cellStyle name="T_Van Ban 2008_BC Tai co cau (bieu TH)_05-12  KH trung han 2016-2020 - Liem Thinh edited 4 2 3" xfId="46828"/>
    <cellStyle name="T_Van Ban 2008_BC Tai co cau (bieu TH)_05-12  KH trung han 2016-2020 - Liem Thinh edited 4 3" xfId="46829"/>
    <cellStyle name="T_Van Ban 2008_BC Tai co cau (bieu TH)_05-12  KH trung han 2016-2020 - Liem Thinh edited 4 3 2" xfId="46830"/>
    <cellStyle name="T_Van Ban 2008_BC Tai co cau (bieu TH)_05-12  KH trung han 2016-2020 - Liem Thinh edited 4 4" xfId="46831"/>
    <cellStyle name="T_Van Ban 2008_BC Tai co cau (bieu TH)_05-12  KH trung han 2016-2020 - Liem Thinh edited 5" xfId="46832"/>
    <cellStyle name="T_Van Ban 2008_BC Tai co cau (bieu TH)_05-12  KH trung han 2016-2020 - Liem Thinh edited 5 2" xfId="46833"/>
    <cellStyle name="T_Van Ban 2008_BC Tai co cau (bieu TH)_05-12  KH trung han 2016-2020 - Liem Thinh edited 5 2 2" xfId="46834"/>
    <cellStyle name="T_Van Ban 2008_BC Tai co cau (bieu TH)_05-12  KH trung han 2016-2020 - Liem Thinh edited 5 3" xfId="46835"/>
    <cellStyle name="T_Van Ban 2008_BC Tai co cau (bieu TH)_05-12  KH trung han 2016-2020 - Liem Thinh edited 6" xfId="46836"/>
    <cellStyle name="T_Van Ban 2008_BC Tai co cau (bieu TH)_05-12  KH trung han 2016-2020 - Liem Thinh edited 6 2" xfId="46837"/>
    <cellStyle name="T_Van Ban 2008_BC Tai co cau (bieu TH)_05-12  KH trung han 2016-2020 - Liem Thinh edited 7" xfId="46838"/>
    <cellStyle name="T_Van Ban 2008_BC Tai co cau (bieu TH)_05-12  KH trung han 2016-2020 - Liem Thinh edited 8" xfId="46839"/>
    <cellStyle name="T_Van Ban 2008_BC Tai co cau (bieu TH)_Copy of 05-12  KH trung han 2016-2020 - Liem Thinh edited (1)" xfId="5596"/>
    <cellStyle name="T_Van Ban 2008_BC Tai co cau (bieu TH)_Copy of 05-12  KH trung han 2016-2020 - Liem Thinh edited (1) 2" xfId="46840"/>
    <cellStyle name="T_Van Ban 2008_BC Tai co cau (bieu TH)_Copy of 05-12  KH trung han 2016-2020 - Liem Thinh edited (1) 2 2" xfId="46841"/>
    <cellStyle name="T_Van Ban 2008_BC Tai co cau (bieu TH)_Copy of 05-12  KH trung han 2016-2020 - Liem Thinh edited (1) 2 2 2" xfId="46842"/>
    <cellStyle name="T_Van Ban 2008_BC Tai co cau (bieu TH)_Copy of 05-12  KH trung han 2016-2020 - Liem Thinh edited (1) 2 2 2 2" xfId="46843"/>
    <cellStyle name="T_Van Ban 2008_BC Tai co cau (bieu TH)_Copy of 05-12  KH trung han 2016-2020 - Liem Thinh edited (1) 2 2 2 2 2" xfId="46844"/>
    <cellStyle name="T_Van Ban 2008_BC Tai co cau (bieu TH)_Copy of 05-12  KH trung han 2016-2020 - Liem Thinh edited (1) 2 2 2 3" xfId="46845"/>
    <cellStyle name="T_Van Ban 2008_BC Tai co cau (bieu TH)_Copy of 05-12  KH trung han 2016-2020 - Liem Thinh edited (1) 2 2 3" xfId="46846"/>
    <cellStyle name="T_Van Ban 2008_BC Tai co cau (bieu TH)_Copy of 05-12  KH trung han 2016-2020 - Liem Thinh edited (1) 2 2 3 2" xfId="46847"/>
    <cellStyle name="T_Van Ban 2008_BC Tai co cau (bieu TH)_Copy of 05-12  KH trung han 2016-2020 - Liem Thinh edited (1) 2 2 4" xfId="46848"/>
    <cellStyle name="T_Van Ban 2008_BC Tai co cau (bieu TH)_Copy of 05-12  KH trung han 2016-2020 - Liem Thinh edited (1) 2 3" xfId="46849"/>
    <cellStyle name="T_Van Ban 2008_BC Tai co cau (bieu TH)_Copy of 05-12  KH trung han 2016-2020 - Liem Thinh edited (1) 2 3 2" xfId="46850"/>
    <cellStyle name="T_Van Ban 2008_BC Tai co cau (bieu TH)_Copy of 05-12  KH trung han 2016-2020 - Liem Thinh edited (1) 2 3 2 2" xfId="46851"/>
    <cellStyle name="T_Van Ban 2008_BC Tai co cau (bieu TH)_Copy of 05-12  KH trung han 2016-2020 - Liem Thinh edited (1) 2 3 2 2 2" xfId="46852"/>
    <cellStyle name="T_Van Ban 2008_BC Tai co cau (bieu TH)_Copy of 05-12  KH trung han 2016-2020 - Liem Thinh edited (1) 2 3 2 3" xfId="46853"/>
    <cellStyle name="T_Van Ban 2008_BC Tai co cau (bieu TH)_Copy of 05-12  KH trung han 2016-2020 - Liem Thinh edited (1) 2 3 3" xfId="46854"/>
    <cellStyle name="T_Van Ban 2008_BC Tai co cau (bieu TH)_Copy of 05-12  KH trung han 2016-2020 - Liem Thinh edited (1) 2 3 3 2" xfId="46855"/>
    <cellStyle name="T_Van Ban 2008_BC Tai co cau (bieu TH)_Copy of 05-12  KH trung han 2016-2020 - Liem Thinh edited (1) 2 3 4" xfId="46856"/>
    <cellStyle name="T_Van Ban 2008_BC Tai co cau (bieu TH)_Copy of 05-12  KH trung han 2016-2020 - Liem Thinh edited (1) 2 4" xfId="46857"/>
    <cellStyle name="T_Van Ban 2008_BC Tai co cau (bieu TH)_Copy of 05-12  KH trung han 2016-2020 - Liem Thinh edited (1) 2 4 2" xfId="46858"/>
    <cellStyle name="T_Van Ban 2008_BC Tai co cau (bieu TH)_Copy of 05-12  KH trung han 2016-2020 - Liem Thinh edited (1) 2 4 2 2" xfId="46859"/>
    <cellStyle name="T_Van Ban 2008_BC Tai co cau (bieu TH)_Copy of 05-12  KH trung han 2016-2020 - Liem Thinh edited (1) 2 4 3" xfId="46860"/>
    <cellStyle name="T_Van Ban 2008_BC Tai co cau (bieu TH)_Copy of 05-12  KH trung han 2016-2020 - Liem Thinh edited (1) 2 5" xfId="46861"/>
    <cellStyle name="T_Van Ban 2008_BC Tai co cau (bieu TH)_Copy of 05-12  KH trung han 2016-2020 - Liem Thinh edited (1) 2 5 2" xfId="46862"/>
    <cellStyle name="T_Van Ban 2008_BC Tai co cau (bieu TH)_Copy of 05-12  KH trung han 2016-2020 - Liem Thinh edited (1) 2 6" xfId="46863"/>
    <cellStyle name="T_Van Ban 2008_BC Tai co cau (bieu TH)_Copy of 05-12  KH trung han 2016-2020 - Liem Thinh edited (1) 3" xfId="46864"/>
    <cellStyle name="T_Van Ban 2008_BC Tai co cau (bieu TH)_Copy of 05-12  KH trung han 2016-2020 - Liem Thinh edited (1) 3 2" xfId="46865"/>
    <cellStyle name="T_Van Ban 2008_BC Tai co cau (bieu TH)_Copy of 05-12  KH trung han 2016-2020 - Liem Thinh edited (1) 3 2 2" xfId="46866"/>
    <cellStyle name="T_Van Ban 2008_BC Tai co cau (bieu TH)_Copy of 05-12  KH trung han 2016-2020 - Liem Thinh edited (1) 3 2 2 2" xfId="46867"/>
    <cellStyle name="T_Van Ban 2008_BC Tai co cau (bieu TH)_Copy of 05-12  KH trung han 2016-2020 - Liem Thinh edited (1) 3 2 3" xfId="46868"/>
    <cellStyle name="T_Van Ban 2008_BC Tai co cau (bieu TH)_Copy of 05-12  KH trung han 2016-2020 - Liem Thinh edited (1) 3 3" xfId="46869"/>
    <cellStyle name="T_Van Ban 2008_BC Tai co cau (bieu TH)_Copy of 05-12  KH trung han 2016-2020 - Liem Thinh edited (1) 3 3 2" xfId="46870"/>
    <cellStyle name="T_Van Ban 2008_BC Tai co cau (bieu TH)_Copy of 05-12  KH trung han 2016-2020 - Liem Thinh edited (1) 3 4" xfId="46871"/>
    <cellStyle name="T_Van Ban 2008_BC Tai co cau (bieu TH)_Copy of 05-12  KH trung han 2016-2020 - Liem Thinh edited (1) 4" xfId="46872"/>
    <cellStyle name="T_Van Ban 2008_BC Tai co cau (bieu TH)_Copy of 05-12  KH trung han 2016-2020 - Liem Thinh edited (1) 4 2" xfId="46873"/>
    <cellStyle name="T_Van Ban 2008_BC Tai co cau (bieu TH)_Copy of 05-12  KH trung han 2016-2020 - Liem Thinh edited (1) 4 2 2" xfId="46874"/>
    <cellStyle name="T_Van Ban 2008_BC Tai co cau (bieu TH)_Copy of 05-12  KH trung han 2016-2020 - Liem Thinh edited (1) 4 2 2 2" xfId="46875"/>
    <cellStyle name="T_Van Ban 2008_BC Tai co cau (bieu TH)_Copy of 05-12  KH trung han 2016-2020 - Liem Thinh edited (1) 4 2 3" xfId="46876"/>
    <cellStyle name="T_Van Ban 2008_BC Tai co cau (bieu TH)_Copy of 05-12  KH trung han 2016-2020 - Liem Thinh edited (1) 4 3" xfId="46877"/>
    <cellStyle name="T_Van Ban 2008_BC Tai co cau (bieu TH)_Copy of 05-12  KH trung han 2016-2020 - Liem Thinh edited (1) 4 3 2" xfId="46878"/>
    <cellStyle name="T_Van Ban 2008_BC Tai co cau (bieu TH)_Copy of 05-12  KH trung han 2016-2020 - Liem Thinh edited (1) 4 4" xfId="46879"/>
    <cellStyle name="T_Van Ban 2008_BC Tai co cau (bieu TH)_Copy of 05-12  KH trung han 2016-2020 - Liem Thinh edited (1) 5" xfId="46880"/>
    <cellStyle name="T_Van Ban 2008_BC Tai co cau (bieu TH)_Copy of 05-12  KH trung han 2016-2020 - Liem Thinh edited (1) 5 2" xfId="46881"/>
    <cellStyle name="T_Van Ban 2008_BC Tai co cau (bieu TH)_Copy of 05-12  KH trung han 2016-2020 - Liem Thinh edited (1) 5 2 2" xfId="46882"/>
    <cellStyle name="T_Van Ban 2008_BC Tai co cau (bieu TH)_Copy of 05-12  KH trung han 2016-2020 - Liem Thinh edited (1) 5 3" xfId="46883"/>
    <cellStyle name="T_Van Ban 2008_BC Tai co cau (bieu TH)_Copy of 05-12  KH trung han 2016-2020 - Liem Thinh edited (1) 6" xfId="46884"/>
    <cellStyle name="T_Van Ban 2008_BC Tai co cau (bieu TH)_Copy of 05-12  KH trung han 2016-2020 - Liem Thinh edited (1) 6 2" xfId="46885"/>
    <cellStyle name="T_Van Ban 2008_BC Tai co cau (bieu TH)_Copy of 05-12  KH trung han 2016-2020 - Liem Thinh edited (1) 7" xfId="46886"/>
    <cellStyle name="T_Van Ban 2008_BC Tai co cau (bieu TH)_Copy of 05-12  KH trung han 2016-2020 - Liem Thinh edited (1) 8" xfId="46887"/>
    <cellStyle name="T_Van Ban 2008_DK 2014-2015 final" xfId="5597"/>
    <cellStyle name="T_Van Ban 2008_DK 2014-2015 final 2" xfId="46888"/>
    <cellStyle name="T_Van Ban 2008_DK 2014-2015 final 2 2" xfId="46889"/>
    <cellStyle name="T_Van Ban 2008_DK 2014-2015 final 2 2 2" xfId="46890"/>
    <cellStyle name="T_Van Ban 2008_DK 2014-2015 final 2 2 2 2" xfId="46891"/>
    <cellStyle name="T_Van Ban 2008_DK 2014-2015 final 2 2 2 2 2" xfId="46892"/>
    <cellStyle name="T_Van Ban 2008_DK 2014-2015 final 2 2 2 3" xfId="46893"/>
    <cellStyle name="T_Van Ban 2008_DK 2014-2015 final 2 2 3" xfId="46894"/>
    <cellStyle name="T_Van Ban 2008_DK 2014-2015 final 2 2 3 2" xfId="46895"/>
    <cellStyle name="T_Van Ban 2008_DK 2014-2015 final 2 2 4" xfId="46896"/>
    <cellStyle name="T_Van Ban 2008_DK 2014-2015 final 2 3" xfId="46897"/>
    <cellStyle name="T_Van Ban 2008_DK 2014-2015 final 2 3 2" xfId="46898"/>
    <cellStyle name="T_Van Ban 2008_DK 2014-2015 final 2 3 2 2" xfId="46899"/>
    <cellStyle name="T_Van Ban 2008_DK 2014-2015 final 2 3 2 2 2" xfId="46900"/>
    <cellStyle name="T_Van Ban 2008_DK 2014-2015 final 2 3 2 3" xfId="46901"/>
    <cellStyle name="T_Van Ban 2008_DK 2014-2015 final 2 3 3" xfId="46902"/>
    <cellStyle name="T_Van Ban 2008_DK 2014-2015 final 2 3 3 2" xfId="46903"/>
    <cellStyle name="T_Van Ban 2008_DK 2014-2015 final 2 3 4" xfId="46904"/>
    <cellStyle name="T_Van Ban 2008_DK 2014-2015 final 2 4" xfId="46905"/>
    <cellStyle name="T_Van Ban 2008_DK 2014-2015 final 2 4 2" xfId="46906"/>
    <cellStyle name="T_Van Ban 2008_DK 2014-2015 final 2 4 2 2" xfId="46907"/>
    <cellStyle name="T_Van Ban 2008_DK 2014-2015 final 2 4 3" xfId="46908"/>
    <cellStyle name="T_Van Ban 2008_DK 2014-2015 final 2 5" xfId="46909"/>
    <cellStyle name="T_Van Ban 2008_DK 2014-2015 final 2 5 2" xfId="46910"/>
    <cellStyle name="T_Van Ban 2008_DK 2014-2015 final 2 6" xfId="46911"/>
    <cellStyle name="T_Van Ban 2008_DK 2014-2015 final 3" xfId="46912"/>
    <cellStyle name="T_Van Ban 2008_DK 2014-2015 final 3 2" xfId="46913"/>
    <cellStyle name="T_Van Ban 2008_DK 2014-2015 final 3 2 2" xfId="46914"/>
    <cellStyle name="T_Van Ban 2008_DK 2014-2015 final 3 2 2 2" xfId="46915"/>
    <cellStyle name="T_Van Ban 2008_DK 2014-2015 final 3 2 3" xfId="46916"/>
    <cellStyle name="T_Van Ban 2008_DK 2014-2015 final 3 3" xfId="46917"/>
    <cellStyle name="T_Van Ban 2008_DK 2014-2015 final 3 3 2" xfId="46918"/>
    <cellStyle name="T_Van Ban 2008_DK 2014-2015 final 3 4" xfId="46919"/>
    <cellStyle name="T_Van Ban 2008_DK 2014-2015 final 4" xfId="46920"/>
    <cellStyle name="T_Van Ban 2008_DK 2014-2015 final 4 2" xfId="46921"/>
    <cellStyle name="T_Van Ban 2008_DK 2014-2015 final 4 2 2" xfId="46922"/>
    <cellStyle name="T_Van Ban 2008_DK 2014-2015 final 4 2 2 2" xfId="46923"/>
    <cellStyle name="T_Van Ban 2008_DK 2014-2015 final 4 2 3" xfId="46924"/>
    <cellStyle name="T_Van Ban 2008_DK 2014-2015 final 4 3" xfId="46925"/>
    <cellStyle name="T_Van Ban 2008_DK 2014-2015 final 4 3 2" xfId="46926"/>
    <cellStyle name="T_Van Ban 2008_DK 2014-2015 final 4 4" xfId="46927"/>
    <cellStyle name="T_Van Ban 2008_DK 2014-2015 final 5" xfId="46928"/>
    <cellStyle name="T_Van Ban 2008_DK 2014-2015 final 5 2" xfId="46929"/>
    <cellStyle name="T_Van Ban 2008_DK 2014-2015 final 5 2 2" xfId="46930"/>
    <cellStyle name="T_Van Ban 2008_DK 2014-2015 final 5 3" xfId="46931"/>
    <cellStyle name="T_Van Ban 2008_DK 2014-2015 final 6" xfId="46932"/>
    <cellStyle name="T_Van Ban 2008_DK 2014-2015 final 6 2" xfId="46933"/>
    <cellStyle name="T_Van Ban 2008_DK 2014-2015 final 7" xfId="46934"/>
    <cellStyle name="T_Van Ban 2008_DK 2014-2015 final 8" xfId="46935"/>
    <cellStyle name="T_Van Ban 2008_DK 2014-2015 final_05-12  KH trung han 2016-2020 - Liem Thinh edited" xfId="5598"/>
    <cellStyle name="T_Van Ban 2008_DK 2014-2015 final_05-12  KH trung han 2016-2020 - Liem Thinh edited 2" xfId="46936"/>
    <cellStyle name="T_Van Ban 2008_DK 2014-2015 final_05-12  KH trung han 2016-2020 - Liem Thinh edited 2 2" xfId="46937"/>
    <cellStyle name="T_Van Ban 2008_DK 2014-2015 final_05-12  KH trung han 2016-2020 - Liem Thinh edited 2 2 2" xfId="46938"/>
    <cellStyle name="T_Van Ban 2008_DK 2014-2015 final_05-12  KH trung han 2016-2020 - Liem Thinh edited 2 2 2 2" xfId="46939"/>
    <cellStyle name="T_Van Ban 2008_DK 2014-2015 final_05-12  KH trung han 2016-2020 - Liem Thinh edited 2 2 2 2 2" xfId="46940"/>
    <cellStyle name="T_Van Ban 2008_DK 2014-2015 final_05-12  KH trung han 2016-2020 - Liem Thinh edited 2 2 2 3" xfId="46941"/>
    <cellStyle name="T_Van Ban 2008_DK 2014-2015 final_05-12  KH trung han 2016-2020 - Liem Thinh edited 2 2 3" xfId="46942"/>
    <cellStyle name="T_Van Ban 2008_DK 2014-2015 final_05-12  KH trung han 2016-2020 - Liem Thinh edited 2 2 3 2" xfId="46943"/>
    <cellStyle name="T_Van Ban 2008_DK 2014-2015 final_05-12  KH trung han 2016-2020 - Liem Thinh edited 2 2 4" xfId="46944"/>
    <cellStyle name="T_Van Ban 2008_DK 2014-2015 final_05-12  KH trung han 2016-2020 - Liem Thinh edited 2 3" xfId="46945"/>
    <cellStyle name="T_Van Ban 2008_DK 2014-2015 final_05-12  KH trung han 2016-2020 - Liem Thinh edited 2 3 2" xfId="46946"/>
    <cellStyle name="T_Van Ban 2008_DK 2014-2015 final_05-12  KH trung han 2016-2020 - Liem Thinh edited 2 3 2 2" xfId="46947"/>
    <cellStyle name="T_Van Ban 2008_DK 2014-2015 final_05-12  KH trung han 2016-2020 - Liem Thinh edited 2 3 2 2 2" xfId="46948"/>
    <cellStyle name="T_Van Ban 2008_DK 2014-2015 final_05-12  KH trung han 2016-2020 - Liem Thinh edited 2 3 2 3" xfId="46949"/>
    <cellStyle name="T_Van Ban 2008_DK 2014-2015 final_05-12  KH trung han 2016-2020 - Liem Thinh edited 2 3 3" xfId="46950"/>
    <cellStyle name="T_Van Ban 2008_DK 2014-2015 final_05-12  KH trung han 2016-2020 - Liem Thinh edited 2 3 3 2" xfId="46951"/>
    <cellStyle name="T_Van Ban 2008_DK 2014-2015 final_05-12  KH trung han 2016-2020 - Liem Thinh edited 2 3 4" xfId="46952"/>
    <cellStyle name="T_Van Ban 2008_DK 2014-2015 final_05-12  KH trung han 2016-2020 - Liem Thinh edited 2 4" xfId="46953"/>
    <cellStyle name="T_Van Ban 2008_DK 2014-2015 final_05-12  KH trung han 2016-2020 - Liem Thinh edited 2 4 2" xfId="46954"/>
    <cellStyle name="T_Van Ban 2008_DK 2014-2015 final_05-12  KH trung han 2016-2020 - Liem Thinh edited 2 4 2 2" xfId="46955"/>
    <cellStyle name="T_Van Ban 2008_DK 2014-2015 final_05-12  KH trung han 2016-2020 - Liem Thinh edited 2 4 3" xfId="46956"/>
    <cellStyle name="T_Van Ban 2008_DK 2014-2015 final_05-12  KH trung han 2016-2020 - Liem Thinh edited 2 5" xfId="46957"/>
    <cellStyle name="T_Van Ban 2008_DK 2014-2015 final_05-12  KH trung han 2016-2020 - Liem Thinh edited 2 5 2" xfId="46958"/>
    <cellStyle name="T_Van Ban 2008_DK 2014-2015 final_05-12  KH trung han 2016-2020 - Liem Thinh edited 2 6" xfId="46959"/>
    <cellStyle name="T_Van Ban 2008_DK 2014-2015 final_05-12  KH trung han 2016-2020 - Liem Thinh edited 3" xfId="46960"/>
    <cellStyle name="T_Van Ban 2008_DK 2014-2015 final_05-12  KH trung han 2016-2020 - Liem Thinh edited 3 2" xfId="46961"/>
    <cellStyle name="T_Van Ban 2008_DK 2014-2015 final_05-12  KH trung han 2016-2020 - Liem Thinh edited 3 2 2" xfId="46962"/>
    <cellStyle name="T_Van Ban 2008_DK 2014-2015 final_05-12  KH trung han 2016-2020 - Liem Thinh edited 3 2 2 2" xfId="46963"/>
    <cellStyle name="T_Van Ban 2008_DK 2014-2015 final_05-12  KH trung han 2016-2020 - Liem Thinh edited 3 2 3" xfId="46964"/>
    <cellStyle name="T_Van Ban 2008_DK 2014-2015 final_05-12  KH trung han 2016-2020 - Liem Thinh edited 3 3" xfId="46965"/>
    <cellStyle name="T_Van Ban 2008_DK 2014-2015 final_05-12  KH trung han 2016-2020 - Liem Thinh edited 3 3 2" xfId="46966"/>
    <cellStyle name="T_Van Ban 2008_DK 2014-2015 final_05-12  KH trung han 2016-2020 - Liem Thinh edited 3 4" xfId="46967"/>
    <cellStyle name="T_Van Ban 2008_DK 2014-2015 final_05-12  KH trung han 2016-2020 - Liem Thinh edited 4" xfId="46968"/>
    <cellStyle name="T_Van Ban 2008_DK 2014-2015 final_05-12  KH trung han 2016-2020 - Liem Thinh edited 4 2" xfId="46969"/>
    <cellStyle name="T_Van Ban 2008_DK 2014-2015 final_05-12  KH trung han 2016-2020 - Liem Thinh edited 4 2 2" xfId="46970"/>
    <cellStyle name="T_Van Ban 2008_DK 2014-2015 final_05-12  KH trung han 2016-2020 - Liem Thinh edited 4 2 2 2" xfId="46971"/>
    <cellStyle name="T_Van Ban 2008_DK 2014-2015 final_05-12  KH trung han 2016-2020 - Liem Thinh edited 4 2 3" xfId="46972"/>
    <cellStyle name="T_Van Ban 2008_DK 2014-2015 final_05-12  KH trung han 2016-2020 - Liem Thinh edited 4 3" xfId="46973"/>
    <cellStyle name="T_Van Ban 2008_DK 2014-2015 final_05-12  KH trung han 2016-2020 - Liem Thinh edited 4 3 2" xfId="46974"/>
    <cellStyle name="T_Van Ban 2008_DK 2014-2015 final_05-12  KH trung han 2016-2020 - Liem Thinh edited 4 4" xfId="46975"/>
    <cellStyle name="T_Van Ban 2008_DK 2014-2015 final_05-12  KH trung han 2016-2020 - Liem Thinh edited 5" xfId="46976"/>
    <cellStyle name="T_Van Ban 2008_DK 2014-2015 final_05-12  KH trung han 2016-2020 - Liem Thinh edited 5 2" xfId="46977"/>
    <cellStyle name="T_Van Ban 2008_DK 2014-2015 final_05-12  KH trung han 2016-2020 - Liem Thinh edited 5 2 2" xfId="46978"/>
    <cellStyle name="T_Van Ban 2008_DK 2014-2015 final_05-12  KH trung han 2016-2020 - Liem Thinh edited 5 3" xfId="46979"/>
    <cellStyle name="T_Van Ban 2008_DK 2014-2015 final_05-12  KH trung han 2016-2020 - Liem Thinh edited 6" xfId="46980"/>
    <cellStyle name="T_Van Ban 2008_DK 2014-2015 final_05-12  KH trung han 2016-2020 - Liem Thinh edited 6 2" xfId="46981"/>
    <cellStyle name="T_Van Ban 2008_DK 2014-2015 final_05-12  KH trung han 2016-2020 - Liem Thinh edited 7" xfId="46982"/>
    <cellStyle name="T_Van Ban 2008_DK 2014-2015 final_05-12  KH trung han 2016-2020 - Liem Thinh edited 8" xfId="46983"/>
    <cellStyle name="T_Van Ban 2008_DK 2014-2015 final_Copy of 05-12  KH trung han 2016-2020 - Liem Thinh edited (1)" xfId="5599"/>
    <cellStyle name="T_Van Ban 2008_DK 2014-2015 final_Copy of 05-12  KH trung han 2016-2020 - Liem Thinh edited (1) 2" xfId="46984"/>
    <cellStyle name="T_Van Ban 2008_DK 2014-2015 final_Copy of 05-12  KH trung han 2016-2020 - Liem Thinh edited (1) 2 2" xfId="46985"/>
    <cellStyle name="T_Van Ban 2008_DK 2014-2015 final_Copy of 05-12  KH trung han 2016-2020 - Liem Thinh edited (1) 2 2 2" xfId="46986"/>
    <cellStyle name="T_Van Ban 2008_DK 2014-2015 final_Copy of 05-12  KH trung han 2016-2020 - Liem Thinh edited (1) 2 2 2 2" xfId="46987"/>
    <cellStyle name="T_Van Ban 2008_DK 2014-2015 final_Copy of 05-12  KH trung han 2016-2020 - Liem Thinh edited (1) 2 2 2 2 2" xfId="46988"/>
    <cellStyle name="T_Van Ban 2008_DK 2014-2015 final_Copy of 05-12  KH trung han 2016-2020 - Liem Thinh edited (1) 2 2 2 3" xfId="46989"/>
    <cellStyle name="T_Van Ban 2008_DK 2014-2015 final_Copy of 05-12  KH trung han 2016-2020 - Liem Thinh edited (1) 2 2 3" xfId="46990"/>
    <cellStyle name="T_Van Ban 2008_DK 2014-2015 final_Copy of 05-12  KH trung han 2016-2020 - Liem Thinh edited (1) 2 2 3 2" xfId="46991"/>
    <cellStyle name="T_Van Ban 2008_DK 2014-2015 final_Copy of 05-12  KH trung han 2016-2020 - Liem Thinh edited (1) 2 2 4" xfId="46992"/>
    <cellStyle name="T_Van Ban 2008_DK 2014-2015 final_Copy of 05-12  KH trung han 2016-2020 - Liem Thinh edited (1) 2 3" xfId="46993"/>
    <cellStyle name="T_Van Ban 2008_DK 2014-2015 final_Copy of 05-12  KH trung han 2016-2020 - Liem Thinh edited (1) 2 3 2" xfId="46994"/>
    <cellStyle name="T_Van Ban 2008_DK 2014-2015 final_Copy of 05-12  KH trung han 2016-2020 - Liem Thinh edited (1) 2 3 2 2" xfId="46995"/>
    <cellStyle name="T_Van Ban 2008_DK 2014-2015 final_Copy of 05-12  KH trung han 2016-2020 - Liem Thinh edited (1) 2 3 2 2 2" xfId="46996"/>
    <cellStyle name="T_Van Ban 2008_DK 2014-2015 final_Copy of 05-12  KH trung han 2016-2020 - Liem Thinh edited (1) 2 3 2 3" xfId="46997"/>
    <cellStyle name="T_Van Ban 2008_DK 2014-2015 final_Copy of 05-12  KH trung han 2016-2020 - Liem Thinh edited (1) 2 3 3" xfId="46998"/>
    <cellStyle name="T_Van Ban 2008_DK 2014-2015 final_Copy of 05-12  KH trung han 2016-2020 - Liem Thinh edited (1) 2 3 3 2" xfId="46999"/>
    <cellStyle name="T_Van Ban 2008_DK 2014-2015 final_Copy of 05-12  KH trung han 2016-2020 - Liem Thinh edited (1) 2 3 4" xfId="47000"/>
    <cellStyle name="T_Van Ban 2008_DK 2014-2015 final_Copy of 05-12  KH trung han 2016-2020 - Liem Thinh edited (1) 2 4" xfId="47001"/>
    <cellStyle name="T_Van Ban 2008_DK 2014-2015 final_Copy of 05-12  KH trung han 2016-2020 - Liem Thinh edited (1) 2 4 2" xfId="47002"/>
    <cellStyle name="T_Van Ban 2008_DK 2014-2015 final_Copy of 05-12  KH trung han 2016-2020 - Liem Thinh edited (1) 2 4 2 2" xfId="47003"/>
    <cellStyle name="T_Van Ban 2008_DK 2014-2015 final_Copy of 05-12  KH trung han 2016-2020 - Liem Thinh edited (1) 2 4 3" xfId="47004"/>
    <cellStyle name="T_Van Ban 2008_DK 2014-2015 final_Copy of 05-12  KH trung han 2016-2020 - Liem Thinh edited (1) 2 5" xfId="47005"/>
    <cellStyle name="T_Van Ban 2008_DK 2014-2015 final_Copy of 05-12  KH trung han 2016-2020 - Liem Thinh edited (1) 2 5 2" xfId="47006"/>
    <cellStyle name="T_Van Ban 2008_DK 2014-2015 final_Copy of 05-12  KH trung han 2016-2020 - Liem Thinh edited (1) 2 6" xfId="47007"/>
    <cellStyle name="T_Van Ban 2008_DK 2014-2015 final_Copy of 05-12  KH trung han 2016-2020 - Liem Thinh edited (1) 3" xfId="47008"/>
    <cellStyle name="T_Van Ban 2008_DK 2014-2015 final_Copy of 05-12  KH trung han 2016-2020 - Liem Thinh edited (1) 3 2" xfId="47009"/>
    <cellStyle name="T_Van Ban 2008_DK 2014-2015 final_Copy of 05-12  KH trung han 2016-2020 - Liem Thinh edited (1) 3 2 2" xfId="47010"/>
    <cellStyle name="T_Van Ban 2008_DK 2014-2015 final_Copy of 05-12  KH trung han 2016-2020 - Liem Thinh edited (1) 3 2 2 2" xfId="47011"/>
    <cellStyle name="T_Van Ban 2008_DK 2014-2015 final_Copy of 05-12  KH trung han 2016-2020 - Liem Thinh edited (1) 3 2 3" xfId="47012"/>
    <cellStyle name="T_Van Ban 2008_DK 2014-2015 final_Copy of 05-12  KH trung han 2016-2020 - Liem Thinh edited (1) 3 3" xfId="47013"/>
    <cellStyle name="T_Van Ban 2008_DK 2014-2015 final_Copy of 05-12  KH trung han 2016-2020 - Liem Thinh edited (1) 3 3 2" xfId="47014"/>
    <cellStyle name="T_Van Ban 2008_DK 2014-2015 final_Copy of 05-12  KH trung han 2016-2020 - Liem Thinh edited (1) 3 4" xfId="47015"/>
    <cellStyle name="T_Van Ban 2008_DK 2014-2015 final_Copy of 05-12  KH trung han 2016-2020 - Liem Thinh edited (1) 4" xfId="47016"/>
    <cellStyle name="T_Van Ban 2008_DK 2014-2015 final_Copy of 05-12  KH trung han 2016-2020 - Liem Thinh edited (1) 4 2" xfId="47017"/>
    <cellStyle name="T_Van Ban 2008_DK 2014-2015 final_Copy of 05-12  KH trung han 2016-2020 - Liem Thinh edited (1) 4 2 2" xfId="47018"/>
    <cellStyle name="T_Van Ban 2008_DK 2014-2015 final_Copy of 05-12  KH trung han 2016-2020 - Liem Thinh edited (1) 4 2 2 2" xfId="47019"/>
    <cellStyle name="T_Van Ban 2008_DK 2014-2015 final_Copy of 05-12  KH trung han 2016-2020 - Liem Thinh edited (1) 4 2 3" xfId="47020"/>
    <cellStyle name="T_Van Ban 2008_DK 2014-2015 final_Copy of 05-12  KH trung han 2016-2020 - Liem Thinh edited (1) 4 3" xfId="47021"/>
    <cellStyle name="T_Van Ban 2008_DK 2014-2015 final_Copy of 05-12  KH trung han 2016-2020 - Liem Thinh edited (1) 4 3 2" xfId="47022"/>
    <cellStyle name="T_Van Ban 2008_DK 2014-2015 final_Copy of 05-12  KH trung han 2016-2020 - Liem Thinh edited (1) 4 4" xfId="47023"/>
    <cellStyle name="T_Van Ban 2008_DK 2014-2015 final_Copy of 05-12  KH trung han 2016-2020 - Liem Thinh edited (1) 5" xfId="47024"/>
    <cellStyle name="T_Van Ban 2008_DK 2014-2015 final_Copy of 05-12  KH trung han 2016-2020 - Liem Thinh edited (1) 5 2" xfId="47025"/>
    <cellStyle name="T_Van Ban 2008_DK 2014-2015 final_Copy of 05-12  KH trung han 2016-2020 - Liem Thinh edited (1) 5 2 2" xfId="47026"/>
    <cellStyle name="T_Van Ban 2008_DK 2014-2015 final_Copy of 05-12  KH trung han 2016-2020 - Liem Thinh edited (1) 5 3" xfId="47027"/>
    <cellStyle name="T_Van Ban 2008_DK 2014-2015 final_Copy of 05-12  KH trung han 2016-2020 - Liem Thinh edited (1) 6" xfId="47028"/>
    <cellStyle name="T_Van Ban 2008_DK 2014-2015 final_Copy of 05-12  KH trung han 2016-2020 - Liem Thinh edited (1) 6 2" xfId="47029"/>
    <cellStyle name="T_Van Ban 2008_DK 2014-2015 final_Copy of 05-12  KH trung han 2016-2020 - Liem Thinh edited (1) 7" xfId="47030"/>
    <cellStyle name="T_Van Ban 2008_DK 2014-2015 final_Copy of 05-12  KH trung han 2016-2020 - Liem Thinh edited (1) 8" xfId="47031"/>
    <cellStyle name="T_Van Ban 2008_DK 2014-2015 new" xfId="5600"/>
    <cellStyle name="T_Van Ban 2008_DK 2014-2015 new 2" xfId="47032"/>
    <cellStyle name="T_Van Ban 2008_DK 2014-2015 new 2 2" xfId="47033"/>
    <cellStyle name="T_Van Ban 2008_DK 2014-2015 new 2 2 2" xfId="47034"/>
    <cellStyle name="T_Van Ban 2008_DK 2014-2015 new 2 2 2 2" xfId="47035"/>
    <cellStyle name="T_Van Ban 2008_DK 2014-2015 new 2 2 2 2 2" xfId="47036"/>
    <cellStyle name="T_Van Ban 2008_DK 2014-2015 new 2 2 2 3" xfId="47037"/>
    <cellStyle name="T_Van Ban 2008_DK 2014-2015 new 2 2 3" xfId="47038"/>
    <cellStyle name="T_Van Ban 2008_DK 2014-2015 new 2 2 3 2" xfId="47039"/>
    <cellStyle name="T_Van Ban 2008_DK 2014-2015 new 2 2 4" xfId="47040"/>
    <cellStyle name="T_Van Ban 2008_DK 2014-2015 new 2 3" xfId="47041"/>
    <cellStyle name="T_Van Ban 2008_DK 2014-2015 new 2 3 2" xfId="47042"/>
    <cellStyle name="T_Van Ban 2008_DK 2014-2015 new 2 3 2 2" xfId="47043"/>
    <cellStyle name="T_Van Ban 2008_DK 2014-2015 new 2 3 2 2 2" xfId="47044"/>
    <cellStyle name="T_Van Ban 2008_DK 2014-2015 new 2 3 2 3" xfId="47045"/>
    <cellStyle name="T_Van Ban 2008_DK 2014-2015 new 2 3 3" xfId="47046"/>
    <cellStyle name="T_Van Ban 2008_DK 2014-2015 new 2 3 3 2" xfId="47047"/>
    <cellStyle name="T_Van Ban 2008_DK 2014-2015 new 2 3 4" xfId="47048"/>
    <cellStyle name="T_Van Ban 2008_DK 2014-2015 new 2 4" xfId="47049"/>
    <cellStyle name="T_Van Ban 2008_DK 2014-2015 new 2 4 2" xfId="47050"/>
    <cellStyle name="T_Van Ban 2008_DK 2014-2015 new 2 4 2 2" xfId="47051"/>
    <cellStyle name="T_Van Ban 2008_DK 2014-2015 new 2 4 3" xfId="47052"/>
    <cellStyle name="T_Van Ban 2008_DK 2014-2015 new 2 5" xfId="47053"/>
    <cellStyle name="T_Van Ban 2008_DK 2014-2015 new 2 5 2" xfId="47054"/>
    <cellStyle name="T_Van Ban 2008_DK 2014-2015 new 2 6" xfId="47055"/>
    <cellStyle name="T_Van Ban 2008_DK 2014-2015 new 3" xfId="47056"/>
    <cellStyle name="T_Van Ban 2008_DK 2014-2015 new 3 2" xfId="47057"/>
    <cellStyle name="T_Van Ban 2008_DK 2014-2015 new 3 2 2" xfId="47058"/>
    <cellStyle name="T_Van Ban 2008_DK 2014-2015 new 3 2 2 2" xfId="47059"/>
    <cellStyle name="T_Van Ban 2008_DK 2014-2015 new 3 2 3" xfId="47060"/>
    <cellStyle name="T_Van Ban 2008_DK 2014-2015 new 3 3" xfId="47061"/>
    <cellStyle name="T_Van Ban 2008_DK 2014-2015 new 3 3 2" xfId="47062"/>
    <cellStyle name="T_Van Ban 2008_DK 2014-2015 new 3 4" xfId="47063"/>
    <cellStyle name="T_Van Ban 2008_DK 2014-2015 new 4" xfId="47064"/>
    <cellStyle name="T_Van Ban 2008_DK 2014-2015 new 4 2" xfId="47065"/>
    <cellStyle name="T_Van Ban 2008_DK 2014-2015 new 4 2 2" xfId="47066"/>
    <cellStyle name="T_Van Ban 2008_DK 2014-2015 new 4 2 2 2" xfId="47067"/>
    <cellStyle name="T_Van Ban 2008_DK 2014-2015 new 4 2 3" xfId="47068"/>
    <cellStyle name="T_Van Ban 2008_DK 2014-2015 new 4 3" xfId="47069"/>
    <cellStyle name="T_Van Ban 2008_DK 2014-2015 new 4 3 2" xfId="47070"/>
    <cellStyle name="T_Van Ban 2008_DK 2014-2015 new 4 4" xfId="47071"/>
    <cellStyle name="T_Van Ban 2008_DK 2014-2015 new 5" xfId="47072"/>
    <cellStyle name="T_Van Ban 2008_DK 2014-2015 new 5 2" xfId="47073"/>
    <cellStyle name="T_Van Ban 2008_DK 2014-2015 new 5 2 2" xfId="47074"/>
    <cellStyle name="T_Van Ban 2008_DK 2014-2015 new 5 3" xfId="47075"/>
    <cellStyle name="T_Van Ban 2008_DK 2014-2015 new 6" xfId="47076"/>
    <cellStyle name="T_Van Ban 2008_DK 2014-2015 new 6 2" xfId="47077"/>
    <cellStyle name="T_Van Ban 2008_DK 2014-2015 new 7" xfId="47078"/>
    <cellStyle name="T_Van Ban 2008_DK 2014-2015 new 8" xfId="47079"/>
    <cellStyle name="T_Van Ban 2008_DK 2014-2015 new_05-12  KH trung han 2016-2020 - Liem Thinh edited" xfId="5601"/>
    <cellStyle name="T_Van Ban 2008_DK 2014-2015 new_05-12  KH trung han 2016-2020 - Liem Thinh edited 2" xfId="47080"/>
    <cellStyle name="T_Van Ban 2008_DK 2014-2015 new_05-12  KH trung han 2016-2020 - Liem Thinh edited 2 2" xfId="47081"/>
    <cellStyle name="T_Van Ban 2008_DK 2014-2015 new_05-12  KH trung han 2016-2020 - Liem Thinh edited 2 2 2" xfId="47082"/>
    <cellStyle name="T_Van Ban 2008_DK 2014-2015 new_05-12  KH trung han 2016-2020 - Liem Thinh edited 2 2 2 2" xfId="47083"/>
    <cellStyle name="T_Van Ban 2008_DK 2014-2015 new_05-12  KH trung han 2016-2020 - Liem Thinh edited 2 2 2 2 2" xfId="47084"/>
    <cellStyle name="T_Van Ban 2008_DK 2014-2015 new_05-12  KH trung han 2016-2020 - Liem Thinh edited 2 2 2 3" xfId="47085"/>
    <cellStyle name="T_Van Ban 2008_DK 2014-2015 new_05-12  KH trung han 2016-2020 - Liem Thinh edited 2 2 3" xfId="47086"/>
    <cellStyle name="T_Van Ban 2008_DK 2014-2015 new_05-12  KH trung han 2016-2020 - Liem Thinh edited 2 2 3 2" xfId="47087"/>
    <cellStyle name="T_Van Ban 2008_DK 2014-2015 new_05-12  KH trung han 2016-2020 - Liem Thinh edited 2 2 4" xfId="47088"/>
    <cellStyle name="T_Van Ban 2008_DK 2014-2015 new_05-12  KH trung han 2016-2020 - Liem Thinh edited 2 3" xfId="47089"/>
    <cellStyle name="T_Van Ban 2008_DK 2014-2015 new_05-12  KH trung han 2016-2020 - Liem Thinh edited 2 3 2" xfId="47090"/>
    <cellStyle name="T_Van Ban 2008_DK 2014-2015 new_05-12  KH trung han 2016-2020 - Liem Thinh edited 2 3 2 2" xfId="47091"/>
    <cellStyle name="T_Van Ban 2008_DK 2014-2015 new_05-12  KH trung han 2016-2020 - Liem Thinh edited 2 3 2 2 2" xfId="47092"/>
    <cellStyle name="T_Van Ban 2008_DK 2014-2015 new_05-12  KH trung han 2016-2020 - Liem Thinh edited 2 3 2 3" xfId="47093"/>
    <cellStyle name="T_Van Ban 2008_DK 2014-2015 new_05-12  KH trung han 2016-2020 - Liem Thinh edited 2 3 3" xfId="47094"/>
    <cellStyle name="T_Van Ban 2008_DK 2014-2015 new_05-12  KH trung han 2016-2020 - Liem Thinh edited 2 3 3 2" xfId="47095"/>
    <cellStyle name="T_Van Ban 2008_DK 2014-2015 new_05-12  KH trung han 2016-2020 - Liem Thinh edited 2 3 4" xfId="47096"/>
    <cellStyle name="T_Van Ban 2008_DK 2014-2015 new_05-12  KH trung han 2016-2020 - Liem Thinh edited 2 4" xfId="47097"/>
    <cellStyle name="T_Van Ban 2008_DK 2014-2015 new_05-12  KH trung han 2016-2020 - Liem Thinh edited 2 4 2" xfId="47098"/>
    <cellStyle name="T_Van Ban 2008_DK 2014-2015 new_05-12  KH trung han 2016-2020 - Liem Thinh edited 2 4 2 2" xfId="47099"/>
    <cellStyle name="T_Van Ban 2008_DK 2014-2015 new_05-12  KH trung han 2016-2020 - Liem Thinh edited 2 4 3" xfId="47100"/>
    <cellStyle name="T_Van Ban 2008_DK 2014-2015 new_05-12  KH trung han 2016-2020 - Liem Thinh edited 2 5" xfId="47101"/>
    <cellStyle name="T_Van Ban 2008_DK 2014-2015 new_05-12  KH trung han 2016-2020 - Liem Thinh edited 2 5 2" xfId="47102"/>
    <cellStyle name="T_Van Ban 2008_DK 2014-2015 new_05-12  KH trung han 2016-2020 - Liem Thinh edited 2 6" xfId="47103"/>
    <cellStyle name="T_Van Ban 2008_DK 2014-2015 new_05-12  KH trung han 2016-2020 - Liem Thinh edited 3" xfId="47104"/>
    <cellStyle name="T_Van Ban 2008_DK 2014-2015 new_05-12  KH trung han 2016-2020 - Liem Thinh edited 3 2" xfId="47105"/>
    <cellStyle name="T_Van Ban 2008_DK 2014-2015 new_05-12  KH trung han 2016-2020 - Liem Thinh edited 3 2 2" xfId="47106"/>
    <cellStyle name="T_Van Ban 2008_DK 2014-2015 new_05-12  KH trung han 2016-2020 - Liem Thinh edited 3 2 2 2" xfId="47107"/>
    <cellStyle name="T_Van Ban 2008_DK 2014-2015 new_05-12  KH trung han 2016-2020 - Liem Thinh edited 3 2 3" xfId="47108"/>
    <cellStyle name="T_Van Ban 2008_DK 2014-2015 new_05-12  KH trung han 2016-2020 - Liem Thinh edited 3 3" xfId="47109"/>
    <cellStyle name="T_Van Ban 2008_DK 2014-2015 new_05-12  KH trung han 2016-2020 - Liem Thinh edited 3 3 2" xfId="47110"/>
    <cellStyle name="T_Van Ban 2008_DK 2014-2015 new_05-12  KH trung han 2016-2020 - Liem Thinh edited 3 4" xfId="47111"/>
    <cellStyle name="T_Van Ban 2008_DK 2014-2015 new_05-12  KH trung han 2016-2020 - Liem Thinh edited 4" xfId="47112"/>
    <cellStyle name="T_Van Ban 2008_DK 2014-2015 new_05-12  KH trung han 2016-2020 - Liem Thinh edited 4 2" xfId="47113"/>
    <cellStyle name="T_Van Ban 2008_DK 2014-2015 new_05-12  KH trung han 2016-2020 - Liem Thinh edited 4 2 2" xfId="47114"/>
    <cellStyle name="T_Van Ban 2008_DK 2014-2015 new_05-12  KH trung han 2016-2020 - Liem Thinh edited 4 2 2 2" xfId="47115"/>
    <cellStyle name="T_Van Ban 2008_DK 2014-2015 new_05-12  KH trung han 2016-2020 - Liem Thinh edited 4 2 3" xfId="47116"/>
    <cellStyle name="T_Van Ban 2008_DK 2014-2015 new_05-12  KH trung han 2016-2020 - Liem Thinh edited 4 3" xfId="47117"/>
    <cellStyle name="T_Van Ban 2008_DK 2014-2015 new_05-12  KH trung han 2016-2020 - Liem Thinh edited 4 3 2" xfId="47118"/>
    <cellStyle name="T_Van Ban 2008_DK 2014-2015 new_05-12  KH trung han 2016-2020 - Liem Thinh edited 4 4" xfId="47119"/>
    <cellStyle name="T_Van Ban 2008_DK 2014-2015 new_05-12  KH trung han 2016-2020 - Liem Thinh edited 5" xfId="47120"/>
    <cellStyle name="T_Van Ban 2008_DK 2014-2015 new_05-12  KH trung han 2016-2020 - Liem Thinh edited 5 2" xfId="47121"/>
    <cellStyle name="T_Van Ban 2008_DK 2014-2015 new_05-12  KH trung han 2016-2020 - Liem Thinh edited 5 2 2" xfId="47122"/>
    <cellStyle name="T_Van Ban 2008_DK 2014-2015 new_05-12  KH trung han 2016-2020 - Liem Thinh edited 5 3" xfId="47123"/>
    <cellStyle name="T_Van Ban 2008_DK 2014-2015 new_05-12  KH trung han 2016-2020 - Liem Thinh edited 6" xfId="47124"/>
    <cellStyle name="T_Van Ban 2008_DK 2014-2015 new_05-12  KH trung han 2016-2020 - Liem Thinh edited 6 2" xfId="47125"/>
    <cellStyle name="T_Van Ban 2008_DK 2014-2015 new_05-12  KH trung han 2016-2020 - Liem Thinh edited 7" xfId="47126"/>
    <cellStyle name="T_Van Ban 2008_DK 2014-2015 new_05-12  KH trung han 2016-2020 - Liem Thinh edited 8" xfId="47127"/>
    <cellStyle name="T_Van Ban 2008_DK 2014-2015 new_Copy of 05-12  KH trung han 2016-2020 - Liem Thinh edited (1)" xfId="5602"/>
    <cellStyle name="T_Van Ban 2008_DK 2014-2015 new_Copy of 05-12  KH trung han 2016-2020 - Liem Thinh edited (1) 2" xfId="47128"/>
    <cellStyle name="T_Van Ban 2008_DK 2014-2015 new_Copy of 05-12  KH trung han 2016-2020 - Liem Thinh edited (1) 2 2" xfId="47129"/>
    <cellStyle name="T_Van Ban 2008_DK 2014-2015 new_Copy of 05-12  KH trung han 2016-2020 - Liem Thinh edited (1) 2 2 2" xfId="47130"/>
    <cellStyle name="T_Van Ban 2008_DK 2014-2015 new_Copy of 05-12  KH trung han 2016-2020 - Liem Thinh edited (1) 2 2 2 2" xfId="47131"/>
    <cellStyle name="T_Van Ban 2008_DK 2014-2015 new_Copy of 05-12  KH trung han 2016-2020 - Liem Thinh edited (1) 2 2 2 2 2" xfId="47132"/>
    <cellStyle name="T_Van Ban 2008_DK 2014-2015 new_Copy of 05-12  KH trung han 2016-2020 - Liem Thinh edited (1) 2 2 2 3" xfId="47133"/>
    <cellStyle name="T_Van Ban 2008_DK 2014-2015 new_Copy of 05-12  KH trung han 2016-2020 - Liem Thinh edited (1) 2 2 3" xfId="47134"/>
    <cellStyle name="T_Van Ban 2008_DK 2014-2015 new_Copy of 05-12  KH trung han 2016-2020 - Liem Thinh edited (1) 2 2 3 2" xfId="47135"/>
    <cellStyle name="T_Van Ban 2008_DK 2014-2015 new_Copy of 05-12  KH trung han 2016-2020 - Liem Thinh edited (1) 2 2 4" xfId="47136"/>
    <cellStyle name="T_Van Ban 2008_DK 2014-2015 new_Copy of 05-12  KH trung han 2016-2020 - Liem Thinh edited (1) 2 3" xfId="47137"/>
    <cellStyle name="T_Van Ban 2008_DK 2014-2015 new_Copy of 05-12  KH trung han 2016-2020 - Liem Thinh edited (1) 2 3 2" xfId="47138"/>
    <cellStyle name="T_Van Ban 2008_DK 2014-2015 new_Copy of 05-12  KH trung han 2016-2020 - Liem Thinh edited (1) 2 3 2 2" xfId="47139"/>
    <cellStyle name="T_Van Ban 2008_DK 2014-2015 new_Copy of 05-12  KH trung han 2016-2020 - Liem Thinh edited (1) 2 3 2 2 2" xfId="47140"/>
    <cellStyle name="T_Van Ban 2008_DK 2014-2015 new_Copy of 05-12  KH trung han 2016-2020 - Liem Thinh edited (1) 2 3 2 3" xfId="47141"/>
    <cellStyle name="T_Van Ban 2008_DK 2014-2015 new_Copy of 05-12  KH trung han 2016-2020 - Liem Thinh edited (1) 2 3 3" xfId="47142"/>
    <cellStyle name="T_Van Ban 2008_DK 2014-2015 new_Copy of 05-12  KH trung han 2016-2020 - Liem Thinh edited (1) 2 3 3 2" xfId="47143"/>
    <cellStyle name="T_Van Ban 2008_DK 2014-2015 new_Copy of 05-12  KH trung han 2016-2020 - Liem Thinh edited (1) 2 3 4" xfId="47144"/>
    <cellStyle name="T_Van Ban 2008_DK 2014-2015 new_Copy of 05-12  KH trung han 2016-2020 - Liem Thinh edited (1) 2 4" xfId="47145"/>
    <cellStyle name="T_Van Ban 2008_DK 2014-2015 new_Copy of 05-12  KH trung han 2016-2020 - Liem Thinh edited (1) 2 4 2" xfId="47146"/>
    <cellStyle name="T_Van Ban 2008_DK 2014-2015 new_Copy of 05-12  KH trung han 2016-2020 - Liem Thinh edited (1) 2 4 2 2" xfId="47147"/>
    <cellStyle name="T_Van Ban 2008_DK 2014-2015 new_Copy of 05-12  KH trung han 2016-2020 - Liem Thinh edited (1) 2 4 3" xfId="47148"/>
    <cellStyle name="T_Van Ban 2008_DK 2014-2015 new_Copy of 05-12  KH trung han 2016-2020 - Liem Thinh edited (1) 2 5" xfId="47149"/>
    <cellStyle name="T_Van Ban 2008_DK 2014-2015 new_Copy of 05-12  KH trung han 2016-2020 - Liem Thinh edited (1) 2 5 2" xfId="47150"/>
    <cellStyle name="T_Van Ban 2008_DK 2014-2015 new_Copy of 05-12  KH trung han 2016-2020 - Liem Thinh edited (1) 2 6" xfId="47151"/>
    <cellStyle name="T_Van Ban 2008_DK 2014-2015 new_Copy of 05-12  KH trung han 2016-2020 - Liem Thinh edited (1) 3" xfId="47152"/>
    <cellStyle name="T_Van Ban 2008_DK 2014-2015 new_Copy of 05-12  KH trung han 2016-2020 - Liem Thinh edited (1) 3 2" xfId="47153"/>
    <cellStyle name="T_Van Ban 2008_DK 2014-2015 new_Copy of 05-12  KH trung han 2016-2020 - Liem Thinh edited (1) 3 2 2" xfId="47154"/>
    <cellStyle name="T_Van Ban 2008_DK 2014-2015 new_Copy of 05-12  KH trung han 2016-2020 - Liem Thinh edited (1) 3 2 2 2" xfId="47155"/>
    <cellStyle name="T_Van Ban 2008_DK 2014-2015 new_Copy of 05-12  KH trung han 2016-2020 - Liem Thinh edited (1) 3 2 3" xfId="47156"/>
    <cellStyle name="T_Van Ban 2008_DK 2014-2015 new_Copy of 05-12  KH trung han 2016-2020 - Liem Thinh edited (1) 3 3" xfId="47157"/>
    <cellStyle name="T_Van Ban 2008_DK 2014-2015 new_Copy of 05-12  KH trung han 2016-2020 - Liem Thinh edited (1) 3 3 2" xfId="47158"/>
    <cellStyle name="T_Van Ban 2008_DK 2014-2015 new_Copy of 05-12  KH trung han 2016-2020 - Liem Thinh edited (1) 3 4" xfId="47159"/>
    <cellStyle name="T_Van Ban 2008_DK 2014-2015 new_Copy of 05-12  KH trung han 2016-2020 - Liem Thinh edited (1) 4" xfId="47160"/>
    <cellStyle name="T_Van Ban 2008_DK 2014-2015 new_Copy of 05-12  KH trung han 2016-2020 - Liem Thinh edited (1) 4 2" xfId="47161"/>
    <cellStyle name="T_Van Ban 2008_DK 2014-2015 new_Copy of 05-12  KH trung han 2016-2020 - Liem Thinh edited (1) 4 2 2" xfId="47162"/>
    <cellStyle name="T_Van Ban 2008_DK 2014-2015 new_Copy of 05-12  KH trung han 2016-2020 - Liem Thinh edited (1) 4 2 2 2" xfId="47163"/>
    <cellStyle name="T_Van Ban 2008_DK 2014-2015 new_Copy of 05-12  KH trung han 2016-2020 - Liem Thinh edited (1) 4 2 3" xfId="47164"/>
    <cellStyle name="T_Van Ban 2008_DK 2014-2015 new_Copy of 05-12  KH trung han 2016-2020 - Liem Thinh edited (1) 4 3" xfId="47165"/>
    <cellStyle name="T_Van Ban 2008_DK 2014-2015 new_Copy of 05-12  KH trung han 2016-2020 - Liem Thinh edited (1) 4 3 2" xfId="47166"/>
    <cellStyle name="T_Van Ban 2008_DK 2014-2015 new_Copy of 05-12  KH trung han 2016-2020 - Liem Thinh edited (1) 4 4" xfId="47167"/>
    <cellStyle name="T_Van Ban 2008_DK 2014-2015 new_Copy of 05-12  KH trung han 2016-2020 - Liem Thinh edited (1) 5" xfId="47168"/>
    <cellStyle name="T_Van Ban 2008_DK 2014-2015 new_Copy of 05-12  KH trung han 2016-2020 - Liem Thinh edited (1) 5 2" xfId="47169"/>
    <cellStyle name="T_Van Ban 2008_DK 2014-2015 new_Copy of 05-12  KH trung han 2016-2020 - Liem Thinh edited (1) 5 2 2" xfId="47170"/>
    <cellStyle name="T_Van Ban 2008_DK 2014-2015 new_Copy of 05-12  KH trung han 2016-2020 - Liem Thinh edited (1) 5 3" xfId="47171"/>
    <cellStyle name="T_Van Ban 2008_DK 2014-2015 new_Copy of 05-12  KH trung han 2016-2020 - Liem Thinh edited (1) 6" xfId="47172"/>
    <cellStyle name="T_Van Ban 2008_DK 2014-2015 new_Copy of 05-12  KH trung han 2016-2020 - Liem Thinh edited (1) 6 2" xfId="47173"/>
    <cellStyle name="T_Van Ban 2008_DK 2014-2015 new_Copy of 05-12  KH trung han 2016-2020 - Liem Thinh edited (1) 7" xfId="47174"/>
    <cellStyle name="T_Van Ban 2008_DK 2014-2015 new_Copy of 05-12  KH trung han 2016-2020 - Liem Thinh edited (1) 8" xfId="47175"/>
    <cellStyle name="T_Van Ban 2008_DK KH CBDT 2014 11-11-2013" xfId="5603"/>
    <cellStyle name="T_Van Ban 2008_DK KH CBDT 2014 11-11-2013 2" xfId="47176"/>
    <cellStyle name="T_Van Ban 2008_DK KH CBDT 2014 11-11-2013 2 2" xfId="47177"/>
    <cellStyle name="T_Van Ban 2008_DK KH CBDT 2014 11-11-2013 2 2 2" xfId="47178"/>
    <cellStyle name="T_Van Ban 2008_DK KH CBDT 2014 11-11-2013 2 2 2 2" xfId="47179"/>
    <cellStyle name="T_Van Ban 2008_DK KH CBDT 2014 11-11-2013 2 2 2 2 2" xfId="47180"/>
    <cellStyle name="T_Van Ban 2008_DK KH CBDT 2014 11-11-2013 2 2 2 3" xfId="47181"/>
    <cellStyle name="T_Van Ban 2008_DK KH CBDT 2014 11-11-2013 2 2 3" xfId="47182"/>
    <cellStyle name="T_Van Ban 2008_DK KH CBDT 2014 11-11-2013 2 2 3 2" xfId="47183"/>
    <cellStyle name="T_Van Ban 2008_DK KH CBDT 2014 11-11-2013 2 2 4" xfId="47184"/>
    <cellStyle name="T_Van Ban 2008_DK KH CBDT 2014 11-11-2013 2 3" xfId="47185"/>
    <cellStyle name="T_Van Ban 2008_DK KH CBDT 2014 11-11-2013 2 3 2" xfId="47186"/>
    <cellStyle name="T_Van Ban 2008_DK KH CBDT 2014 11-11-2013 2 3 2 2" xfId="47187"/>
    <cellStyle name="T_Van Ban 2008_DK KH CBDT 2014 11-11-2013 2 3 2 2 2" xfId="47188"/>
    <cellStyle name="T_Van Ban 2008_DK KH CBDT 2014 11-11-2013 2 3 2 3" xfId="47189"/>
    <cellStyle name="T_Van Ban 2008_DK KH CBDT 2014 11-11-2013 2 3 3" xfId="47190"/>
    <cellStyle name="T_Van Ban 2008_DK KH CBDT 2014 11-11-2013 2 3 3 2" xfId="47191"/>
    <cellStyle name="T_Van Ban 2008_DK KH CBDT 2014 11-11-2013 2 3 4" xfId="47192"/>
    <cellStyle name="T_Van Ban 2008_DK KH CBDT 2014 11-11-2013 2 4" xfId="47193"/>
    <cellStyle name="T_Van Ban 2008_DK KH CBDT 2014 11-11-2013 2 4 2" xfId="47194"/>
    <cellStyle name="T_Van Ban 2008_DK KH CBDT 2014 11-11-2013 2 4 2 2" xfId="47195"/>
    <cellStyle name="T_Van Ban 2008_DK KH CBDT 2014 11-11-2013 2 4 3" xfId="47196"/>
    <cellStyle name="T_Van Ban 2008_DK KH CBDT 2014 11-11-2013 2 5" xfId="47197"/>
    <cellStyle name="T_Van Ban 2008_DK KH CBDT 2014 11-11-2013 2 5 2" xfId="47198"/>
    <cellStyle name="T_Van Ban 2008_DK KH CBDT 2014 11-11-2013 2 6" xfId="47199"/>
    <cellStyle name="T_Van Ban 2008_DK KH CBDT 2014 11-11-2013 3" xfId="47200"/>
    <cellStyle name="T_Van Ban 2008_DK KH CBDT 2014 11-11-2013 3 2" xfId="47201"/>
    <cellStyle name="T_Van Ban 2008_DK KH CBDT 2014 11-11-2013 3 2 2" xfId="47202"/>
    <cellStyle name="T_Van Ban 2008_DK KH CBDT 2014 11-11-2013 3 2 2 2" xfId="47203"/>
    <cellStyle name="T_Van Ban 2008_DK KH CBDT 2014 11-11-2013 3 2 3" xfId="47204"/>
    <cellStyle name="T_Van Ban 2008_DK KH CBDT 2014 11-11-2013 3 3" xfId="47205"/>
    <cellStyle name="T_Van Ban 2008_DK KH CBDT 2014 11-11-2013 3 3 2" xfId="47206"/>
    <cellStyle name="T_Van Ban 2008_DK KH CBDT 2014 11-11-2013 3 4" xfId="47207"/>
    <cellStyle name="T_Van Ban 2008_DK KH CBDT 2014 11-11-2013 4" xfId="47208"/>
    <cellStyle name="T_Van Ban 2008_DK KH CBDT 2014 11-11-2013 4 2" xfId="47209"/>
    <cellStyle name="T_Van Ban 2008_DK KH CBDT 2014 11-11-2013 4 2 2" xfId="47210"/>
    <cellStyle name="T_Van Ban 2008_DK KH CBDT 2014 11-11-2013 4 2 2 2" xfId="47211"/>
    <cellStyle name="T_Van Ban 2008_DK KH CBDT 2014 11-11-2013 4 2 3" xfId="47212"/>
    <cellStyle name="T_Van Ban 2008_DK KH CBDT 2014 11-11-2013 4 3" xfId="47213"/>
    <cellStyle name="T_Van Ban 2008_DK KH CBDT 2014 11-11-2013 4 3 2" xfId="47214"/>
    <cellStyle name="T_Van Ban 2008_DK KH CBDT 2014 11-11-2013 4 4" xfId="47215"/>
    <cellStyle name="T_Van Ban 2008_DK KH CBDT 2014 11-11-2013 5" xfId="47216"/>
    <cellStyle name="T_Van Ban 2008_DK KH CBDT 2014 11-11-2013 5 2" xfId="47217"/>
    <cellStyle name="T_Van Ban 2008_DK KH CBDT 2014 11-11-2013 5 2 2" xfId="47218"/>
    <cellStyle name="T_Van Ban 2008_DK KH CBDT 2014 11-11-2013 5 3" xfId="47219"/>
    <cellStyle name="T_Van Ban 2008_DK KH CBDT 2014 11-11-2013 6" xfId="47220"/>
    <cellStyle name="T_Van Ban 2008_DK KH CBDT 2014 11-11-2013 6 2" xfId="47221"/>
    <cellStyle name="T_Van Ban 2008_DK KH CBDT 2014 11-11-2013 7" xfId="47222"/>
    <cellStyle name="T_Van Ban 2008_DK KH CBDT 2014 11-11-2013 8" xfId="47223"/>
    <cellStyle name="T_Van Ban 2008_DK KH CBDT 2014 11-11-2013(1)" xfId="5604"/>
    <cellStyle name="T_Van Ban 2008_DK KH CBDT 2014 11-11-2013(1) 2" xfId="47224"/>
    <cellStyle name="T_Van Ban 2008_DK KH CBDT 2014 11-11-2013(1) 2 2" xfId="47225"/>
    <cellStyle name="T_Van Ban 2008_DK KH CBDT 2014 11-11-2013(1) 2 2 2" xfId="47226"/>
    <cellStyle name="T_Van Ban 2008_DK KH CBDT 2014 11-11-2013(1) 2 2 2 2" xfId="47227"/>
    <cellStyle name="T_Van Ban 2008_DK KH CBDT 2014 11-11-2013(1) 2 2 2 2 2" xfId="47228"/>
    <cellStyle name="T_Van Ban 2008_DK KH CBDT 2014 11-11-2013(1) 2 2 2 3" xfId="47229"/>
    <cellStyle name="T_Van Ban 2008_DK KH CBDT 2014 11-11-2013(1) 2 2 3" xfId="47230"/>
    <cellStyle name="T_Van Ban 2008_DK KH CBDT 2014 11-11-2013(1) 2 2 3 2" xfId="47231"/>
    <cellStyle name="T_Van Ban 2008_DK KH CBDT 2014 11-11-2013(1) 2 2 4" xfId="47232"/>
    <cellStyle name="T_Van Ban 2008_DK KH CBDT 2014 11-11-2013(1) 2 3" xfId="47233"/>
    <cellStyle name="T_Van Ban 2008_DK KH CBDT 2014 11-11-2013(1) 2 3 2" xfId="47234"/>
    <cellStyle name="T_Van Ban 2008_DK KH CBDT 2014 11-11-2013(1) 2 3 2 2" xfId="47235"/>
    <cellStyle name="T_Van Ban 2008_DK KH CBDT 2014 11-11-2013(1) 2 3 2 2 2" xfId="47236"/>
    <cellStyle name="T_Van Ban 2008_DK KH CBDT 2014 11-11-2013(1) 2 3 2 3" xfId="47237"/>
    <cellStyle name="T_Van Ban 2008_DK KH CBDT 2014 11-11-2013(1) 2 3 3" xfId="47238"/>
    <cellStyle name="T_Van Ban 2008_DK KH CBDT 2014 11-11-2013(1) 2 3 3 2" xfId="47239"/>
    <cellStyle name="T_Van Ban 2008_DK KH CBDT 2014 11-11-2013(1) 2 3 4" xfId="47240"/>
    <cellStyle name="T_Van Ban 2008_DK KH CBDT 2014 11-11-2013(1) 2 4" xfId="47241"/>
    <cellStyle name="T_Van Ban 2008_DK KH CBDT 2014 11-11-2013(1) 2 4 2" xfId="47242"/>
    <cellStyle name="T_Van Ban 2008_DK KH CBDT 2014 11-11-2013(1) 2 4 2 2" xfId="47243"/>
    <cellStyle name="T_Van Ban 2008_DK KH CBDT 2014 11-11-2013(1) 2 4 3" xfId="47244"/>
    <cellStyle name="T_Van Ban 2008_DK KH CBDT 2014 11-11-2013(1) 2 5" xfId="47245"/>
    <cellStyle name="T_Van Ban 2008_DK KH CBDT 2014 11-11-2013(1) 2 5 2" xfId="47246"/>
    <cellStyle name="T_Van Ban 2008_DK KH CBDT 2014 11-11-2013(1) 2 6" xfId="47247"/>
    <cellStyle name="T_Van Ban 2008_DK KH CBDT 2014 11-11-2013(1) 3" xfId="47248"/>
    <cellStyle name="T_Van Ban 2008_DK KH CBDT 2014 11-11-2013(1) 3 2" xfId="47249"/>
    <cellStyle name="T_Van Ban 2008_DK KH CBDT 2014 11-11-2013(1) 3 2 2" xfId="47250"/>
    <cellStyle name="T_Van Ban 2008_DK KH CBDT 2014 11-11-2013(1) 3 2 2 2" xfId="47251"/>
    <cellStyle name="T_Van Ban 2008_DK KH CBDT 2014 11-11-2013(1) 3 2 3" xfId="47252"/>
    <cellStyle name="T_Van Ban 2008_DK KH CBDT 2014 11-11-2013(1) 3 3" xfId="47253"/>
    <cellStyle name="T_Van Ban 2008_DK KH CBDT 2014 11-11-2013(1) 3 3 2" xfId="47254"/>
    <cellStyle name="T_Van Ban 2008_DK KH CBDT 2014 11-11-2013(1) 3 4" xfId="47255"/>
    <cellStyle name="T_Van Ban 2008_DK KH CBDT 2014 11-11-2013(1) 4" xfId="47256"/>
    <cellStyle name="T_Van Ban 2008_DK KH CBDT 2014 11-11-2013(1) 4 2" xfId="47257"/>
    <cellStyle name="T_Van Ban 2008_DK KH CBDT 2014 11-11-2013(1) 4 2 2" xfId="47258"/>
    <cellStyle name="T_Van Ban 2008_DK KH CBDT 2014 11-11-2013(1) 4 2 2 2" xfId="47259"/>
    <cellStyle name="T_Van Ban 2008_DK KH CBDT 2014 11-11-2013(1) 4 2 3" xfId="47260"/>
    <cellStyle name="T_Van Ban 2008_DK KH CBDT 2014 11-11-2013(1) 4 3" xfId="47261"/>
    <cellStyle name="T_Van Ban 2008_DK KH CBDT 2014 11-11-2013(1) 4 3 2" xfId="47262"/>
    <cellStyle name="T_Van Ban 2008_DK KH CBDT 2014 11-11-2013(1) 4 4" xfId="47263"/>
    <cellStyle name="T_Van Ban 2008_DK KH CBDT 2014 11-11-2013(1) 5" xfId="47264"/>
    <cellStyle name="T_Van Ban 2008_DK KH CBDT 2014 11-11-2013(1) 5 2" xfId="47265"/>
    <cellStyle name="T_Van Ban 2008_DK KH CBDT 2014 11-11-2013(1) 5 2 2" xfId="47266"/>
    <cellStyle name="T_Van Ban 2008_DK KH CBDT 2014 11-11-2013(1) 5 3" xfId="47267"/>
    <cellStyle name="T_Van Ban 2008_DK KH CBDT 2014 11-11-2013(1) 6" xfId="47268"/>
    <cellStyle name="T_Van Ban 2008_DK KH CBDT 2014 11-11-2013(1) 6 2" xfId="47269"/>
    <cellStyle name="T_Van Ban 2008_DK KH CBDT 2014 11-11-2013(1) 7" xfId="47270"/>
    <cellStyle name="T_Van Ban 2008_DK KH CBDT 2014 11-11-2013(1) 8" xfId="47271"/>
    <cellStyle name="T_Van Ban 2008_DK KH CBDT 2014 11-11-2013(1)_05-12  KH trung han 2016-2020 - Liem Thinh edited" xfId="5605"/>
    <cellStyle name="T_Van Ban 2008_DK KH CBDT 2014 11-11-2013(1)_05-12  KH trung han 2016-2020 - Liem Thinh edited 2" xfId="47272"/>
    <cellStyle name="T_Van Ban 2008_DK KH CBDT 2014 11-11-2013(1)_05-12  KH trung han 2016-2020 - Liem Thinh edited 2 2" xfId="47273"/>
    <cellStyle name="T_Van Ban 2008_DK KH CBDT 2014 11-11-2013(1)_05-12  KH trung han 2016-2020 - Liem Thinh edited 2 2 2" xfId="47274"/>
    <cellStyle name="T_Van Ban 2008_DK KH CBDT 2014 11-11-2013(1)_05-12  KH trung han 2016-2020 - Liem Thinh edited 2 2 2 2" xfId="47275"/>
    <cellStyle name="T_Van Ban 2008_DK KH CBDT 2014 11-11-2013(1)_05-12  KH trung han 2016-2020 - Liem Thinh edited 2 2 2 2 2" xfId="47276"/>
    <cellStyle name="T_Van Ban 2008_DK KH CBDT 2014 11-11-2013(1)_05-12  KH trung han 2016-2020 - Liem Thinh edited 2 2 2 3" xfId="47277"/>
    <cellStyle name="T_Van Ban 2008_DK KH CBDT 2014 11-11-2013(1)_05-12  KH trung han 2016-2020 - Liem Thinh edited 2 2 3" xfId="47278"/>
    <cellStyle name="T_Van Ban 2008_DK KH CBDT 2014 11-11-2013(1)_05-12  KH trung han 2016-2020 - Liem Thinh edited 2 2 3 2" xfId="47279"/>
    <cellStyle name="T_Van Ban 2008_DK KH CBDT 2014 11-11-2013(1)_05-12  KH trung han 2016-2020 - Liem Thinh edited 2 2 4" xfId="47280"/>
    <cellStyle name="T_Van Ban 2008_DK KH CBDT 2014 11-11-2013(1)_05-12  KH trung han 2016-2020 - Liem Thinh edited 2 3" xfId="47281"/>
    <cellStyle name="T_Van Ban 2008_DK KH CBDT 2014 11-11-2013(1)_05-12  KH trung han 2016-2020 - Liem Thinh edited 2 3 2" xfId="47282"/>
    <cellStyle name="T_Van Ban 2008_DK KH CBDT 2014 11-11-2013(1)_05-12  KH trung han 2016-2020 - Liem Thinh edited 2 3 2 2" xfId="47283"/>
    <cellStyle name="T_Van Ban 2008_DK KH CBDT 2014 11-11-2013(1)_05-12  KH trung han 2016-2020 - Liem Thinh edited 2 3 2 2 2" xfId="47284"/>
    <cellStyle name="T_Van Ban 2008_DK KH CBDT 2014 11-11-2013(1)_05-12  KH trung han 2016-2020 - Liem Thinh edited 2 3 2 3" xfId="47285"/>
    <cellStyle name="T_Van Ban 2008_DK KH CBDT 2014 11-11-2013(1)_05-12  KH trung han 2016-2020 - Liem Thinh edited 2 3 3" xfId="47286"/>
    <cellStyle name="T_Van Ban 2008_DK KH CBDT 2014 11-11-2013(1)_05-12  KH trung han 2016-2020 - Liem Thinh edited 2 3 3 2" xfId="47287"/>
    <cellStyle name="T_Van Ban 2008_DK KH CBDT 2014 11-11-2013(1)_05-12  KH trung han 2016-2020 - Liem Thinh edited 2 3 4" xfId="47288"/>
    <cellStyle name="T_Van Ban 2008_DK KH CBDT 2014 11-11-2013(1)_05-12  KH trung han 2016-2020 - Liem Thinh edited 2 4" xfId="47289"/>
    <cellStyle name="T_Van Ban 2008_DK KH CBDT 2014 11-11-2013(1)_05-12  KH trung han 2016-2020 - Liem Thinh edited 2 4 2" xfId="47290"/>
    <cellStyle name="T_Van Ban 2008_DK KH CBDT 2014 11-11-2013(1)_05-12  KH trung han 2016-2020 - Liem Thinh edited 2 4 2 2" xfId="47291"/>
    <cellStyle name="T_Van Ban 2008_DK KH CBDT 2014 11-11-2013(1)_05-12  KH trung han 2016-2020 - Liem Thinh edited 2 4 3" xfId="47292"/>
    <cellStyle name="T_Van Ban 2008_DK KH CBDT 2014 11-11-2013(1)_05-12  KH trung han 2016-2020 - Liem Thinh edited 2 5" xfId="47293"/>
    <cellStyle name="T_Van Ban 2008_DK KH CBDT 2014 11-11-2013(1)_05-12  KH trung han 2016-2020 - Liem Thinh edited 2 5 2" xfId="47294"/>
    <cellStyle name="T_Van Ban 2008_DK KH CBDT 2014 11-11-2013(1)_05-12  KH trung han 2016-2020 - Liem Thinh edited 2 6" xfId="47295"/>
    <cellStyle name="T_Van Ban 2008_DK KH CBDT 2014 11-11-2013(1)_05-12  KH trung han 2016-2020 - Liem Thinh edited 3" xfId="47296"/>
    <cellStyle name="T_Van Ban 2008_DK KH CBDT 2014 11-11-2013(1)_05-12  KH trung han 2016-2020 - Liem Thinh edited 3 2" xfId="47297"/>
    <cellStyle name="T_Van Ban 2008_DK KH CBDT 2014 11-11-2013(1)_05-12  KH trung han 2016-2020 - Liem Thinh edited 3 2 2" xfId="47298"/>
    <cellStyle name="T_Van Ban 2008_DK KH CBDT 2014 11-11-2013(1)_05-12  KH trung han 2016-2020 - Liem Thinh edited 3 2 2 2" xfId="47299"/>
    <cellStyle name="T_Van Ban 2008_DK KH CBDT 2014 11-11-2013(1)_05-12  KH trung han 2016-2020 - Liem Thinh edited 3 2 3" xfId="47300"/>
    <cellStyle name="T_Van Ban 2008_DK KH CBDT 2014 11-11-2013(1)_05-12  KH trung han 2016-2020 - Liem Thinh edited 3 3" xfId="47301"/>
    <cellStyle name="T_Van Ban 2008_DK KH CBDT 2014 11-11-2013(1)_05-12  KH trung han 2016-2020 - Liem Thinh edited 3 3 2" xfId="47302"/>
    <cellStyle name="T_Van Ban 2008_DK KH CBDT 2014 11-11-2013(1)_05-12  KH trung han 2016-2020 - Liem Thinh edited 3 4" xfId="47303"/>
    <cellStyle name="T_Van Ban 2008_DK KH CBDT 2014 11-11-2013(1)_05-12  KH trung han 2016-2020 - Liem Thinh edited 4" xfId="47304"/>
    <cellStyle name="T_Van Ban 2008_DK KH CBDT 2014 11-11-2013(1)_05-12  KH trung han 2016-2020 - Liem Thinh edited 4 2" xfId="47305"/>
    <cellStyle name="T_Van Ban 2008_DK KH CBDT 2014 11-11-2013(1)_05-12  KH trung han 2016-2020 - Liem Thinh edited 4 2 2" xfId="47306"/>
    <cellStyle name="T_Van Ban 2008_DK KH CBDT 2014 11-11-2013(1)_05-12  KH trung han 2016-2020 - Liem Thinh edited 4 2 2 2" xfId="47307"/>
    <cellStyle name="T_Van Ban 2008_DK KH CBDT 2014 11-11-2013(1)_05-12  KH trung han 2016-2020 - Liem Thinh edited 4 2 3" xfId="47308"/>
    <cellStyle name="T_Van Ban 2008_DK KH CBDT 2014 11-11-2013(1)_05-12  KH trung han 2016-2020 - Liem Thinh edited 4 3" xfId="47309"/>
    <cellStyle name="T_Van Ban 2008_DK KH CBDT 2014 11-11-2013(1)_05-12  KH trung han 2016-2020 - Liem Thinh edited 4 3 2" xfId="47310"/>
    <cellStyle name="T_Van Ban 2008_DK KH CBDT 2014 11-11-2013(1)_05-12  KH trung han 2016-2020 - Liem Thinh edited 4 4" xfId="47311"/>
    <cellStyle name="T_Van Ban 2008_DK KH CBDT 2014 11-11-2013(1)_05-12  KH trung han 2016-2020 - Liem Thinh edited 5" xfId="47312"/>
    <cellStyle name="T_Van Ban 2008_DK KH CBDT 2014 11-11-2013(1)_05-12  KH trung han 2016-2020 - Liem Thinh edited 5 2" xfId="47313"/>
    <cellStyle name="T_Van Ban 2008_DK KH CBDT 2014 11-11-2013(1)_05-12  KH trung han 2016-2020 - Liem Thinh edited 5 2 2" xfId="47314"/>
    <cellStyle name="T_Van Ban 2008_DK KH CBDT 2014 11-11-2013(1)_05-12  KH trung han 2016-2020 - Liem Thinh edited 5 3" xfId="47315"/>
    <cellStyle name="T_Van Ban 2008_DK KH CBDT 2014 11-11-2013(1)_05-12  KH trung han 2016-2020 - Liem Thinh edited 6" xfId="47316"/>
    <cellStyle name="T_Van Ban 2008_DK KH CBDT 2014 11-11-2013(1)_05-12  KH trung han 2016-2020 - Liem Thinh edited 6 2" xfId="47317"/>
    <cellStyle name="T_Van Ban 2008_DK KH CBDT 2014 11-11-2013(1)_05-12  KH trung han 2016-2020 - Liem Thinh edited 7" xfId="47318"/>
    <cellStyle name="T_Van Ban 2008_DK KH CBDT 2014 11-11-2013(1)_05-12  KH trung han 2016-2020 - Liem Thinh edited 8" xfId="47319"/>
    <cellStyle name="T_Van Ban 2008_DK KH CBDT 2014 11-11-2013(1)_Copy of 05-12  KH trung han 2016-2020 - Liem Thinh edited (1)" xfId="5606"/>
    <cellStyle name="T_Van Ban 2008_DK KH CBDT 2014 11-11-2013(1)_Copy of 05-12  KH trung han 2016-2020 - Liem Thinh edited (1) 2" xfId="47320"/>
    <cellStyle name="T_Van Ban 2008_DK KH CBDT 2014 11-11-2013(1)_Copy of 05-12  KH trung han 2016-2020 - Liem Thinh edited (1) 2 2" xfId="47321"/>
    <cellStyle name="T_Van Ban 2008_DK KH CBDT 2014 11-11-2013(1)_Copy of 05-12  KH trung han 2016-2020 - Liem Thinh edited (1) 2 2 2" xfId="47322"/>
    <cellStyle name="T_Van Ban 2008_DK KH CBDT 2014 11-11-2013(1)_Copy of 05-12  KH trung han 2016-2020 - Liem Thinh edited (1) 2 2 2 2" xfId="47323"/>
    <cellStyle name="T_Van Ban 2008_DK KH CBDT 2014 11-11-2013(1)_Copy of 05-12  KH trung han 2016-2020 - Liem Thinh edited (1) 2 2 2 2 2" xfId="47324"/>
    <cellStyle name="T_Van Ban 2008_DK KH CBDT 2014 11-11-2013(1)_Copy of 05-12  KH trung han 2016-2020 - Liem Thinh edited (1) 2 2 2 3" xfId="47325"/>
    <cellStyle name="T_Van Ban 2008_DK KH CBDT 2014 11-11-2013(1)_Copy of 05-12  KH trung han 2016-2020 - Liem Thinh edited (1) 2 2 3" xfId="47326"/>
    <cellStyle name="T_Van Ban 2008_DK KH CBDT 2014 11-11-2013(1)_Copy of 05-12  KH trung han 2016-2020 - Liem Thinh edited (1) 2 2 3 2" xfId="47327"/>
    <cellStyle name="T_Van Ban 2008_DK KH CBDT 2014 11-11-2013(1)_Copy of 05-12  KH trung han 2016-2020 - Liem Thinh edited (1) 2 2 4" xfId="47328"/>
    <cellStyle name="T_Van Ban 2008_DK KH CBDT 2014 11-11-2013(1)_Copy of 05-12  KH trung han 2016-2020 - Liem Thinh edited (1) 2 3" xfId="47329"/>
    <cellStyle name="T_Van Ban 2008_DK KH CBDT 2014 11-11-2013(1)_Copy of 05-12  KH trung han 2016-2020 - Liem Thinh edited (1) 2 3 2" xfId="47330"/>
    <cellStyle name="T_Van Ban 2008_DK KH CBDT 2014 11-11-2013(1)_Copy of 05-12  KH trung han 2016-2020 - Liem Thinh edited (1) 2 3 2 2" xfId="47331"/>
    <cellStyle name="T_Van Ban 2008_DK KH CBDT 2014 11-11-2013(1)_Copy of 05-12  KH trung han 2016-2020 - Liem Thinh edited (1) 2 3 2 2 2" xfId="47332"/>
    <cellStyle name="T_Van Ban 2008_DK KH CBDT 2014 11-11-2013(1)_Copy of 05-12  KH trung han 2016-2020 - Liem Thinh edited (1) 2 3 2 3" xfId="47333"/>
    <cellStyle name="T_Van Ban 2008_DK KH CBDT 2014 11-11-2013(1)_Copy of 05-12  KH trung han 2016-2020 - Liem Thinh edited (1) 2 3 3" xfId="47334"/>
    <cellStyle name="T_Van Ban 2008_DK KH CBDT 2014 11-11-2013(1)_Copy of 05-12  KH trung han 2016-2020 - Liem Thinh edited (1) 2 3 3 2" xfId="47335"/>
    <cellStyle name="T_Van Ban 2008_DK KH CBDT 2014 11-11-2013(1)_Copy of 05-12  KH trung han 2016-2020 - Liem Thinh edited (1) 2 3 4" xfId="47336"/>
    <cellStyle name="T_Van Ban 2008_DK KH CBDT 2014 11-11-2013(1)_Copy of 05-12  KH trung han 2016-2020 - Liem Thinh edited (1) 2 4" xfId="47337"/>
    <cellStyle name="T_Van Ban 2008_DK KH CBDT 2014 11-11-2013(1)_Copy of 05-12  KH trung han 2016-2020 - Liem Thinh edited (1) 2 4 2" xfId="47338"/>
    <cellStyle name="T_Van Ban 2008_DK KH CBDT 2014 11-11-2013(1)_Copy of 05-12  KH trung han 2016-2020 - Liem Thinh edited (1) 2 4 2 2" xfId="47339"/>
    <cellStyle name="T_Van Ban 2008_DK KH CBDT 2014 11-11-2013(1)_Copy of 05-12  KH trung han 2016-2020 - Liem Thinh edited (1) 2 4 3" xfId="47340"/>
    <cellStyle name="T_Van Ban 2008_DK KH CBDT 2014 11-11-2013(1)_Copy of 05-12  KH trung han 2016-2020 - Liem Thinh edited (1) 2 5" xfId="47341"/>
    <cellStyle name="T_Van Ban 2008_DK KH CBDT 2014 11-11-2013(1)_Copy of 05-12  KH trung han 2016-2020 - Liem Thinh edited (1) 2 5 2" xfId="47342"/>
    <cellStyle name="T_Van Ban 2008_DK KH CBDT 2014 11-11-2013(1)_Copy of 05-12  KH trung han 2016-2020 - Liem Thinh edited (1) 2 6" xfId="47343"/>
    <cellStyle name="T_Van Ban 2008_DK KH CBDT 2014 11-11-2013(1)_Copy of 05-12  KH trung han 2016-2020 - Liem Thinh edited (1) 3" xfId="47344"/>
    <cellStyle name="T_Van Ban 2008_DK KH CBDT 2014 11-11-2013(1)_Copy of 05-12  KH trung han 2016-2020 - Liem Thinh edited (1) 3 2" xfId="47345"/>
    <cellStyle name="T_Van Ban 2008_DK KH CBDT 2014 11-11-2013(1)_Copy of 05-12  KH trung han 2016-2020 - Liem Thinh edited (1) 3 2 2" xfId="47346"/>
    <cellStyle name="T_Van Ban 2008_DK KH CBDT 2014 11-11-2013(1)_Copy of 05-12  KH trung han 2016-2020 - Liem Thinh edited (1) 3 2 2 2" xfId="47347"/>
    <cellStyle name="T_Van Ban 2008_DK KH CBDT 2014 11-11-2013(1)_Copy of 05-12  KH trung han 2016-2020 - Liem Thinh edited (1) 3 2 3" xfId="47348"/>
    <cellStyle name="T_Van Ban 2008_DK KH CBDT 2014 11-11-2013(1)_Copy of 05-12  KH trung han 2016-2020 - Liem Thinh edited (1) 3 3" xfId="47349"/>
    <cellStyle name="T_Van Ban 2008_DK KH CBDT 2014 11-11-2013(1)_Copy of 05-12  KH trung han 2016-2020 - Liem Thinh edited (1) 3 3 2" xfId="47350"/>
    <cellStyle name="T_Van Ban 2008_DK KH CBDT 2014 11-11-2013(1)_Copy of 05-12  KH trung han 2016-2020 - Liem Thinh edited (1) 3 4" xfId="47351"/>
    <cellStyle name="T_Van Ban 2008_DK KH CBDT 2014 11-11-2013(1)_Copy of 05-12  KH trung han 2016-2020 - Liem Thinh edited (1) 4" xfId="47352"/>
    <cellStyle name="T_Van Ban 2008_DK KH CBDT 2014 11-11-2013(1)_Copy of 05-12  KH trung han 2016-2020 - Liem Thinh edited (1) 4 2" xfId="47353"/>
    <cellStyle name="T_Van Ban 2008_DK KH CBDT 2014 11-11-2013(1)_Copy of 05-12  KH trung han 2016-2020 - Liem Thinh edited (1) 4 2 2" xfId="47354"/>
    <cellStyle name="T_Van Ban 2008_DK KH CBDT 2014 11-11-2013(1)_Copy of 05-12  KH trung han 2016-2020 - Liem Thinh edited (1) 4 2 2 2" xfId="47355"/>
    <cellStyle name="T_Van Ban 2008_DK KH CBDT 2014 11-11-2013(1)_Copy of 05-12  KH trung han 2016-2020 - Liem Thinh edited (1) 4 2 3" xfId="47356"/>
    <cellStyle name="T_Van Ban 2008_DK KH CBDT 2014 11-11-2013(1)_Copy of 05-12  KH trung han 2016-2020 - Liem Thinh edited (1) 4 3" xfId="47357"/>
    <cellStyle name="T_Van Ban 2008_DK KH CBDT 2014 11-11-2013(1)_Copy of 05-12  KH trung han 2016-2020 - Liem Thinh edited (1) 4 3 2" xfId="47358"/>
    <cellStyle name="T_Van Ban 2008_DK KH CBDT 2014 11-11-2013(1)_Copy of 05-12  KH trung han 2016-2020 - Liem Thinh edited (1) 4 4" xfId="47359"/>
    <cellStyle name="T_Van Ban 2008_DK KH CBDT 2014 11-11-2013(1)_Copy of 05-12  KH trung han 2016-2020 - Liem Thinh edited (1) 5" xfId="47360"/>
    <cellStyle name="T_Van Ban 2008_DK KH CBDT 2014 11-11-2013(1)_Copy of 05-12  KH trung han 2016-2020 - Liem Thinh edited (1) 5 2" xfId="47361"/>
    <cellStyle name="T_Van Ban 2008_DK KH CBDT 2014 11-11-2013(1)_Copy of 05-12  KH trung han 2016-2020 - Liem Thinh edited (1) 5 2 2" xfId="47362"/>
    <cellStyle name="T_Van Ban 2008_DK KH CBDT 2014 11-11-2013(1)_Copy of 05-12  KH trung han 2016-2020 - Liem Thinh edited (1) 5 3" xfId="47363"/>
    <cellStyle name="T_Van Ban 2008_DK KH CBDT 2014 11-11-2013(1)_Copy of 05-12  KH trung han 2016-2020 - Liem Thinh edited (1) 6" xfId="47364"/>
    <cellStyle name="T_Van Ban 2008_DK KH CBDT 2014 11-11-2013(1)_Copy of 05-12  KH trung han 2016-2020 - Liem Thinh edited (1) 6 2" xfId="47365"/>
    <cellStyle name="T_Van Ban 2008_DK KH CBDT 2014 11-11-2013(1)_Copy of 05-12  KH trung han 2016-2020 - Liem Thinh edited (1) 7" xfId="47366"/>
    <cellStyle name="T_Van Ban 2008_DK KH CBDT 2014 11-11-2013(1)_Copy of 05-12  KH trung han 2016-2020 - Liem Thinh edited (1) 8" xfId="47367"/>
    <cellStyle name="T_Van Ban 2008_DK KH CBDT 2014 11-11-2013_05-12  KH trung han 2016-2020 - Liem Thinh edited" xfId="5607"/>
    <cellStyle name="T_Van Ban 2008_DK KH CBDT 2014 11-11-2013_05-12  KH trung han 2016-2020 - Liem Thinh edited 2" xfId="47368"/>
    <cellStyle name="T_Van Ban 2008_DK KH CBDT 2014 11-11-2013_05-12  KH trung han 2016-2020 - Liem Thinh edited 2 2" xfId="47369"/>
    <cellStyle name="T_Van Ban 2008_DK KH CBDT 2014 11-11-2013_05-12  KH trung han 2016-2020 - Liem Thinh edited 2 2 2" xfId="47370"/>
    <cellStyle name="T_Van Ban 2008_DK KH CBDT 2014 11-11-2013_05-12  KH trung han 2016-2020 - Liem Thinh edited 2 2 2 2" xfId="47371"/>
    <cellStyle name="T_Van Ban 2008_DK KH CBDT 2014 11-11-2013_05-12  KH trung han 2016-2020 - Liem Thinh edited 2 2 2 2 2" xfId="47372"/>
    <cellStyle name="T_Van Ban 2008_DK KH CBDT 2014 11-11-2013_05-12  KH trung han 2016-2020 - Liem Thinh edited 2 2 2 3" xfId="47373"/>
    <cellStyle name="T_Van Ban 2008_DK KH CBDT 2014 11-11-2013_05-12  KH trung han 2016-2020 - Liem Thinh edited 2 2 3" xfId="47374"/>
    <cellStyle name="T_Van Ban 2008_DK KH CBDT 2014 11-11-2013_05-12  KH trung han 2016-2020 - Liem Thinh edited 2 2 3 2" xfId="47375"/>
    <cellStyle name="T_Van Ban 2008_DK KH CBDT 2014 11-11-2013_05-12  KH trung han 2016-2020 - Liem Thinh edited 2 2 4" xfId="47376"/>
    <cellStyle name="T_Van Ban 2008_DK KH CBDT 2014 11-11-2013_05-12  KH trung han 2016-2020 - Liem Thinh edited 2 3" xfId="47377"/>
    <cellStyle name="T_Van Ban 2008_DK KH CBDT 2014 11-11-2013_05-12  KH trung han 2016-2020 - Liem Thinh edited 2 3 2" xfId="47378"/>
    <cellStyle name="T_Van Ban 2008_DK KH CBDT 2014 11-11-2013_05-12  KH trung han 2016-2020 - Liem Thinh edited 2 3 2 2" xfId="47379"/>
    <cellStyle name="T_Van Ban 2008_DK KH CBDT 2014 11-11-2013_05-12  KH trung han 2016-2020 - Liem Thinh edited 2 3 2 2 2" xfId="47380"/>
    <cellStyle name="T_Van Ban 2008_DK KH CBDT 2014 11-11-2013_05-12  KH trung han 2016-2020 - Liem Thinh edited 2 3 2 3" xfId="47381"/>
    <cellStyle name="T_Van Ban 2008_DK KH CBDT 2014 11-11-2013_05-12  KH trung han 2016-2020 - Liem Thinh edited 2 3 3" xfId="47382"/>
    <cellStyle name="T_Van Ban 2008_DK KH CBDT 2014 11-11-2013_05-12  KH trung han 2016-2020 - Liem Thinh edited 2 3 3 2" xfId="47383"/>
    <cellStyle name="T_Van Ban 2008_DK KH CBDT 2014 11-11-2013_05-12  KH trung han 2016-2020 - Liem Thinh edited 2 3 4" xfId="47384"/>
    <cellStyle name="T_Van Ban 2008_DK KH CBDT 2014 11-11-2013_05-12  KH trung han 2016-2020 - Liem Thinh edited 2 4" xfId="47385"/>
    <cellStyle name="T_Van Ban 2008_DK KH CBDT 2014 11-11-2013_05-12  KH trung han 2016-2020 - Liem Thinh edited 2 4 2" xfId="47386"/>
    <cellStyle name="T_Van Ban 2008_DK KH CBDT 2014 11-11-2013_05-12  KH trung han 2016-2020 - Liem Thinh edited 2 4 2 2" xfId="47387"/>
    <cellStyle name="T_Van Ban 2008_DK KH CBDT 2014 11-11-2013_05-12  KH trung han 2016-2020 - Liem Thinh edited 2 4 3" xfId="47388"/>
    <cellStyle name="T_Van Ban 2008_DK KH CBDT 2014 11-11-2013_05-12  KH trung han 2016-2020 - Liem Thinh edited 2 5" xfId="47389"/>
    <cellStyle name="T_Van Ban 2008_DK KH CBDT 2014 11-11-2013_05-12  KH trung han 2016-2020 - Liem Thinh edited 2 5 2" xfId="47390"/>
    <cellStyle name="T_Van Ban 2008_DK KH CBDT 2014 11-11-2013_05-12  KH trung han 2016-2020 - Liem Thinh edited 2 6" xfId="47391"/>
    <cellStyle name="T_Van Ban 2008_DK KH CBDT 2014 11-11-2013_05-12  KH trung han 2016-2020 - Liem Thinh edited 3" xfId="47392"/>
    <cellStyle name="T_Van Ban 2008_DK KH CBDT 2014 11-11-2013_05-12  KH trung han 2016-2020 - Liem Thinh edited 3 2" xfId="47393"/>
    <cellStyle name="T_Van Ban 2008_DK KH CBDT 2014 11-11-2013_05-12  KH trung han 2016-2020 - Liem Thinh edited 3 2 2" xfId="47394"/>
    <cellStyle name="T_Van Ban 2008_DK KH CBDT 2014 11-11-2013_05-12  KH trung han 2016-2020 - Liem Thinh edited 3 2 2 2" xfId="47395"/>
    <cellStyle name="T_Van Ban 2008_DK KH CBDT 2014 11-11-2013_05-12  KH trung han 2016-2020 - Liem Thinh edited 3 2 3" xfId="47396"/>
    <cellStyle name="T_Van Ban 2008_DK KH CBDT 2014 11-11-2013_05-12  KH trung han 2016-2020 - Liem Thinh edited 3 3" xfId="47397"/>
    <cellStyle name="T_Van Ban 2008_DK KH CBDT 2014 11-11-2013_05-12  KH trung han 2016-2020 - Liem Thinh edited 3 3 2" xfId="47398"/>
    <cellStyle name="T_Van Ban 2008_DK KH CBDT 2014 11-11-2013_05-12  KH trung han 2016-2020 - Liem Thinh edited 3 4" xfId="47399"/>
    <cellStyle name="T_Van Ban 2008_DK KH CBDT 2014 11-11-2013_05-12  KH trung han 2016-2020 - Liem Thinh edited 4" xfId="47400"/>
    <cellStyle name="T_Van Ban 2008_DK KH CBDT 2014 11-11-2013_05-12  KH trung han 2016-2020 - Liem Thinh edited 4 2" xfId="47401"/>
    <cellStyle name="T_Van Ban 2008_DK KH CBDT 2014 11-11-2013_05-12  KH trung han 2016-2020 - Liem Thinh edited 4 2 2" xfId="47402"/>
    <cellStyle name="T_Van Ban 2008_DK KH CBDT 2014 11-11-2013_05-12  KH trung han 2016-2020 - Liem Thinh edited 4 2 2 2" xfId="47403"/>
    <cellStyle name="T_Van Ban 2008_DK KH CBDT 2014 11-11-2013_05-12  KH trung han 2016-2020 - Liem Thinh edited 4 2 3" xfId="47404"/>
    <cellStyle name="T_Van Ban 2008_DK KH CBDT 2014 11-11-2013_05-12  KH trung han 2016-2020 - Liem Thinh edited 4 3" xfId="47405"/>
    <cellStyle name="T_Van Ban 2008_DK KH CBDT 2014 11-11-2013_05-12  KH trung han 2016-2020 - Liem Thinh edited 4 3 2" xfId="47406"/>
    <cellStyle name="T_Van Ban 2008_DK KH CBDT 2014 11-11-2013_05-12  KH trung han 2016-2020 - Liem Thinh edited 4 4" xfId="47407"/>
    <cellStyle name="T_Van Ban 2008_DK KH CBDT 2014 11-11-2013_05-12  KH trung han 2016-2020 - Liem Thinh edited 5" xfId="47408"/>
    <cellStyle name="T_Van Ban 2008_DK KH CBDT 2014 11-11-2013_05-12  KH trung han 2016-2020 - Liem Thinh edited 5 2" xfId="47409"/>
    <cellStyle name="T_Van Ban 2008_DK KH CBDT 2014 11-11-2013_05-12  KH trung han 2016-2020 - Liem Thinh edited 5 2 2" xfId="47410"/>
    <cellStyle name="T_Van Ban 2008_DK KH CBDT 2014 11-11-2013_05-12  KH trung han 2016-2020 - Liem Thinh edited 5 3" xfId="47411"/>
    <cellStyle name="T_Van Ban 2008_DK KH CBDT 2014 11-11-2013_05-12  KH trung han 2016-2020 - Liem Thinh edited 6" xfId="47412"/>
    <cellStyle name="T_Van Ban 2008_DK KH CBDT 2014 11-11-2013_05-12  KH trung han 2016-2020 - Liem Thinh edited 6 2" xfId="47413"/>
    <cellStyle name="T_Van Ban 2008_DK KH CBDT 2014 11-11-2013_05-12  KH trung han 2016-2020 - Liem Thinh edited 7" xfId="47414"/>
    <cellStyle name="T_Van Ban 2008_DK KH CBDT 2014 11-11-2013_05-12  KH trung han 2016-2020 - Liem Thinh edited 8" xfId="47415"/>
    <cellStyle name="T_Van Ban 2008_DK KH CBDT 2014 11-11-2013_Copy of 05-12  KH trung han 2016-2020 - Liem Thinh edited (1)" xfId="5608"/>
    <cellStyle name="T_Van Ban 2008_DK KH CBDT 2014 11-11-2013_Copy of 05-12  KH trung han 2016-2020 - Liem Thinh edited (1) 2" xfId="47416"/>
    <cellStyle name="T_Van Ban 2008_DK KH CBDT 2014 11-11-2013_Copy of 05-12  KH trung han 2016-2020 - Liem Thinh edited (1) 2 2" xfId="47417"/>
    <cellStyle name="T_Van Ban 2008_DK KH CBDT 2014 11-11-2013_Copy of 05-12  KH trung han 2016-2020 - Liem Thinh edited (1) 2 2 2" xfId="47418"/>
    <cellStyle name="T_Van Ban 2008_DK KH CBDT 2014 11-11-2013_Copy of 05-12  KH trung han 2016-2020 - Liem Thinh edited (1) 2 2 2 2" xfId="47419"/>
    <cellStyle name="T_Van Ban 2008_DK KH CBDT 2014 11-11-2013_Copy of 05-12  KH trung han 2016-2020 - Liem Thinh edited (1) 2 2 2 2 2" xfId="47420"/>
    <cellStyle name="T_Van Ban 2008_DK KH CBDT 2014 11-11-2013_Copy of 05-12  KH trung han 2016-2020 - Liem Thinh edited (1) 2 2 2 3" xfId="47421"/>
    <cellStyle name="T_Van Ban 2008_DK KH CBDT 2014 11-11-2013_Copy of 05-12  KH trung han 2016-2020 - Liem Thinh edited (1) 2 2 3" xfId="47422"/>
    <cellStyle name="T_Van Ban 2008_DK KH CBDT 2014 11-11-2013_Copy of 05-12  KH trung han 2016-2020 - Liem Thinh edited (1) 2 2 3 2" xfId="47423"/>
    <cellStyle name="T_Van Ban 2008_DK KH CBDT 2014 11-11-2013_Copy of 05-12  KH trung han 2016-2020 - Liem Thinh edited (1) 2 2 4" xfId="47424"/>
    <cellStyle name="T_Van Ban 2008_DK KH CBDT 2014 11-11-2013_Copy of 05-12  KH trung han 2016-2020 - Liem Thinh edited (1) 2 3" xfId="47425"/>
    <cellStyle name="T_Van Ban 2008_DK KH CBDT 2014 11-11-2013_Copy of 05-12  KH trung han 2016-2020 - Liem Thinh edited (1) 2 3 2" xfId="47426"/>
    <cellStyle name="T_Van Ban 2008_DK KH CBDT 2014 11-11-2013_Copy of 05-12  KH trung han 2016-2020 - Liem Thinh edited (1) 2 3 2 2" xfId="47427"/>
    <cellStyle name="T_Van Ban 2008_DK KH CBDT 2014 11-11-2013_Copy of 05-12  KH trung han 2016-2020 - Liem Thinh edited (1) 2 3 2 2 2" xfId="47428"/>
    <cellStyle name="T_Van Ban 2008_DK KH CBDT 2014 11-11-2013_Copy of 05-12  KH trung han 2016-2020 - Liem Thinh edited (1) 2 3 2 3" xfId="47429"/>
    <cellStyle name="T_Van Ban 2008_DK KH CBDT 2014 11-11-2013_Copy of 05-12  KH trung han 2016-2020 - Liem Thinh edited (1) 2 3 3" xfId="47430"/>
    <cellStyle name="T_Van Ban 2008_DK KH CBDT 2014 11-11-2013_Copy of 05-12  KH trung han 2016-2020 - Liem Thinh edited (1) 2 3 3 2" xfId="47431"/>
    <cellStyle name="T_Van Ban 2008_DK KH CBDT 2014 11-11-2013_Copy of 05-12  KH trung han 2016-2020 - Liem Thinh edited (1) 2 3 4" xfId="47432"/>
    <cellStyle name="T_Van Ban 2008_DK KH CBDT 2014 11-11-2013_Copy of 05-12  KH trung han 2016-2020 - Liem Thinh edited (1) 2 4" xfId="47433"/>
    <cellStyle name="T_Van Ban 2008_DK KH CBDT 2014 11-11-2013_Copy of 05-12  KH trung han 2016-2020 - Liem Thinh edited (1) 2 4 2" xfId="47434"/>
    <cellStyle name="T_Van Ban 2008_DK KH CBDT 2014 11-11-2013_Copy of 05-12  KH trung han 2016-2020 - Liem Thinh edited (1) 2 4 2 2" xfId="47435"/>
    <cellStyle name="T_Van Ban 2008_DK KH CBDT 2014 11-11-2013_Copy of 05-12  KH trung han 2016-2020 - Liem Thinh edited (1) 2 4 3" xfId="47436"/>
    <cellStyle name="T_Van Ban 2008_DK KH CBDT 2014 11-11-2013_Copy of 05-12  KH trung han 2016-2020 - Liem Thinh edited (1) 2 5" xfId="47437"/>
    <cellStyle name="T_Van Ban 2008_DK KH CBDT 2014 11-11-2013_Copy of 05-12  KH trung han 2016-2020 - Liem Thinh edited (1) 2 5 2" xfId="47438"/>
    <cellStyle name="T_Van Ban 2008_DK KH CBDT 2014 11-11-2013_Copy of 05-12  KH trung han 2016-2020 - Liem Thinh edited (1) 2 6" xfId="47439"/>
    <cellStyle name="T_Van Ban 2008_DK KH CBDT 2014 11-11-2013_Copy of 05-12  KH trung han 2016-2020 - Liem Thinh edited (1) 3" xfId="47440"/>
    <cellStyle name="T_Van Ban 2008_DK KH CBDT 2014 11-11-2013_Copy of 05-12  KH trung han 2016-2020 - Liem Thinh edited (1) 3 2" xfId="47441"/>
    <cellStyle name="T_Van Ban 2008_DK KH CBDT 2014 11-11-2013_Copy of 05-12  KH trung han 2016-2020 - Liem Thinh edited (1) 3 2 2" xfId="47442"/>
    <cellStyle name="T_Van Ban 2008_DK KH CBDT 2014 11-11-2013_Copy of 05-12  KH trung han 2016-2020 - Liem Thinh edited (1) 3 2 2 2" xfId="47443"/>
    <cellStyle name="T_Van Ban 2008_DK KH CBDT 2014 11-11-2013_Copy of 05-12  KH trung han 2016-2020 - Liem Thinh edited (1) 3 2 3" xfId="47444"/>
    <cellStyle name="T_Van Ban 2008_DK KH CBDT 2014 11-11-2013_Copy of 05-12  KH trung han 2016-2020 - Liem Thinh edited (1) 3 3" xfId="47445"/>
    <cellStyle name="T_Van Ban 2008_DK KH CBDT 2014 11-11-2013_Copy of 05-12  KH trung han 2016-2020 - Liem Thinh edited (1) 3 3 2" xfId="47446"/>
    <cellStyle name="T_Van Ban 2008_DK KH CBDT 2014 11-11-2013_Copy of 05-12  KH trung han 2016-2020 - Liem Thinh edited (1) 3 4" xfId="47447"/>
    <cellStyle name="T_Van Ban 2008_DK KH CBDT 2014 11-11-2013_Copy of 05-12  KH trung han 2016-2020 - Liem Thinh edited (1) 4" xfId="47448"/>
    <cellStyle name="T_Van Ban 2008_DK KH CBDT 2014 11-11-2013_Copy of 05-12  KH trung han 2016-2020 - Liem Thinh edited (1) 4 2" xfId="47449"/>
    <cellStyle name="T_Van Ban 2008_DK KH CBDT 2014 11-11-2013_Copy of 05-12  KH trung han 2016-2020 - Liem Thinh edited (1) 4 2 2" xfId="47450"/>
    <cellStyle name="T_Van Ban 2008_DK KH CBDT 2014 11-11-2013_Copy of 05-12  KH trung han 2016-2020 - Liem Thinh edited (1) 4 2 2 2" xfId="47451"/>
    <cellStyle name="T_Van Ban 2008_DK KH CBDT 2014 11-11-2013_Copy of 05-12  KH trung han 2016-2020 - Liem Thinh edited (1) 4 2 3" xfId="47452"/>
    <cellStyle name="T_Van Ban 2008_DK KH CBDT 2014 11-11-2013_Copy of 05-12  KH trung han 2016-2020 - Liem Thinh edited (1) 4 3" xfId="47453"/>
    <cellStyle name="T_Van Ban 2008_DK KH CBDT 2014 11-11-2013_Copy of 05-12  KH trung han 2016-2020 - Liem Thinh edited (1) 4 3 2" xfId="47454"/>
    <cellStyle name="T_Van Ban 2008_DK KH CBDT 2014 11-11-2013_Copy of 05-12  KH trung han 2016-2020 - Liem Thinh edited (1) 4 4" xfId="47455"/>
    <cellStyle name="T_Van Ban 2008_DK KH CBDT 2014 11-11-2013_Copy of 05-12  KH trung han 2016-2020 - Liem Thinh edited (1) 5" xfId="47456"/>
    <cellStyle name="T_Van Ban 2008_DK KH CBDT 2014 11-11-2013_Copy of 05-12  KH trung han 2016-2020 - Liem Thinh edited (1) 5 2" xfId="47457"/>
    <cellStyle name="T_Van Ban 2008_DK KH CBDT 2014 11-11-2013_Copy of 05-12  KH trung han 2016-2020 - Liem Thinh edited (1) 5 2 2" xfId="47458"/>
    <cellStyle name="T_Van Ban 2008_DK KH CBDT 2014 11-11-2013_Copy of 05-12  KH trung han 2016-2020 - Liem Thinh edited (1) 5 3" xfId="47459"/>
    <cellStyle name="T_Van Ban 2008_DK KH CBDT 2014 11-11-2013_Copy of 05-12  KH trung han 2016-2020 - Liem Thinh edited (1) 6" xfId="47460"/>
    <cellStyle name="T_Van Ban 2008_DK KH CBDT 2014 11-11-2013_Copy of 05-12  KH trung han 2016-2020 - Liem Thinh edited (1) 6 2" xfId="47461"/>
    <cellStyle name="T_Van Ban 2008_DK KH CBDT 2014 11-11-2013_Copy of 05-12  KH trung han 2016-2020 - Liem Thinh edited (1) 7" xfId="47462"/>
    <cellStyle name="T_Van Ban 2008_DK KH CBDT 2014 11-11-2013_Copy of 05-12  KH trung han 2016-2020 - Liem Thinh edited (1) 8" xfId="47463"/>
    <cellStyle name="T_XDCB thang 12.2010" xfId="5609"/>
    <cellStyle name="T_XDCB thang 12.2010 2" xfId="5610"/>
    <cellStyle name="T_XDCB thang 12.2010 2 2" xfId="47464"/>
    <cellStyle name="T_XDCB thang 12.2010 2 2 2" xfId="47465"/>
    <cellStyle name="T_XDCB thang 12.2010 2 2 2 2" xfId="47466"/>
    <cellStyle name="T_XDCB thang 12.2010 2 2 2 2 2" xfId="47467"/>
    <cellStyle name="T_XDCB thang 12.2010 2 2 2 2 2 2" xfId="47468"/>
    <cellStyle name="T_XDCB thang 12.2010 2 2 2 2 3" xfId="47469"/>
    <cellStyle name="T_XDCB thang 12.2010 2 2 2 3" xfId="47470"/>
    <cellStyle name="T_XDCB thang 12.2010 2 2 2 3 2" xfId="47471"/>
    <cellStyle name="T_XDCB thang 12.2010 2 2 2 4" xfId="47472"/>
    <cellStyle name="T_XDCB thang 12.2010 2 2 3" xfId="47473"/>
    <cellStyle name="T_XDCB thang 12.2010 2 2 3 2" xfId="47474"/>
    <cellStyle name="T_XDCB thang 12.2010 2 2 3 2 2" xfId="47475"/>
    <cellStyle name="T_XDCB thang 12.2010 2 2 3 2 2 2" xfId="47476"/>
    <cellStyle name="T_XDCB thang 12.2010 2 2 3 2 3" xfId="47477"/>
    <cellStyle name="T_XDCB thang 12.2010 2 2 3 3" xfId="47478"/>
    <cellStyle name="T_XDCB thang 12.2010 2 2 3 3 2" xfId="47479"/>
    <cellStyle name="T_XDCB thang 12.2010 2 2 3 4" xfId="47480"/>
    <cellStyle name="T_XDCB thang 12.2010 2 2 4" xfId="47481"/>
    <cellStyle name="T_XDCB thang 12.2010 2 2 4 2" xfId="47482"/>
    <cellStyle name="T_XDCB thang 12.2010 2 2 4 2 2" xfId="47483"/>
    <cellStyle name="T_XDCB thang 12.2010 2 2 4 3" xfId="47484"/>
    <cellStyle name="T_XDCB thang 12.2010 2 2 5" xfId="47485"/>
    <cellStyle name="T_XDCB thang 12.2010 2 2 5 2" xfId="47486"/>
    <cellStyle name="T_XDCB thang 12.2010 2 2 6" xfId="47487"/>
    <cellStyle name="T_XDCB thang 12.2010 2 3" xfId="47488"/>
    <cellStyle name="T_XDCB thang 12.2010 2 3 2" xfId="47489"/>
    <cellStyle name="T_XDCB thang 12.2010 2 3 2 2" xfId="47490"/>
    <cellStyle name="T_XDCB thang 12.2010 2 3 2 2 2" xfId="47491"/>
    <cellStyle name="T_XDCB thang 12.2010 2 3 2 3" xfId="47492"/>
    <cellStyle name="T_XDCB thang 12.2010 2 3 3" xfId="47493"/>
    <cellStyle name="T_XDCB thang 12.2010 2 3 3 2" xfId="47494"/>
    <cellStyle name="T_XDCB thang 12.2010 2 3 4" xfId="47495"/>
    <cellStyle name="T_XDCB thang 12.2010 2 4" xfId="47496"/>
    <cellStyle name="T_XDCB thang 12.2010 2 4 2" xfId="47497"/>
    <cellStyle name="T_XDCB thang 12.2010 2 4 2 2" xfId="47498"/>
    <cellStyle name="T_XDCB thang 12.2010 2 4 2 2 2" xfId="47499"/>
    <cellStyle name="T_XDCB thang 12.2010 2 4 2 3" xfId="47500"/>
    <cellStyle name="T_XDCB thang 12.2010 2 4 3" xfId="47501"/>
    <cellStyle name="T_XDCB thang 12.2010 2 4 3 2" xfId="47502"/>
    <cellStyle name="T_XDCB thang 12.2010 2 4 4" xfId="47503"/>
    <cellStyle name="T_XDCB thang 12.2010 2 5" xfId="47504"/>
    <cellStyle name="T_XDCB thang 12.2010 2 5 2" xfId="47505"/>
    <cellStyle name="T_XDCB thang 12.2010 2 5 2 2" xfId="47506"/>
    <cellStyle name="T_XDCB thang 12.2010 2 5 3" xfId="47507"/>
    <cellStyle name="T_XDCB thang 12.2010 2 6" xfId="47508"/>
    <cellStyle name="T_XDCB thang 12.2010 2 6 2" xfId="47509"/>
    <cellStyle name="T_XDCB thang 12.2010 2 7" xfId="47510"/>
    <cellStyle name="T_XDCB thang 12.2010 2 8" xfId="47511"/>
    <cellStyle name="T_XDCB thang 12.2010 3" xfId="47512"/>
    <cellStyle name="T_XDCB thang 12.2010 3 2" xfId="47513"/>
    <cellStyle name="T_XDCB thang 12.2010 3 2 2" xfId="47514"/>
    <cellStyle name="T_XDCB thang 12.2010 3 2 2 2" xfId="47515"/>
    <cellStyle name="T_XDCB thang 12.2010 3 2 2 2 2" xfId="47516"/>
    <cellStyle name="T_XDCB thang 12.2010 3 2 2 3" xfId="47517"/>
    <cellStyle name="T_XDCB thang 12.2010 3 2 3" xfId="47518"/>
    <cellStyle name="T_XDCB thang 12.2010 3 2 3 2" xfId="47519"/>
    <cellStyle name="T_XDCB thang 12.2010 3 2 4" xfId="47520"/>
    <cellStyle name="T_XDCB thang 12.2010 3 3" xfId="47521"/>
    <cellStyle name="T_XDCB thang 12.2010 3 3 2" xfId="47522"/>
    <cellStyle name="T_XDCB thang 12.2010 3 3 2 2" xfId="47523"/>
    <cellStyle name="T_XDCB thang 12.2010 3 3 2 2 2" xfId="47524"/>
    <cellStyle name="T_XDCB thang 12.2010 3 3 2 3" xfId="47525"/>
    <cellStyle name="T_XDCB thang 12.2010 3 3 3" xfId="47526"/>
    <cellStyle name="T_XDCB thang 12.2010 3 3 3 2" xfId="47527"/>
    <cellStyle name="T_XDCB thang 12.2010 3 3 4" xfId="47528"/>
    <cellStyle name="T_XDCB thang 12.2010 3 4" xfId="47529"/>
    <cellStyle name="T_XDCB thang 12.2010 3 4 2" xfId="47530"/>
    <cellStyle name="T_XDCB thang 12.2010 3 4 2 2" xfId="47531"/>
    <cellStyle name="T_XDCB thang 12.2010 3 4 3" xfId="47532"/>
    <cellStyle name="T_XDCB thang 12.2010 3 5" xfId="47533"/>
    <cellStyle name="T_XDCB thang 12.2010 3 5 2" xfId="47534"/>
    <cellStyle name="T_XDCB thang 12.2010 3 6" xfId="47535"/>
    <cellStyle name="T_XDCB thang 12.2010 4" xfId="47536"/>
    <cellStyle name="T_XDCB thang 12.2010 4 2" xfId="47537"/>
    <cellStyle name="T_XDCB thang 12.2010 4 2 2" xfId="47538"/>
    <cellStyle name="T_XDCB thang 12.2010 4 2 2 2" xfId="47539"/>
    <cellStyle name="T_XDCB thang 12.2010 4 2 3" xfId="47540"/>
    <cellStyle name="T_XDCB thang 12.2010 4 3" xfId="47541"/>
    <cellStyle name="T_XDCB thang 12.2010 4 3 2" xfId="47542"/>
    <cellStyle name="T_XDCB thang 12.2010 4 4" xfId="47543"/>
    <cellStyle name="T_XDCB thang 12.2010 5" xfId="47544"/>
    <cellStyle name="T_XDCB thang 12.2010 5 2" xfId="47545"/>
    <cellStyle name="T_XDCB thang 12.2010 5 2 2" xfId="47546"/>
    <cellStyle name="T_XDCB thang 12.2010 5 2 2 2" xfId="47547"/>
    <cellStyle name="T_XDCB thang 12.2010 5 2 3" xfId="47548"/>
    <cellStyle name="T_XDCB thang 12.2010 5 3" xfId="47549"/>
    <cellStyle name="T_XDCB thang 12.2010 5 3 2" xfId="47550"/>
    <cellStyle name="T_XDCB thang 12.2010 5 4" xfId="47551"/>
    <cellStyle name="T_XDCB thang 12.2010 6" xfId="47552"/>
    <cellStyle name="T_XDCB thang 12.2010 6 2" xfId="47553"/>
    <cellStyle name="T_XDCB thang 12.2010 6 2 2" xfId="47554"/>
    <cellStyle name="T_XDCB thang 12.2010 6 3" xfId="47555"/>
    <cellStyle name="T_XDCB thang 12.2010 7" xfId="47556"/>
    <cellStyle name="T_XDCB thang 12.2010 7 2" xfId="47557"/>
    <cellStyle name="T_XDCB thang 12.2010 8" xfId="47558"/>
    <cellStyle name="T_XDCB thang 12.2010 9" xfId="47559"/>
    <cellStyle name="T_XDCB thang 12.2010_!1 1 bao cao giao KH ve HTCMT vung TNB   12-12-2011" xfId="5611"/>
    <cellStyle name="T_XDCB thang 12.2010_!1 1 bao cao giao KH ve HTCMT vung TNB   12-12-2011 2" xfId="5612"/>
    <cellStyle name="T_XDCB thang 12.2010_!1 1 bao cao giao KH ve HTCMT vung TNB   12-12-2011 2 2" xfId="47560"/>
    <cellStyle name="T_XDCB thang 12.2010_!1 1 bao cao giao KH ve HTCMT vung TNB   12-12-2011 2 2 2" xfId="47561"/>
    <cellStyle name="T_XDCB thang 12.2010_!1 1 bao cao giao KH ve HTCMT vung TNB   12-12-2011 2 2 2 2" xfId="47562"/>
    <cellStyle name="T_XDCB thang 12.2010_!1 1 bao cao giao KH ve HTCMT vung TNB   12-12-2011 2 2 2 2 2" xfId="47563"/>
    <cellStyle name="T_XDCB thang 12.2010_!1 1 bao cao giao KH ve HTCMT vung TNB   12-12-2011 2 2 2 2 2 2" xfId="47564"/>
    <cellStyle name="T_XDCB thang 12.2010_!1 1 bao cao giao KH ve HTCMT vung TNB   12-12-2011 2 2 2 2 3" xfId="47565"/>
    <cellStyle name="T_XDCB thang 12.2010_!1 1 bao cao giao KH ve HTCMT vung TNB   12-12-2011 2 2 2 3" xfId="47566"/>
    <cellStyle name="T_XDCB thang 12.2010_!1 1 bao cao giao KH ve HTCMT vung TNB   12-12-2011 2 2 2 3 2" xfId="47567"/>
    <cellStyle name="T_XDCB thang 12.2010_!1 1 bao cao giao KH ve HTCMT vung TNB   12-12-2011 2 2 2 4" xfId="47568"/>
    <cellStyle name="T_XDCB thang 12.2010_!1 1 bao cao giao KH ve HTCMT vung TNB   12-12-2011 2 2 3" xfId="47569"/>
    <cellStyle name="T_XDCB thang 12.2010_!1 1 bao cao giao KH ve HTCMT vung TNB   12-12-2011 2 2 3 2" xfId="47570"/>
    <cellStyle name="T_XDCB thang 12.2010_!1 1 bao cao giao KH ve HTCMT vung TNB   12-12-2011 2 2 3 2 2" xfId="47571"/>
    <cellStyle name="T_XDCB thang 12.2010_!1 1 bao cao giao KH ve HTCMT vung TNB   12-12-2011 2 2 3 2 2 2" xfId="47572"/>
    <cellStyle name="T_XDCB thang 12.2010_!1 1 bao cao giao KH ve HTCMT vung TNB   12-12-2011 2 2 3 2 3" xfId="47573"/>
    <cellStyle name="T_XDCB thang 12.2010_!1 1 bao cao giao KH ve HTCMT vung TNB   12-12-2011 2 2 3 3" xfId="47574"/>
    <cellStyle name="T_XDCB thang 12.2010_!1 1 bao cao giao KH ve HTCMT vung TNB   12-12-2011 2 2 3 3 2" xfId="47575"/>
    <cellStyle name="T_XDCB thang 12.2010_!1 1 bao cao giao KH ve HTCMT vung TNB   12-12-2011 2 2 3 4" xfId="47576"/>
    <cellStyle name="T_XDCB thang 12.2010_!1 1 bao cao giao KH ve HTCMT vung TNB   12-12-2011 2 2 4" xfId="47577"/>
    <cellStyle name="T_XDCB thang 12.2010_!1 1 bao cao giao KH ve HTCMT vung TNB   12-12-2011 2 2 4 2" xfId="47578"/>
    <cellStyle name="T_XDCB thang 12.2010_!1 1 bao cao giao KH ve HTCMT vung TNB   12-12-2011 2 2 4 2 2" xfId="47579"/>
    <cellStyle name="T_XDCB thang 12.2010_!1 1 bao cao giao KH ve HTCMT vung TNB   12-12-2011 2 2 4 3" xfId="47580"/>
    <cellStyle name="T_XDCB thang 12.2010_!1 1 bao cao giao KH ve HTCMT vung TNB   12-12-2011 2 2 5" xfId="47581"/>
    <cellStyle name="T_XDCB thang 12.2010_!1 1 bao cao giao KH ve HTCMT vung TNB   12-12-2011 2 2 5 2" xfId="47582"/>
    <cellStyle name="T_XDCB thang 12.2010_!1 1 bao cao giao KH ve HTCMT vung TNB   12-12-2011 2 2 6" xfId="47583"/>
    <cellStyle name="T_XDCB thang 12.2010_!1 1 bao cao giao KH ve HTCMT vung TNB   12-12-2011 2 3" xfId="47584"/>
    <cellStyle name="T_XDCB thang 12.2010_!1 1 bao cao giao KH ve HTCMT vung TNB   12-12-2011 2 3 2" xfId="47585"/>
    <cellStyle name="T_XDCB thang 12.2010_!1 1 bao cao giao KH ve HTCMT vung TNB   12-12-2011 2 3 2 2" xfId="47586"/>
    <cellStyle name="T_XDCB thang 12.2010_!1 1 bao cao giao KH ve HTCMT vung TNB   12-12-2011 2 3 2 2 2" xfId="47587"/>
    <cellStyle name="T_XDCB thang 12.2010_!1 1 bao cao giao KH ve HTCMT vung TNB   12-12-2011 2 3 2 3" xfId="47588"/>
    <cellStyle name="T_XDCB thang 12.2010_!1 1 bao cao giao KH ve HTCMT vung TNB   12-12-2011 2 3 3" xfId="47589"/>
    <cellStyle name="T_XDCB thang 12.2010_!1 1 bao cao giao KH ve HTCMT vung TNB   12-12-2011 2 3 3 2" xfId="47590"/>
    <cellStyle name="T_XDCB thang 12.2010_!1 1 bao cao giao KH ve HTCMT vung TNB   12-12-2011 2 3 4" xfId="47591"/>
    <cellStyle name="T_XDCB thang 12.2010_!1 1 bao cao giao KH ve HTCMT vung TNB   12-12-2011 2 4" xfId="47592"/>
    <cellStyle name="T_XDCB thang 12.2010_!1 1 bao cao giao KH ve HTCMT vung TNB   12-12-2011 2 4 2" xfId="47593"/>
    <cellStyle name="T_XDCB thang 12.2010_!1 1 bao cao giao KH ve HTCMT vung TNB   12-12-2011 2 4 2 2" xfId="47594"/>
    <cellStyle name="T_XDCB thang 12.2010_!1 1 bao cao giao KH ve HTCMT vung TNB   12-12-2011 2 4 2 2 2" xfId="47595"/>
    <cellStyle name="T_XDCB thang 12.2010_!1 1 bao cao giao KH ve HTCMT vung TNB   12-12-2011 2 4 2 3" xfId="47596"/>
    <cellStyle name="T_XDCB thang 12.2010_!1 1 bao cao giao KH ve HTCMT vung TNB   12-12-2011 2 4 3" xfId="47597"/>
    <cellStyle name="T_XDCB thang 12.2010_!1 1 bao cao giao KH ve HTCMT vung TNB   12-12-2011 2 4 3 2" xfId="47598"/>
    <cellStyle name="T_XDCB thang 12.2010_!1 1 bao cao giao KH ve HTCMT vung TNB   12-12-2011 2 4 4" xfId="47599"/>
    <cellStyle name="T_XDCB thang 12.2010_!1 1 bao cao giao KH ve HTCMT vung TNB   12-12-2011 2 5" xfId="47600"/>
    <cellStyle name="T_XDCB thang 12.2010_!1 1 bao cao giao KH ve HTCMT vung TNB   12-12-2011 2 5 2" xfId="47601"/>
    <cellStyle name="T_XDCB thang 12.2010_!1 1 bao cao giao KH ve HTCMT vung TNB   12-12-2011 2 5 2 2" xfId="47602"/>
    <cellStyle name="T_XDCB thang 12.2010_!1 1 bao cao giao KH ve HTCMT vung TNB   12-12-2011 2 5 3" xfId="47603"/>
    <cellStyle name="T_XDCB thang 12.2010_!1 1 bao cao giao KH ve HTCMT vung TNB   12-12-2011 2 6" xfId="47604"/>
    <cellStyle name="T_XDCB thang 12.2010_!1 1 bao cao giao KH ve HTCMT vung TNB   12-12-2011 2 6 2" xfId="47605"/>
    <cellStyle name="T_XDCB thang 12.2010_!1 1 bao cao giao KH ve HTCMT vung TNB   12-12-2011 2 7" xfId="47606"/>
    <cellStyle name="T_XDCB thang 12.2010_!1 1 bao cao giao KH ve HTCMT vung TNB   12-12-2011 2 8" xfId="47607"/>
    <cellStyle name="T_XDCB thang 12.2010_!1 1 bao cao giao KH ve HTCMT vung TNB   12-12-2011 3" xfId="47608"/>
    <cellStyle name="T_XDCB thang 12.2010_!1 1 bao cao giao KH ve HTCMT vung TNB   12-12-2011 3 2" xfId="47609"/>
    <cellStyle name="T_XDCB thang 12.2010_!1 1 bao cao giao KH ve HTCMT vung TNB   12-12-2011 3 2 2" xfId="47610"/>
    <cellStyle name="T_XDCB thang 12.2010_!1 1 bao cao giao KH ve HTCMT vung TNB   12-12-2011 3 2 2 2" xfId="47611"/>
    <cellStyle name="T_XDCB thang 12.2010_!1 1 bao cao giao KH ve HTCMT vung TNB   12-12-2011 3 2 2 2 2" xfId="47612"/>
    <cellStyle name="T_XDCB thang 12.2010_!1 1 bao cao giao KH ve HTCMT vung TNB   12-12-2011 3 2 2 3" xfId="47613"/>
    <cellStyle name="T_XDCB thang 12.2010_!1 1 bao cao giao KH ve HTCMT vung TNB   12-12-2011 3 2 3" xfId="47614"/>
    <cellStyle name="T_XDCB thang 12.2010_!1 1 bao cao giao KH ve HTCMT vung TNB   12-12-2011 3 2 3 2" xfId="47615"/>
    <cellStyle name="T_XDCB thang 12.2010_!1 1 bao cao giao KH ve HTCMT vung TNB   12-12-2011 3 2 4" xfId="47616"/>
    <cellStyle name="T_XDCB thang 12.2010_!1 1 bao cao giao KH ve HTCMT vung TNB   12-12-2011 3 3" xfId="47617"/>
    <cellStyle name="T_XDCB thang 12.2010_!1 1 bao cao giao KH ve HTCMT vung TNB   12-12-2011 3 3 2" xfId="47618"/>
    <cellStyle name="T_XDCB thang 12.2010_!1 1 bao cao giao KH ve HTCMT vung TNB   12-12-2011 3 3 2 2" xfId="47619"/>
    <cellStyle name="T_XDCB thang 12.2010_!1 1 bao cao giao KH ve HTCMT vung TNB   12-12-2011 3 3 2 2 2" xfId="47620"/>
    <cellStyle name="T_XDCB thang 12.2010_!1 1 bao cao giao KH ve HTCMT vung TNB   12-12-2011 3 3 2 3" xfId="47621"/>
    <cellStyle name="T_XDCB thang 12.2010_!1 1 bao cao giao KH ve HTCMT vung TNB   12-12-2011 3 3 3" xfId="47622"/>
    <cellStyle name="T_XDCB thang 12.2010_!1 1 bao cao giao KH ve HTCMT vung TNB   12-12-2011 3 3 3 2" xfId="47623"/>
    <cellStyle name="T_XDCB thang 12.2010_!1 1 bao cao giao KH ve HTCMT vung TNB   12-12-2011 3 3 4" xfId="47624"/>
    <cellStyle name="T_XDCB thang 12.2010_!1 1 bao cao giao KH ve HTCMT vung TNB   12-12-2011 3 4" xfId="47625"/>
    <cellStyle name="T_XDCB thang 12.2010_!1 1 bao cao giao KH ve HTCMT vung TNB   12-12-2011 3 4 2" xfId="47626"/>
    <cellStyle name="T_XDCB thang 12.2010_!1 1 bao cao giao KH ve HTCMT vung TNB   12-12-2011 3 4 2 2" xfId="47627"/>
    <cellStyle name="T_XDCB thang 12.2010_!1 1 bao cao giao KH ve HTCMT vung TNB   12-12-2011 3 4 3" xfId="47628"/>
    <cellStyle name="T_XDCB thang 12.2010_!1 1 bao cao giao KH ve HTCMT vung TNB   12-12-2011 3 5" xfId="47629"/>
    <cellStyle name="T_XDCB thang 12.2010_!1 1 bao cao giao KH ve HTCMT vung TNB   12-12-2011 3 5 2" xfId="47630"/>
    <cellStyle name="T_XDCB thang 12.2010_!1 1 bao cao giao KH ve HTCMT vung TNB   12-12-2011 3 6" xfId="47631"/>
    <cellStyle name="T_XDCB thang 12.2010_!1 1 bao cao giao KH ve HTCMT vung TNB   12-12-2011 4" xfId="47632"/>
    <cellStyle name="T_XDCB thang 12.2010_!1 1 bao cao giao KH ve HTCMT vung TNB   12-12-2011 4 2" xfId="47633"/>
    <cellStyle name="T_XDCB thang 12.2010_!1 1 bao cao giao KH ve HTCMT vung TNB   12-12-2011 4 2 2" xfId="47634"/>
    <cellStyle name="T_XDCB thang 12.2010_!1 1 bao cao giao KH ve HTCMT vung TNB   12-12-2011 4 2 2 2" xfId="47635"/>
    <cellStyle name="T_XDCB thang 12.2010_!1 1 bao cao giao KH ve HTCMT vung TNB   12-12-2011 4 2 3" xfId="47636"/>
    <cellStyle name="T_XDCB thang 12.2010_!1 1 bao cao giao KH ve HTCMT vung TNB   12-12-2011 4 3" xfId="47637"/>
    <cellStyle name="T_XDCB thang 12.2010_!1 1 bao cao giao KH ve HTCMT vung TNB   12-12-2011 4 3 2" xfId="47638"/>
    <cellStyle name="T_XDCB thang 12.2010_!1 1 bao cao giao KH ve HTCMT vung TNB   12-12-2011 4 4" xfId="47639"/>
    <cellStyle name="T_XDCB thang 12.2010_!1 1 bao cao giao KH ve HTCMT vung TNB   12-12-2011 5" xfId="47640"/>
    <cellStyle name="T_XDCB thang 12.2010_!1 1 bao cao giao KH ve HTCMT vung TNB   12-12-2011 5 2" xfId="47641"/>
    <cellStyle name="T_XDCB thang 12.2010_!1 1 bao cao giao KH ve HTCMT vung TNB   12-12-2011 5 2 2" xfId="47642"/>
    <cellStyle name="T_XDCB thang 12.2010_!1 1 bao cao giao KH ve HTCMT vung TNB   12-12-2011 5 2 2 2" xfId="47643"/>
    <cellStyle name="T_XDCB thang 12.2010_!1 1 bao cao giao KH ve HTCMT vung TNB   12-12-2011 5 2 3" xfId="47644"/>
    <cellStyle name="T_XDCB thang 12.2010_!1 1 bao cao giao KH ve HTCMT vung TNB   12-12-2011 5 3" xfId="47645"/>
    <cellStyle name="T_XDCB thang 12.2010_!1 1 bao cao giao KH ve HTCMT vung TNB   12-12-2011 5 3 2" xfId="47646"/>
    <cellStyle name="T_XDCB thang 12.2010_!1 1 bao cao giao KH ve HTCMT vung TNB   12-12-2011 5 4" xfId="47647"/>
    <cellStyle name="T_XDCB thang 12.2010_!1 1 bao cao giao KH ve HTCMT vung TNB   12-12-2011 6" xfId="47648"/>
    <cellStyle name="T_XDCB thang 12.2010_!1 1 bao cao giao KH ve HTCMT vung TNB   12-12-2011 6 2" xfId="47649"/>
    <cellStyle name="T_XDCB thang 12.2010_!1 1 bao cao giao KH ve HTCMT vung TNB   12-12-2011 6 2 2" xfId="47650"/>
    <cellStyle name="T_XDCB thang 12.2010_!1 1 bao cao giao KH ve HTCMT vung TNB   12-12-2011 6 3" xfId="47651"/>
    <cellStyle name="T_XDCB thang 12.2010_!1 1 bao cao giao KH ve HTCMT vung TNB   12-12-2011 7" xfId="47652"/>
    <cellStyle name="T_XDCB thang 12.2010_!1 1 bao cao giao KH ve HTCMT vung TNB   12-12-2011 7 2" xfId="47653"/>
    <cellStyle name="T_XDCB thang 12.2010_!1 1 bao cao giao KH ve HTCMT vung TNB   12-12-2011 8" xfId="47654"/>
    <cellStyle name="T_XDCB thang 12.2010_!1 1 bao cao giao KH ve HTCMT vung TNB   12-12-2011 9" xfId="47655"/>
    <cellStyle name="T_XDCB thang 12.2010_KH TPCP vung TNB (03-1-2012)" xfId="5613"/>
    <cellStyle name="T_XDCB thang 12.2010_KH TPCP vung TNB (03-1-2012) 2" xfId="5614"/>
    <cellStyle name="T_XDCB thang 12.2010_KH TPCP vung TNB (03-1-2012) 2 2" xfId="47656"/>
    <cellStyle name="T_XDCB thang 12.2010_KH TPCP vung TNB (03-1-2012) 2 2 2" xfId="47657"/>
    <cellStyle name="T_XDCB thang 12.2010_KH TPCP vung TNB (03-1-2012) 2 2 2 2" xfId="47658"/>
    <cellStyle name="T_XDCB thang 12.2010_KH TPCP vung TNB (03-1-2012) 2 2 2 2 2" xfId="47659"/>
    <cellStyle name="T_XDCB thang 12.2010_KH TPCP vung TNB (03-1-2012) 2 2 2 2 2 2" xfId="47660"/>
    <cellStyle name="T_XDCB thang 12.2010_KH TPCP vung TNB (03-1-2012) 2 2 2 2 3" xfId="47661"/>
    <cellStyle name="T_XDCB thang 12.2010_KH TPCP vung TNB (03-1-2012) 2 2 2 3" xfId="47662"/>
    <cellStyle name="T_XDCB thang 12.2010_KH TPCP vung TNB (03-1-2012) 2 2 2 3 2" xfId="47663"/>
    <cellStyle name="T_XDCB thang 12.2010_KH TPCP vung TNB (03-1-2012) 2 2 2 4" xfId="47664"/>
    <cellStyle name="T_XDCB thang 12.2010_KH TPCP vung TNB (03-1-2012) 2 2 3" xfId="47665"/>
    <cellStyle name="T_XDCB thang 12.2010_KH TPCP vung TNB (03-1-2012) 2 2 3 2" xfId="47666"/>
    <cellStyle name="T_XDCB thang 12.2010_KH TPCP vung TNB (03-1-2012) 2 2 3 2 2" xfId="47667"/>
    <cellStyle name="T_XDCB thang 12.2010_KH TPCP vung TNB (03-1-2012) 2 2 3 2 2 2" xfId="47668"/>
    <cellStyle name="T_XDCB thang 12.2010_KH TPCP vung TNB (03-1-2012) 2 2 3 2 3" xfId="47669"/>
    <cellStyle name="T_XDCB thang 12.2010_KH TPCP vung TNB (03-1-2012) 2 2 3 3" xfId="47670"/>
    <cellStyle name="T_XDCB thang 12.2010_KH TPCP vung TNB (03-1-2012) 2 2 3 3 2" xfId="47671"/>
    <cellStyle name="T_XDCB thang 12.2010_KH TPCP vung TNB (03-1-2012) 2 2 3 4" xfId="47672"/>
    <cellStyle name="T_XDCB thang 12.2010_KH TPCP vung TNB (03-1-2012) 2 2 4" xfId="47673"/>
    <cellStyle name="T_XDCB thang 12.2010_KH TPCP vung TNB (03-1-2012) 2 2 4 2" xfId="47674"/>
    <cellStyle name="T_XDCB thang 12.2010_KH TPCP vung TNB (03-1-2012) 2 2 4 2 2" xfId="47675"/>
    <cellStyle name="T_XDCB thang 12.2010_KH TPCP vung TNB (03-1-2012) 2 2 4 3" xfId="47676"/>
    <cellStyle name="T_XDCB thang 12.2010_KH TPCP vung TNB (03-1-2012) 2 2 5" xfId="47677"/>
    <cellStyle name="T_XDCB thang 12.2010_KH TPCP vung TNB (03-1-2012) 2 2 5 2" xfId="47678"/>
    <cellStyle name="T_XDCB thang 12.2010_KH TPCP vung TNB (03-1-2012) 2 2 6" xfId="47679"/>
    <cellStyle name="T_XDCB thang 12.2010_KH TPCP vung TNB (03-1-2012) 2 3" xfId="47680"/>
    <cellStyle name="T_XDCB thang 12.2010_KH TPCP vung TNB (03-1-2012) 2 3 2" xfId="47681"/>
    <cellStyle name="T_XDCB thang 12.2010_KH TPCP vung TNB (03-1-2012) 2 3 2 2" xfId="47682"/>
    <cellStyle name="T_XDCB thang 12.2010_KH TPCP vung TNB (03-1-2012) 2 3 2 2 2" xfId="47683"/>
    <cellStyle name="T_XDCB thang 12.2010_KH TPCP vung TNB (03-1-2012) 2 3 2 3" xfId="47684"/>
    <cellStyle name="T_XDCB thang 12.2010_KH TPCP vung TNB (03-1-2012) 2 3 3" xfId="47685"/>
    <cellStyle name="T_XDCB thang 12.2010_KH TPCP vung TNB (03-1-2012) 2 3 3 2" xfId="47686"/>
    <cellStyle name="T_XDCB thang 12.2010_KH TPCP vung TNB (03-1-2012) 2 3 4" xfId="47687"/>
    <cellStyle name="T_XDCB thang 12.2010_KH TPCP vung TNB (03-1-2012) 2 4" xfId="47688"/>
    <cellStyle name="T_XDCB thang 12.2010_KH TPCP vung TNB (03-1-2012) 2 4 2" xfId="47689"/>
    <cellStyle name="T_XDCB thang 12.2010_KH TPCP vung TNB (03-1-2012) 2 4 2 2" xfId="47690"/>
    <cellStyle name="T_XDCB thang 12.2010_KH TPCP vung TNB (03-1-2012) 2 4 2 2 2" xfId="47691"/>
    <cellStyle name="T_XDCB thang 12.2010_KH TPCP vung TNB (03-1-2012) 2 4 2 3" xfId="47692"/>
    <cellStyle name="T_XDCB thang 12.2010_KH TPCP vung TNB (03-1-2012) 2 4 3" xfId="47693"/>
    <cellStyle name="T_XDCB thang 12.2010_KH TPCP vung TNB (03-1-2012) 2 4 3 2" xfId="47694"/>
    <cellStyle name="T_XDCB thang 12.2010_KH TPCP vung TNB (03-1-2012) 2 4 4" xfId="47695"/>
    <cellStyle name="T_XDCB thang 12.2010_KH TPCP vung TNB (03-1-2012) 2 5" xfId="47696"/>
    <cellStyle name="T_XDCB thang 12.2010_KH TPCP vung TNB (03-1-2012) 2 5 2" xfId="47697"/>
    <cellStyle name="T_XDCB thang 12.2010_KH TPCP vung TNB (03-1-2012) 2 5 2 2" xfId="47698"/>
    <cellStyle name="T_XDCB thang 12.2010_KH TPCP vung TNB (03-1-2012) 2 5 3" xfId="47699"/>
    <cellStyle name="T_XDCB thang 12.2010_KH TPCP vung TNB (03-1-2012) 2 6" xfId="47700"/>
    <cellStyle name="T_XDCB thang 12.2010_KH TPCP vung TNB (03-1-2012) 2 6 2" xfId="47701"/>
    <cellStyle name="T_XDCB thang 12.2010_KH TPCP vung TNB (03-1-2012) 2 7" xfId="47702"/>
    <cellStyle name="T_XDCB thang 12.2010_KH TPCP vung TNB (03-1-2012) 2 8" xfId="47703"/>
    <cellStyle name="T_XDCB thang 12.2010_KH TPCP vung TNB (03-1-2012) 3" xfId="47704"/>
    <cellStyle name="T_XDCB thang 12.2010_KH TPCP vung TNB (03-1-2012) 3 2" xfId="47705"/>
    <cellStyle name="T_XDCB thang 12.2010_KH TPCP vung TNB (03-1-2012) 3 2 2" xfId="47706"/>
    <cellStyle name="T_XDCB thang 12.2010_KH TPCP vung TNB (03-1-2012) 3 2 2 2" xfId="47707"/>
    <cellStyle name="T_XDCB thang 12.2010_KH TPCP vung TNB (03-1-2012) 3 2 2 2 2" xfId="47708"/>
    <cellStyle name="T_XDCB thang 12.2010_KH TPCP vung TNB (03-1-2012) 3 2 2 3" xfId="47709"/>
    <cellStyle name="T_XDCB thang 12.2010_KH TPCP vung TNB (03-1-2012) 3 2 3" xfId="47710"/>
    <cellStyle name="T_XDCB thang 12.2010_KH TPCP vung TNB (03-1-2012) 3 2 3 2" xfId="47711"/>
    <cellStyle name="T_XDCB thang 12.2010_KH TPCP vung TNB (03-1-2012) 3 2 4" xfId="47712"/>
    <cellStyle name="T_XDCB thang 12.2010_KH TPCP vung TNB (03-1-2012) 3 3" xfId="47713"/>
    <cellStyle name="T_XDCB thang 12.2010_KH TPCP vung TNB (03-1-2012) 3 3 2" xfId="47714"/>
    <cellStyle name="T_XDCB thang 12.2010_KH TPCP vung TNB (03-1-2012) 3 3 2 2" xfId="47715"/>
    <cellStyle name="T_XDCB thang 12.2010_KH TPCP vung TNB (03-1-2012) 3 3 2 2 2" xfId="47716"/>
    <cellStyle name="T_XDCB thang 12.2010_KH TPCP vung TNB (03-1-2012) 3 3 2 3" xfId="47717"/>
    <cellStyle name="T_XDCB thang 12.2010_KH TPCP vung TNB (03-1-2012) 3 3 3" xfId="47718"/>
    <cellStyle name="T_XDCB thang 12.2010_KH TPCP vung TNB (03-1-2012) 3 3 3 2" xfId="47719"/>
    <cellStyle name="T_XDCB thang 12.2010_KH TPCP vung TNB (03-1-2012) 3 3 4" xfId="47720"/>
    <cellStyle name="T_XDCB thang 12.2010_KH TPCP vung TNB (03-1-2012) 3 4" xfId="47721"/>
    <cellStyle name="T_XDCB thang 12.2010_KH TPCP vung TNB (03-1-2012) 3 4 2" xfId="47722"/>
    <cellStyle name="T_XDCB thang 12.2010_KH TPCP vung TNB (03-1-2012) 3 4 2 2" xfId="47723"/>
    <cellStyle name="T_XDCB thang 12.2010_KH TPCP vung TNB (03-1-2012) 3 4 3" xfId="47724"/>
    <cellStyle name="T_XDCB thang 12.2010_KH TPCP vung TNB (03-1-2012) 3 5" xfId="47725"/>
    <cellStyle name="T_XDCB thang 12.2010_KH TPCP vung TNB (03-1-2012) 3 5 2" xfId="47726"/>
    <cellStyle name="T_XDCB thang 12.2010_KH TPCP vung TNB (03-1-2012) 3 6" xfId="47727"/>
    <cellStyle name="T_XDCB thang 12.2010_KH TPCP vung TNB (03-1-2012) 4" xfId="47728"/>
    <cellStyle name="T_XDCB thang 12.2010_KH TPCP vung TNB (03-1-2012) 4 2" xfId="47729"/>
    <cellStyle name="T_XDCB thang 12.2010_KH TPCP vung TNB (03-1-2012) 4 2 2" xfId="47730"/>
    <cellStyle name="T_XDCB thang 12.2010_KH TPCP vung TNB (03-1-2012) 4 2 2 2" xfId="47731"/>
    <cellStyle name="T_XDCB thang 12.2010_KH TPCP vung TNB (03-1-2012) 4 2 3" xfId="47732"/>
    <cellStyle name="T_XDCB thang 12.2010_KH TPCP vung TNB (03-1-2012) 4 3" xfId="47733"/>
    <cellStyle name="T_XDCB thang 12.2010_KH TPCP vung TNB (03-1-2012) 4 3 2" xfId="47734"/>
    <cellStyle name="T_XDCB thang 12.2010_KH TPCP vung TNB (03-1-2012) 4 4" xfId="47735"/>
    <cellStyle name="T_XDCB thang 12.2010_KH TPCP vung TNB (03-1-2012) 5" xfId="47736"/>
    <cellStyle name="T_XDCB thang 12.2010_KH TPCP vung TNB (03-1-2012) 5 2" xfId="47737"/>
    <cellStyle name="T_XDCB thang 12.2010_KH TPCP vung TNB (03-1-2012) 5 2 2" xfId="47738"/>
    <cellStyle name="T_XDCB thang 12.2010_KH TPCP vung TNB (03-1-2012) 5 2 2 2" xfId="47739"/>
    <cellStyle name="T_XDCB thang 12.2010_KH TPCP vung TNB (03-1-2012) 5 2 3" xfId="47740"/>
    <cellStyle name="T_XDCB thang 12.2010_KH TPCP vung TNB (03-1-2012) 5 3" xfId="47741"/>
    <cellStyle name="T_XDCB thang 12.2010_KH TPCP vung TNB (03-1-2012) 5 3 2" xfId="47742"/>
    <cellStyle name="T_XDCB thang 12.2010_KH TPCP vung TNB (03-1-2012) 5 4" xfId="47743"/>
    <cellStyle name="T_XDCB thang 12.2010_KH TPCP vung TNB (03-1-2012) 6" xfId="47744"/>
    <cellStyle name="T_XDCB thang 12.2010_KH TPCP vung TNB (03-1-2012) 6 2" xfId="47745"/>
    <cellStyle name="T_XDCB thang 12.2010_KH TPCP vung TNB (03-1-2012) 6 2 2" xfId="47746"/>
    <cellStyle name="T_XDCB thang 12.2010_KH TPCP vung TNB (03-1-2012) 6 3" xfId="47747"/>
    <cellStyle name="T_XDCB thang 12.2010_KH TPCP vung TNB (03-1-2012) 7" xfId="47748"/>
    <cellStyle name="T_XDCB thang 12.2010_KH TPCP vung TNB (03-1-2012) 7 2" xfId="47749"/>
    <cellStyle name="T_XDCB thang 12.2010_KH TPCP vung TNB (03-1-2012) 8" xfId="47750"/>
    <cellStyle name="T_XDCB thang 12.2010_KH TPCP vung TNB (03-1-2012) 9" xfId="47751"/>
    <cellStyle name="T_ÿÿÿÿÿ" xfId="5615"/>
    <cellStyle name="T_ÿÿÿÿÿ 2" xfId="5616"/>
    <cellStyle name="T_ÿÿÿÿÿ 2 2" xfId="47752"/>
    <cellStyle name="T_ÿÿÿÿÿ 2 2 2" xfId="47753"/>
    <cellStyle name="T_ÿÿÿÿÿ 2 2 2 2" xfId="47754"/>
    <cellStyle name="T_ÿÿÿÿÿ 2 2 2 2 2" xfId="47755"/>
    <cellStyle name="T_ÿÿÿÿÿ 2 2 2 2 2 2" xfId="47756"/>
    <cellStyle name="T_ÿÿÿÿÿ 2 2 2 2 3" xfId="47757"/>
    <cellStyle name="T_ÿÿÿÿÿ 2 2 2 3" xfId="47758"/>
    <cellStyle name="T_ÿÿÿÿÿ 2 2 2 3 2" xfId="47759"/>
    <cellStyle name="T_ÿÿÿÿÿ 2 2 2 4" xfId="47760"/>
    <cellStyle name="T_ÿÿÿÿÿ 2 2 3" xfId="47761"/>
    <cellStyle name="T_ÿÿÿÿÿ 2 2 3 2" xfId="47762"/>
    <cellStyle name="T_ÿÿÿÿÿ 2 2 3 2 2" xfId="47763"/>
    <cellStyle name="T_ÿÿÿÿÿ 2 2 3 2 2 2" xfId="47764"/>
    <cellStyle name="T_ÿÿÿÿÿ 2 2 3 2 3" xfId="47765"/>
    <cellStyle name="T_ÿÿÿÿÿ 2 2 3 3" xfId="47766"/>
    <cellStyle name="T_ÿÿÿÿÿ 2 2 3 3 2" xfId="47767"/>
    <cellStyle name="T_ÿÿÿÿÿ 2 2 3 4" xfId="47768"/>
    <cellStyle name="T_ÿÿÿÿÿ 2 2 4" xfId="47769"/>
    <cellStyle name="T_ÿÿÿÿÿ 2 2 4 2" xfId="47770"/>
    <cellStyle name="T_ÿÿÿÿÿ 2 2 4 2 2" xfId="47771"/>
    <cellStyle name="T_ÿÿÿÿÿ 2 2 4 3" xfId="47772"/>
    <cellStyle name="T_ÿÿÿÿÿ 2 2 5" xfId="47773"/>
    <cellStyle name="T_ÿÿÿÿÿ 2 2 5 2" xfId="47774"/>
    <cellStyle name="T_ÿÿÿÿÿ 2 2 6" xfId="47775"/>
    <cellStyle name="T_ÿÿÿÿÿ 2 3" xfId="47776"/>
    <cellStyle name="T_ÿÿÿÿÿ 2 3 2" xfId="47777"/>
    <cellStyle name="T_ÿÿÿÿÿ 2 3 2 2" xfId="47778"/>
    <cellStyle name="T_ÿÿÿÿÿ 2 3 2 2 2" xfId="47779"/>
    <cellStyle name="T_ÿÿÿÿÿ 2 3 2 3" xfId="47780"/>
    <cellStyle name="T_ÿÿÿÿÿ 2 3 3" xfId="47781"/>
    <cellStyle name="T_ÿÿÿÿÿ 2 3 3 2" xfId="47782"/>
    <cellStyle name="T_ÿÿÿÿÿ 2 3 4" xfId="47783"/>
    <cellStyle name="T_ÿÿÿÿÿ 2 4" xfId="47784"/>
    <cellStyle name="T_ÿÿÿÿÿ 2 4 2" xfId="47785"/>
    <cellStyle name="T_ÿÿÿÿÿ 2 4 2 2" xfId="47786"/>
    <cellStyle name="T_ÿÿÿÿÿ 2 4 2 2 2" xfId="47787"/>
    <cellStyle name="T_ÿÿÿÿÿ 2 4 2 3" xfId="47788"/>
    <cellStyle name="T_ÿÿÿÿÿ 2 4 3" xfId="47789"/>
    <cellStyle name="T_ÿÿÿÿÿ 2 4 3 2" xfId="47790"/>
    <cellStyle name="T_ÿÿÿÿÿ 2 4 4" xfId="47791"/>
    <cellStyle name="T_ÿÿÿÿÿ 2 5" xfId="47792"/>
    <cellStyle name="T_ÿÿÿÿÿ 2 5 2" xfId="47793"/>
    <cellStyle name="T_ÿÿÿÿÿ 2 5 2 2" xfId="47794"/>
    <cellStyle name="T_ÿÿÿÿÿ 2 5 3" xfId="47795"/>
    <cellStyle name="T_ÿÿÿÿÿ 2 6" xfId="47796"/>
    <cellStyle name="T_ÿÿÿÿÿ 2 6 2" xfId="47797"/>
    <cellStyle name="T_ÿÿÿÿÿ 2 7" xfId="47798"/>
    <cellStyle name="T_ÿÿÿÿÿ 2 8" xfId="47799"/>
    <cellStyle name="T_ÿÿÿÿÿ 3" xfId="47800"/>
    <cellStyle name="T_ÿÿÿÿÿ 3 2" xfId="47801"/>
    <cellStyle name="T_ÿÿÿÿÿ 3 2 2" xfId="47802"/>
    <cellStyle name="T_ÿÿÿÿÿ 3 2 2 2" xfId="47803"/>
    <cellStyle name="T_ÿÿÿÿÿ 3 2 2 2 2" xfId="47804"/>
    <cellStyle name="T_ÿÿÿÿÿ 3 2 2 3" xfId="47805"/>
    <cellStyle name="T_ÿÿÿÿÿ 3 2 3" xfId="47806"/>
    <cellStyle name="T_ÿÿÿÿÿ 3 2 3 2" xfId="47807"/>
    <cellStyle name="T_ÿÿÿÿÿ 3 2 4" xfId="47808"/>
    <cellStyle name="T_ÿÿÿÿÿ 3 3" xfId="47809"/>
    <cellStyle name="T_ÿÿÿÿÿ 3 3 2" xfId="47810"/>
    <cellStyle name="T_ÿÿÿÿÿ 3 3 2 2" xfId="47811"/>
    <cellStyle name="T_ÿÿÿÿÿ 3 3 2 2 2" xfId="47812"/>
    <cellStyle name="T_ÿÿÿÿÿ 3 3 2 3" xfId="47813"/>
    <cellStyle name="T_ÿÿÿÿÿ 3 3 3" xfId="47814"/>
    <cellStyle name="T_ÿÿÿÿÿ 3 3 3 2" xfId="47815"/>
    <cellStyle name="T_ÿÿÿÿÿ 3 3 4" xfId="47816"/>
    <cellStyle name="T_ÿÿÿÿÿ 3 4" xfId="47817"/>
    <cellStyle name="T_ÿÿÿÿÿ 3 4 2" xfId="47818"/>
    <cellStyle name="T_ÿÿÿÿÿ 3 4 2 2" xfId="47819"/>
    <cellStyle name="T_ÿÿÿÿÿ 3 4 3" xfId="47820"/>
    <cellStyle name="T_ÿÿÿÿÿ 3 5" xfId="47821"/>
    <cellStyle name="T_ÿÿÿÿÿ 3 5 2" xfId="47822"/>
    <cellStyle name="T_ÿÿÿÿÿ 3 6" xfId="47823"/>
    <cellStyle name="T_ÿÿÿÿÿ 4" xfId="47824"/>
    <cellStyle name="T_ÿÿÿÿÿ 4 2" xfId="47825"/>
    <cellStyle name="T_ÿÿÿÿÿ 4 2 2" xfId="47826"/>
    <cellStyle name="T_ÿÿÿÿÿ 4 2 2 2" xfId="47827"/>
    <cellStyle name="T_ÿÿÿÿÿ 4 2 3" xfId="47828"/>
    <cellStyle name="T_ÿÿÿÿÿ 4 3" xfId="47829"/>
    <cellStyle name="T_ÿÿÿÿÿ 4 3 2" xfId="47830"/>
    <cellStyle name="T_ÿÿÿÿÿ 4 4" xfId="47831"/>
    <cellStyle name="T_ÿÿÿÿÿ 5" xfId="47832"/>
    <cellStyle name="T_ÿÿÿÿÿ 5 2" xfId="47833"/>
    <cellStyle name="T_ÿÿÿÿÿ 5 2 2" xfId="47834"/>
    <cellStyle name="T_ÿÿÿÿÿ 5 2 2 2" xfId="47835"/>
    <cellStyle name="T_ÿÿÿÿÿ 5 2 3" xfId="47836"/>
    <cellStyle name="T_ÿÿÿÿÿ 5 3" xfId="47837"/>
    <cellStyle name="T_ÿÿÿÿÿ 5 3 2" xfId="47838"/>
    <cellStyle name="T_ÿÿÿÿÿ 5 4" xfId="47839"/>
    <cellStyle name="T_ÿÿÿÿÿ 6" xfId="47840"/>
    <cellStyle name="T_ÿÿÿÿÿ 6 2" xfId="47841"/>
    <cellStyle name="T_ÿÿÿÿÿ 6 2 2" xfId="47842"/>
    <cellStyle name="T_ÿÿÿÿÿ 6 3" xfId="47843"/>
    <cellStyle name="T_ÿÿÿÿÿ 7" xfId="47844"/>
    <cellStyle name="T_ÿÿÿÿÿ 7 2" xfId="47845"/>
    <cellStyle name="T_ÿÿÿÿÿ 8" xfId="47846"/>
    <cellStyle name="T_ÿÿÿÿÿ 9" xfId="47847"/>
    <cellStyle name="T_ÿÿÿÿÿ_!1 1 bao cao giao KH ve HTCMT vung TNB   12-12-2011" xfId="5617"/>
    <cellStyle name="T_ÿÿÿÿÿ_!1 1 bao cao giao KH ve HTCMT vung TNB   12-12-2011 2" xfId="5618"/>
    <cellStyle name="T_ÿÿÿÿÿ_!1 1 bao cao giao KH ve HTCMT vung TNB   12-12-2011 2 2" xfId="47848"/>
    <cellStyle name="T_ÿÿÿÿÿ_!1 1 bao cao giao KH ve HTCMT vung TNB   12-12-2011 2 2 2" xfId="47849"/>
    <cellStyle name="T_ÿÿÿÿÿ_!1 1 bao cao giao KH ve HTCMT vung TNB   12-12-2011 2 2 2 2" xfId="47850"/>
    <cellStyle name="T_ÿÿÿÿÿ_!1 1 bao cao giao KH ve HTCMT vung TNB   12-12-2011 2 2 2 2 2" xfId="47851"/>
    <cellStyle name="T_ÿÿÿÿÿ_!1 1 bao cao giao KH ve HTCMT vung TNB   12-12-2011 2 2 2 2 2 2" xfId="47852"/>
    <cellStyle name="T_ÿÿÿÿÿ_!1 1 bao cao giao KH ve HTCMT vung TNB   12-12-2011 2 2 2 2 3" xfId="47853"/>
    <cellStyle name="T_ÿÿÿÿÿ_!1 1 bao cao giao KH ve HTCMT vung TNB   12-12-2011 2 2 2 3" xfId="47854"/>
    <cellStyle name="T_ÿÿÿÿÿ_!1 1 bao cao giao KH ve HTCMT vung TNB   12-12-2011 2 2 2 3 2" xfId="47855"/>
    <cellStyle name="T_ÿÿÿÿÿ_!1 1 bao cao giao KH ve HTCMT vung TNB   12-12-2011 2 2 2 4" xfId="47856"/>
    <cellStyle name="T_ÿÿÿÿÿ_!1 1 bao cao giao KH ve HTCMT vung TNB   12-12-2011 2 2 3" xfId="47857"/>
    <cellStyle name="T_ÿÿÿÿÿ_!1 1 bao cao giao KH ve HTCMT vung TNB   12-12-2011 2 2 3 2" xfId="47858"/>
    <cellStyle name="T_ÿÿÿÿÿ_!1 1 bao cao giao KH ve HTCMT vung TNB   12-12-2011 2 2 3 2 2" xfId="47859"/>
    <cellStyle name="T_ÿÿÿÿÿ_!1 1 bao cao giao KH ve HTCMT vung TNB   12-12-2011 2 2 3 2 2 2" xfId="47860"/>
    <cellStyle name="T_ÿÿÿÿÿ_!1 1 bao cao giao KH ve HTCMT vung TNB   12-12-2011 2 2 3 2 3" xfId="47861"/>
    <cellStyle name="T_ÿÿÿÿÿ_!1 1 bao cao giao KH ve HTCMT vung TNB   12-12-2011 2 2 3 3" xfId="47862"/>
    <cellStyle name="T_ÿÿÿÿÿ_!1 1 bao cao giao KH ve HTCMT vung TNB   12-12-2011 2 2 3 3 2" xfId="47863"/>
    <cellStyle name="T_ÿÿÿÿÿ_!1 1 bao cao giao KH ve HTCMT vung TNB   12-12-2011 2 2 3 4" xfId="47864"/>
    <cellStyle name="T_ÿÿÿÿÿ_!1 1 bao cao giao KH ve HTCMT vung TNB   12-12-2011 2 2 4" xfId="47865"/>
    <cellStyle name="T_ÿÿÿÿÿ_!1 1 bao cao giao KH ve HTCMT vung TNB   12-12-2011 2 2 4 2" xfId="47866"/>
    <cellStyle name="T_ÿÿÿÿÿ_!1 1 bao cao giao KH ve HTCMT vung TNB   12-12-2011 2 2 4 2 2" xfId="47867"/>
    <cellStyle name="T_ÿÿÿÿÿ_!1 1 bao cao giao KH ve HTCMT vung TNB   12-12-2011 2 2 4 3" xfId="47868"/>
    <cellStyle name="T_ÿÿÿÿÿ_!1 1 bao cao giao KH ve HTCMT vung TNB   12-12-2011 2 2 5" xfId="47869"/>
    <cellStyle name="T_ÿÿÿÿÿ_!1 1 bao cao giao KH ve HTCMT vung TNB   12-12-2011 2 2 5 2" xfId="47870"/>
    <cellStyle name="T_ÿÿÿÿÿ_!1 1 bao cao giao KH ve HTCMT vung TNB   12-12-2011 2 2 6" xfId="47871"/>
    <cellStyle name="T_ÿÿÿÿÿ_!1 1 bao cao giao KH ve HTCMT vung TNB   12-12-2011 2 3" xfId="47872"/>
    <cellStyle name="T_ÿÿÿÿÿ_!1 1 bao cao giao KH ve HTCMT vung TNB   12-12-2011 2 3 2" xfId="47873"/>
    <cellStyle name="T_ÿÿÿÿÿ_!1 1 bao cao giao KH ve HTCMT vung TNB   12-12-2011 2 3 2 2" xfId="47874"/>
    <cellStyle name="T_ÿÿÿÿÿ_!1 1 bao cao giao KH ve HTCMT vung TNB   12-12-2011 2 3 2 2 2" xfId="47875"/>
    <cellStyle name="T_ÿÿÿÿÿ_!1 1 bao cao giao KH ve HTCMT vung TNB   12-12-2011 2 3 2 3" xfId="47876"/>
    <cellStyle name="T_ÿÿÿÿÿ_!1 1 bao cao giao KH ve HTCMT vung TNB   12-12-2011 2 3 3" xfId="47877"/>
    <cellStyle name="T_ÿÿÿÿÿ_!1 1 bao cao giao KH ve HTCMT vung TNB   12-12-2011 2 3 3 2" xfId="47878"/>
    <cellStyle name="T_ÿÿÿÿÿ_!1 1 bao cao giao KH ve HTCMT vung TNB   12-12-2011 2 3 4" xfId="47879"/>
    <cellStyle name="T_ÿÿÿÿÿ_!1 1 bao cao giao KH ve HTCMT vung TNB   12-12-2011 2 4" xfId="47880"/>
    <cellStyle name="T_ÿÿÿÿÿ_!1 1 bao cao giao KH ve HTCMT vung TNB   12-12-2011 2 4 2" xfId="47881"/>
    <cellStyle name="T_ÿÿÿÿÿ_!1 1 bao cao giao KH ve HTCMT vung TNB   12-12-2011 2 4 2 2" xfId="47882"/>
    <cellStyle name="T_ÿÿÿÿÿ_!1 1 bao cao giao KH ve HTCMT vung TNB   12-12-2011 2 4 2 2 2" xfId="47883"/>
    <cellStyle name="T_ÿÿÿÿÿ_!1 1 bao cao giao KH ve HTCMT vung TNB   12-12-2011 2 4 2 3" xfId="47884"/>
    <cellStyle name="T_ÿÿÿÿÿ_!1 1 bao cao giao KH ve HTCMT vung TNB   12-12-2011 2 4 3" xfId="47885"/>
    <cellStyle name="T_ÿÿÿÿÿ_!1 1 bao cao giao KH ve HTCMT vung TNB   12-12-2011 2 4 3 2" xfId="47886"/>
    <cellStyle name="T_ÿÿÿÿÿ_!1 1 bao cao giao KH ve HTCMT vung TNB   12-12-2011 2 4 4" xfId="47887"/>
    <cellStyle name="T_ÿÿÿÿÿ_!1 1 bao cao giao KH ve HTCMT vung TNB   12-12-2011 2 5" xfId="47888"/>
    <cellStyle name="T_ÿÿÿÿÿ_!1 1 bao cao giao KH ve HTCMT vung TNB   12-12-2011 2 5 2" xfId="47889"/>
    <cellStyle name="T_ÿÿÿÿÿ_!1 1 bao cao giao KH ve HTCMT vung TNB   12-12-2011 2 5 2 2" xfId="47890"/>
    <cellStyle name="T_ÿÿÿÿÿ_!1 1 bao cao giao KH ve HTCMT vung TNB   12-12-2011 2 5 3" xfId="47891"/>
    <cellStyle name="T_ÿÿÿÿÿ_!1 1 bao cao giao KH ve HTCMT vung TNB   12-12-2011 2 6" xfId="47892"/>
    <cellStyle name="T_ÿÿÿÿÿ_!1 1 bao cao giao KH ve HTCMT vung TNB   12-12-2011 2 6 2" xfId="47893"/>
    <cellStyle name="T_ÿÿÿÿÿ_!1 1 bao cao giao KH ve HTCMT vung TNB   12-12-2011 2 7" xfId="47894"/>
    <cellStyle name="T_ÿÿÿÿÿ_!1 1 bao cao giao KH ve HTCMT vung TNB   12-12-2011 2 8" xfId="47895"/>
    <cellStyle name="T_ÿÿÿÿÿ_!1 1 bao cao giao KH ve HTCMT vung TNB   12-12-2011 3" xfId="47896"/>
    <cellStyle name="T_ÿÿÿÿÿ_!1 1 bao cao giao KH ve HTCMT vung TNB   12-12-2011 3 2" xfId="47897"/>
    <cellStyle name="T_ÿÿÿÿÿ_!1 1 bao cao giao KH ve HTCMT vung TNB   12-12-2011 3 2 2" xfId="47898"/>
    <cellStyle name="T_ÿÿÿÿÿ_!1 1 bao cao giao KH ve HTCMT vung TNB   12-12-2011 3 2 2 2" xfId="47899"/>
    <cellStyle name="T_ÿÿÿÿÿ_!1 1 bao cao giao KH ve HTCMT vung TNB   12-12-2011 3 2 2 2 2" xfId="47900"/>
    <cellStyle name="T_ÿÿÿÿÿ_!1 1 bao cao giao KH ve HTCMT vung TNB   12-12-2011 3 2 2 3" xfId="47901"/>
    <cellStyle name="T_ÿÿÿÿÿ_!1 1 bao cao giao KH ve HTCMT vung TNB   12-12-2011 3 2 3" xfId="47902"/>
    <cellStyle name="T_ÿÿÿÿÿ_!1 1 bao cao giao KH ve HTCMT vung TNB   12-12-2011 3 2 3 2" xfId="47903"/>
    <cellStyle name="T_ÿÿÿÿÿ_!1 1 bao cao giao KH ve HTCMT vung TNB   12-12-2011 3 2 4" xfId="47904"/>
    <cellStyle name="T_ÿÿÿÿÿ_!1 1 bao cao giao KH ve HTCMT vung TNB   12-12-2011 3 3" xfId="47905"/>
    <cellStyle name="T_ÿÿÿÿÿ_!1 1 bao cao giao KH ve HTCMT vung TNB   12-12-2011 3 3 2" xfId="47906"/>
    <cellStyle name="T_ÿÿÿÿÿ_!1 1 bao cao giao KH ve HTCMT vung TNB   12-12-2011 3 3 2 2" xfId="47907"/>
    <cellStyle name="T_ÿÿÿÿÿ_!1 1 bao cao giao KH ve HTCMT vung TNB   12-12-2011 3 3 2 2 2" xfId="47908"/>
    <cellStyle name="T_ÿÿÿÿÿ_!1 1 bao cao giao KH ve HTCMT vung TNB   12-12-2011 3 3 2 3" xfId="47909"/>
    <cellStyle name="T_ÿÿÿÿÿ_!1 1 bao cao giao KH ve HTCMT vung TNB   12-12-2011 3 3 3" xfId="47910"/>
    <cellStyle name="T_ÿÿÿÿÿ_!1 1 bao cao giao KH ve HTCMT vung TNB   12-12-2011 3 3 3 2" xfId="47911"/>
    <cellStyle name="T_ÿÿÿÿÿ_!1 1 bao cao giao KH ve HTCMT vung TNB   12-12-2011 3 3 4" xfId="47912"/>
    <cellStyle name="T_ÿÿÿÿÿ_!1 1 bao cao giao KH ve HTCMT vung TNB   12-12-2011 3 4" xfId="47913"/>
    <cellStyle name="T_ÿÿÿÿÿ_!1 1 bao cao giao KH ve HTCMT vung TNB   12-12-2011 3 4 2" xfId="47914"/>
    <cellStyle name="T_ÿÿÿÿÿ_!1 1 bao cao giao KH ve HTCMT vung TNB   12-12-2011 3 4 2 2" xfId="47915"/>
    <cellStyle name="T_ÿÿÿÿÿ_!1 1 bao cao giao KH ve HTCMT vung TNB   12-12-2011 3 4 3" xfId="47916"/>
    <cellStyle name="T_ÿÿÿÿÿ_!1 1 bao cao giao KH ve HTCMT vung TNB   12-12-2011 3 5" xfId="47917"/>
    <cellStyle name="T_ÿÿÿÿÿ_!1 1 bao cao giao KH ve HTCMT vung TNB   12-12-2011 3 5 2" xfId="47918"/>
    <cellStyle name="T_ÿÿÿÿÿ_!1 1 bao cao giao KH ve HTCMT vung TNB   12-12-2011 3 6" xfId="47919"/>
    <cellStyle name="T_ÿÿÿÿÿ_!1 1 bao cao giao KH ve HTCMT vung TNB   12-12-2011 4" xfId="47920"/>
    <cellStyle name="T_ÿÿÿÿÿ_!1 1 bao cao giao KH ve HTCMT vung TNB   12-12-2011 4 2" xfId="47921"/>
    <cellStyle name="T_ÿÿÿÿÿ_!1 1 bao cao giao KH ve HTCMT vung TNB   12-12-2011 4 2 2" xfId="47922"/>
    <cellStyle name="T_ÿÿÿÿÿ_!1 1 bao cao giao KH ve HTCMT vung TNB   12-12-2011 4 2 2 2" xfId="47923"/>
    <cellStyle name="T_ÿÿÿÿÿ_!1 1 bao cao giao KH ve HTCMT vung TNB   12-12-2011 4 2 3" xfId="47924"/>
    <cellStyle name="T_ÿÿÿÿÿ_!1 1 bao cao giao KH ve HTCMT vung TNB   12-12-2011 4 3" xfId="47925"/>
    <cellStyle name="T_ÿÿÿÿÿ_!1 1 bao cao giao KH ve HTCMT vung TNB   12-12-2011 4 3 2" xfId="47926"/>
    <cellStyle name="T_ÿÿÿÿÿ_!1 1 bao cao giao KH ve HTCMT vung TNB   12-12-2011 4 4" xfId="47927"/>
    <cellStyle name="T_ÿÿÿÿÿ_!1 1 bao cao giao KH ve HTCMT vung TNB   12-12-2011 5" xfId="47928"/>
    <cellStyle name="T_ÿÿÿÿÿ_!1 1 bao cao giao KH ve HTCMT vung TNB   12-12-2011 5 2" xfId="47929"/>
    <cellStyle name="T_ÿÿÿÿÿ_!1 1 bao cao giao KH ve HTCMT vung TNB   12-12-2011 5 2 2" xfId="47930"/>
    <cellStyle name="T_ÿÿÿÿÿ_!1 1 bao cao giao KH ve HTCMT vung TNB   12-12-2011 5 2 2 2" xfId="47931"/>
    <cellStyle name="T_ÿÿÿÿÿ_!1 1 bao cao giao KH ve HTCMT vung TNB   12-12-2011 5 2 3" xfId="47932"/>
    <cellStyle name="T_ÿÿÿÿÿ_!1 1 bao cao giao KH ve HTCMT vung TNB   12-12-2011 5 3" xfId="47933"/>
    <cellStyle name="T_ÿÿÿÿÿ_!1 1 bao cao giao KH ve HTCMT vung TNB   12-12-2011 5 3 2" xfId="47934"/>
    <cellStyle name="T_ÿÿÿÿÿ_!1 1 bao cao giao KH ve HTCMT vung TNB   12-12-2011 5 4" xfId="47935"/>
    <cellStyle name="T_ÿÿÿÿÿ_!1 1 bao cao giao KH ve HTCMT vung TNB   12-12-2011 6" xfId="47936"/>
    <cellStyle name="T_ÿÿÿÿÿ_!1 1 bao cao giao KH ve HTCMT vung TNB   12-12-2011 6 2" xfId="47937"/>
    <cellStyle name="T_ÿÿÿÿÿ_!1 1 bao cao giao KH ve HTCMT vung TNB   12-12-2011 6 2 2" xfId="47938"/>
    <cellStyle name="T_ÿÿÿÿÿ_!1 1 bao cao giao KH ve HTCMT vung TNB   12-12-2011 6 3" xfId="47939"/>
    <cellStyle name="T_ÿÿÿÿÿ_!1 1 bao cao giao KH ve HTCMT vung TNB   12-12-2011 7" xfId="47940"/>
    <cellStyle name="T_ÿÿÿÿÿ_!1 1 bao cao giao KH ve HTCMT vung TNB   12-12-2011 7 2" xfId="47941"/>
    <cellStyle name="T_ÿÿÿÿÿ_!1 1 bao cao giao KH ve HTCMT vung TNB   12-12-2011 8" xfId="47942"/>
    <cellStyle name="T_ÿÿÿÿÿ_!1 1 bao cao giao KH ve HTCMT vung TNB   12-12-2011 9" xfId="47943"/>
    <cellStyle name="T_ÿÿÿÿÿ_1" xfId="47944"/>
    <cellStyle name="T_ÿÿÿÿÿ_1 10" xfId="47945"/>
    <cellStyle name="T_ÿÿÿÿÿ_1 10 2" xfId="47946"/>
    <cellStyle name="T_ÿÿÿÿÿ_1 10 2 2" xfId="47947"/>
    <cellStyle name="T_ÿÿÿÿÿ_1 10 2 3" xfId="47948"/>
    <cellStyle name="T_ÿÿÿÿÿ_1 10 2 4" xfId="47949"/>
    <cellStyle name="T_ÿÿÿÿÿ_1 10 3" xfId="47950"/>
    <cellStyle name="T_ÿÿÿÿÿ_1 11" xfId="47951"/>
    <cellStyle name="T_ÿÿÿÿÿ_1 11 2" xfId="47952"/>
    <cellStyle name="T_ÿÿÿÿÿ_1 11 2 2" xfId="47953"/>
    <cellStyle name="T_ÿÿÿÿÿ_1 11 2 3" xfId="47954"/>
    <cellStyle name="T_ÿÿÿÿÿ_1 11 2 4" xfId="47955"/>
    <cellStyle name="T_ÿÿÿÿÿ_1 11 3" xfId="47956"/>
    <cellStyle name="T_ÿÿÿÿÿ_1 12" xfId="47957"/>
    <cellStyle name="T_ÿÿÿÿÿ_1 12 2" xfId="47958"/>
    <cellStyle name="T_ÿÿÿÿÿ_1 12 2 2" xfId="47959"/>
    <cellStyle name="T_ÿÿÿÿÿ_1 12 2 3" xfId="47960"/>
    <cellStyle name="T_ÿÿÿÿÿ_1 12 2 4" xfId="47961"/>
    <cellStyle name="T_ÿÿÿÿÿ_1 12 3" xfId="47962"/>
    <cellStyle name="T_ÿÿÿÿÿ_1 13" xfId="47963"/>
    <cellStyle name="T_ÿÿÿÿÿ_1 13 2" xfId="47964"/>
    <cellStyle name="T_ÿÿÿÿÿ_1 13 2 2" xfId="47965"/>
    <cellStyle name="T_ÿÿÿÿÿ_1 13 2 3" xfId="47966"/>
    <cellStyle name="T_ÿÿÿÿÿ_1 13 2 4" xfId="47967"/>
    <cellStyle name="T_ÿÿÿÿÿ_1 13 3" xfId="47968"/>
    <cellStyle name="T_ÿÿÿÿÿ_1 14" xfId="47969"/>
    <cellStyle name="T_ÿÿÿÿÿ_1 14 2" xfId="47970"/>
    <cellStyle name="T_ÿÿÿÿÿ_1 14 2 2" xfId="47971"/>
    <cellStyle name="T_ÿÿÿÿÿ_1 14 2 3" xfId="47972"/>
    <cellStyle name="T_ÿÿÿÿÿ_1 14 2 4" xfId="47973"/>
    <cellStyle name="T_ÿÿÿÿÿ_1 14 3" xfId="47974"/>
    <cellStyle name="T_ÿÿÿÿÿ_1 15" xfId="47975"/>
    <cellStyle name="T_ÿÿÿÿÿ_1 15 2" xfId="47976"/>
    <cellStyle name="T_ÿÿÿÿÿ_1 15 2 2" xfId="47977"/>
    <cellStyle name="T_ÿÿÿÿÿ_1 15 2 3" xfId="47978"/>
    <cellStyle name="T_ÿÿÿÿÿ_1 15 2 4" xfId="47979"/>
    <cellStyle name="T_ÿÿÿÿÿ_1 15 3" xfId="47980"/>
    <cellStyle name="T_ÿÿÿÿÿ_1 16" xfId="47981"/>
    <cellStyle name="T_ÿÿÿÿÿ_1 16 2" xfId="47982"/>
    <cellStyle name="T_ÿÿÿÿÿ_1 16 2 2" xfId="47983"/>
    <cellStyle name="T_ÿÿÿÿÿ_1 16 2 3" xfId="47984"/>
    <cellStyle name="T_ÿÿÿÿÿ_1 16 2 4" xfId="47985"/>
    <cellStyle name="T_ÿÿÿÿÿ_1 16 3" xfId="47986"/>
    <cellStyle name="T_ÿÿÿÿÿ_1 17" xfId="47987"/>
    <cellStyle name="T_ÿÿÿÿÿ_1 17 2" xfId="47988"/>
    <cellStyle name="T_ÿÿÿÿÿ_1 17 2 2" xfId="47989"/>
    <cellStyle name="T_ÿÿÿÿÿ_1 17 2 3" xfId="47990"/>
    <cellStyle name="T_ÿÿÿÿÿ_1 17 2 4" xfId="47991"/>
    <cellStyle name="T_ÿÿÿÿÿ_1 17 3" xfId="47992"/>
    <cellStyle name="T_ÿÿÿÿÿ_1 18" xfId="47993"/>
    <cellStyle name="T_ÿÿÿÿÿ_1 18 2" xfId="47994"/>
    <cellStyle name="T_ÿÿÿÿÿ_1 18 2 2" xfId="47995"/>
    <cellStyle name="T_ÿÿÿÿÿ_1 18 2 3" xfId="47996"/>
    <cellStyle name="T_ÿÿÿÿÿ_1 18 2 4" xfId="47997"/>
    <cellStyle name="T_ÿÿÿÿÿ_1 18 3" xfId="47998"/>
    <cellStyle name="T_ÿÿÿÿÿ_1 19" xfId="47999"/>
    <cellStyle name="T_ÿÿÿÿÿ_1 19 2" xfId="48000"/>
    <cellStyle name="T_ÿÿÿÿÿ_1 19 3" xfId="48001"/>
    <cellStyle name="T_ÿÿÿÿÿ_1 19 4" xfId="48002"/>
    <cellStyle name="T_ÿÿÿÿÿ_1 2" xfId="48003"/>
    <cellStyle name="T_ÿÿÿÿÿ_1 2 2" xfId="48004"/>
    <cellStyle name="T_ÿÿÿÿÿ_1 2 2 2" xfId="48005"/>
    <cellStyle name="T_ÿÿÿÿÿ_1 2 2 3" xfId="48006"/>
    <cellStyle name="T_ÿÿÿÿÿ_1 2 2 4" xfId="48007"/>
    <cellStyle name="T_ÿÿÿÿÿ_1 2 3" xfId="48008"/>
    <cellStyle name="T_ÿÿÿÿÿ_1 20" xfId="48009"/>
    <cellStyle name="T_ÿÿÿÿÿ_1 3" xfId="48010"/>
    <cellStyle name="T_ÿÿÿÿÿ_1 3 2" xfId="48011"/>
    <cellStyle name="T_ÿÿÿÿÿ_1 3 2 2" xfId="48012"/>
    <cellStyle name="T_ÿÿÿÿÿ_1 3 2 3" xfId="48013"/>
    <cellStyle name="T_ÿÿÿÿÿ_1 3 2 4" xfId="48014"/>
    <cellStyle name="T_ÿÿÿÿÿ_1 3 3" xfId="48015"/>
    <cellStyle name="T_ÿÿÿÿÿ_1 4" xfId="48016"/>
    <cellStyle name="T_ÿÿÿÿÿ_1 4 2" xfId="48017"/>
    <cellStyle name="T_ÿÿÿÿÿ_1 4 2 2" xfId="48018"/>
    <cellStyle name="T_ÿÿÿÿÿ_1 4 2 3" xfId="48019"/>
    <cellStyle name="T_ÿÿÿÿÿ_1 4 2 4" xfId="48020"/>
    <cellStyle name="T_ÿÿÿÿÿ_1 4 3" xfId="48021"/>
    <cellStyle name="T_ÿÿÿÿÿ_1 5" xfId="48022"/>
    <cellStyle name="T_ÿÿÿÿÿ_1 5 2" xfId="48023"/>
    <cellStyle name="T_ÿÿÿÿÿ_1 5 2 2" xfId="48024"/>
    <cellStyle name="T_ÿÿÿÿÿ_1 5 2 3" xfId="48025"/>
    <cellStyle name="T_ÿÿÿÿÿ_1 5 2 4" xfId="48026"/>
    <cellStyle name="T_ÿÿÿÿÿ_1 5 3" xfId="48027"/>
    <cellStyle name="T_ÿÿÿÿÿ_1 6" xfId="48028"/>
    <cellStyle name="T_ÿÿÿÿÿ_1 6 2" xfId="48029"/>
    <cellStyle name="T_ÿÿÿÿÿ_1 6 2 2" xfId="48030"/>
    <cellStyle name="T_ÿÿÿÿÿ_1 6 2 3" xfId="48031"/>
    <cellStyle name="T_ÿÿÿÿÿ_1 6 2 4" xfId="48032"/>
    <cellStyle name="T_ÿÿÿÿÿ_1 6 3" xfId="48033"/>
    <cellStyle name="T_ÿÿÿÿÿ_1 7" xfId="48034"/>
    <cellStyle name="T_ÿÿÿÿÿ_1 7 2" xfId="48035"/>
    <cellStyle name="T_ÿÿÿÿÿ_1 7 2 2" xfId="48036"/>
    <cellStyle name="T_ÿÿÿÿÿ_1 7 2 3" xfId="48037"/>
    <cellStyle name="T_ÿÿÿÿÿ_1 7 2 4" xfId="48038"/>
    <cellStyle name="T_ÿÿÿÿÿ_1 7 3" xfId="48039"/>
    <cellStyle name="T_ÿÿÿÿÿ_1 8" xfId="48040"/>
    <cellStyle name="T_ÿÿÿÿÿ_1 8 2" xfId="48041"/>
    <cellStyle name="T_ÿÿÿÿÿ_1 8 2 2" xfId="48042"/>
    <cellStyle name="T_ÿÿÿÿÿ_1 8 2 3" xfId="48043"/>
    <cellStyle name="T_ÿÿÿÿÿ_1 8 2 4" xfId="48044"/>
    <cellStyle name="T_ÿÿÿÿÿ_1 8 3" xfId="48045"/>
    <cellStyle name="T_ÿÿÿÿÿ_1 9" xfId="48046"/>
    <cellStyle name="T_ÿÿÿÿÿ_1 9 2" xfId="48047"/>
    <cellStyle name="T_ÿÿÿÿÿ_1 9 2 2" xfId="48048"/>
    <cellStyle name="T_ÿÿÿÿÿ_1 9 2 3" xfId="48049"/>
    <cellStyle name="T_ÿÿÿÿÿ_1 9 2 4" xfId="48050"/>
    <cellStyle name="T_ÿÿÿÿÿ_1 9 3" xfId="48051"/>
    <cellStyle name="T_ÿÿÿÿÿ_Bieu mau cong trinh khoi cong moi 3-4" xfId="5619"/>
    <cellStyle name="T_ÿÿÿÿÿ_Bieu mau cong trinh khoi cong moi 3-4 2" xfId="5620"/>
    <cellStyle name="T_ÿÿÿÿÿ_Bieu mau cong trinh khoi cong moi 3-4 2 2" xfId="48052"/>
    <cellStyle name="T_ÿÿÿÿÿ_Bieu mau cong trinh khoi cong moi 3-4 2 2 2" xfId="48053"/>
    <cellStyle name="T_ÿÿÿÿÿ_Bieu mau cong trinh khoi cong moi 3-4 2 2 2 2" xfId="48054"/>
    <cellStyle name="T_ÿÿÿÿÿ_Bieu mau cong trinh khoi cong moi 3-4 2 2 2 2 2" xfId="48055"/>
    <cellStyle name="T_ÿÿÿÿÿ_Bieu mau cong trinh khoi cong moi 3-4 2 2 2 2 2 2" xfId="48056"/>
    <cellStyle name="T_ÿÿÿÿÿ_Bieu mau cong trinh khoi cong moi 3-4 2 2 2 2 3" xfId="48057"/>
    <cellStyle name="T_ÿÿÿÿÿ_Bieu mau cong trinh khoi cong moi 3-4 2 2 2 3" xfId="48058"/>
    <cellStyle name="T_ÿÿÿÿÿ_Bieu mau cong trinh khoi cong moi 3-4 2 2 2 3 2" xfId="48059"/>
    <cellStyle name="T_ÿÿÿÿÿ_Bieu mau cong trinh khoi cong moi 3-4 2 2 2 4" xfId="48060"/>
    <cellStyle name="T_ÿÿÿÿÿ_Bieu mau cong trinh khoi cong moi 3-4 2 2 3" xfId="48061"/>
    <cellStyle name="T_ÿÿÿÿÿ_Bieu mau cong trinh khoi cong moi 3-4 2 2 3 2" xfId="48062"/>
    <cellStyle name="T_ÿÿÿÿÿ_Bieu mau cong trinh khoi cong moi 3-4 2 2 3 2 2" xfId="48063"/>
    <cellStyle name="T_ÿÿÿÿÿ_Bieu mau cong trinh khoi cong moi 3-4 2 2 3 2 2 2" xfId="48064"/>
    <cellStyle name="T_ÿÿÿÿÿ_Bieu mau cong trinh khoi cong moi 3-4 2 2 3 2 3" xfId="48065"/>
    <cellStyle name="T_ÿÿÿÿÿ_Bieu mau cong trinh khoi cong moi 3-4 2 2 3 3" xfId="48066"/>
    <cellStyle name="T_ÿÿÿÿÿ_Bieu mau cong trinh khoi cong moi 3-4 2 2 3 3 2" xfId="48067"/>
    <cellStyle name="T_ÿÿÿÿÿ_Bieu mau cong trinh khoi cong moi 3-4 2 2 3 4" xfId="48068"/>
    <cellStyle name="T_ÿÿÿÿÿ_Bieu mau cong trinh khoi cong moi 3-4 2 2 4" xfId="48069"/>
    <cellStyle name="T_ÿÿÿÿÿ_Bieu mau cong trinh khoi cong moi 3-4 2 2 4 2" xfId="48070"/>
    <cellStyle name="T_ÿÿÿÿÿ_Bieu mau cong trinh khoi cong moi 3-4 2 2 4 2 2" xfId="48071"/>
    <cellStyle name="T_ÿÿÿÿÿ_Bieu mau cong trinh khoi cong moi 3-4 2 2 4 3" xfId="48072"/>
    <cellStyle name="T_ÿÿÿÿÿ_Bieu mau cong trinh khoi cong moi 3-4 2 2 5" xfId="48073"/>
    <cellStyle name="T_ÿÿÿÿÿ_Bieu mau cong trinh khoi cong moi 3-4 2 2 5 2" xfId="48074"/>
    <cellStyle name="T_ÿÿÿÿÿ_Bieu mau cong trinh khoi cong moi 3-4 2 2 6" xfId="48075"/>
    <cellStyle name="T_ÿÿÿÿÿ_Bieu mau cong trinh khoi cong moi 3-4 2 3" xfId="48076"/>
    <cellStyle name="T_ÿÿÿÿÿ_Bieu mau cong trinh khoi cong moi 3-4 2 3 2" xfId="48077"/>
    <cellStyle name="T_ÿÿÿÿÿ_Bieu mau cong trinh khoi cong moi 3-4 2 3 2 2" xfId="48078"/>
    <cellStyle name="T_ÿÿÿÿÿ_Bieu mau cong trinh khoi cong moi 3-4 2 3 2 2 2" xfId="48079"/>
    <cellStyle name="T_ÿÿÿÿÿ_Bieu mau cong trinh khoi cong moi 3-4 2 3 2 3" xfId="48080"/>
    <cellStyle name="T_ÿÿÿÿÿ_Bieu mau cong trinh khoi cong moi 3-4 2 3 3" xfId="48081"/>
    <cellStyle name="T_ÿÿÿÿÿ_Bieu mau cong trinh khoi cong moi 3-4 2 3 3 2" xfId="48082"/>
    <cellStyle name="T_ÿÿÿÿÿ_Bieu mau cong trinh khoi cong moi 3-4 2 3 4" xfId="48083"/>
    <cellStyle name="T_ÿÿÿÿÿ_Bieu mau cong trinh khoi cong moi 3-4 2 4" xfId="48084"/>
    <cellStyle name="T_ÿÿÿÿÿ_Bieu mau cong trinh khoi cong moi 3-4 2 4 2" xfId="48085"/>
    <cellStyle name="T_ÿÿÿÿÿ_Bieu mau cong trinh khoi cong moi 3-4 2 4 2 2" xfId="48086"/>
    <cellStyle name="T_ÿÿÿÿÿ_Bieu mau cong trinh khoi cong moi 3-4 2 4 2 2 2" xfId="48087"/>
    <cellStyle name="T_ÿÿÿÿÿ_Bieu mau cong trinh khoi cong moi 3-4 2 4 2 3" xfId="48088"/>
    <cellStyle name="T_ÿÿÿÿÿ_Bieu mau cong trinh khoi cong moi 3-4 2 4 3" xfId="48089"/>
    <cellStyle name="T_ÿÿÿÿÿ_Bieu mau cong trinh khoi cong moi 3-4 2 4 3 2" xfId="48090"/>
    <cellStyle name="T_ÿÿÿÿÿ_Bieu mau cong trinh khoi cong moi 3-4 2 4 4" xfId="48091"/>
    <cellStyle name="T_ÿÿÿÿÿ_Bieu mau cong trinh khoi cong moi 3-4 2 5" xfId="48092"/>
    <cellStyle name="T_ÿÿÿÿÿ_Bieu mau cong trinh khoi cong moi 3-4 2 5 2" xfId="48093"/>
    <cellStyle name="T_ÿÿÿÿÿ_Bieu mau cong trinh khoi cong moi 3-4 2 5 2 2" xfId="48094"/>
    <cellStyle name="T_ÿÿÿÿÿ_Bieu mau cong trinh khoi cong moi 3-4 2 5 3" xfId="48095"/>
    <cellStyle name="T_ÿÿÿÿÿ_Bieu mau cong trinh khoi cong moi 3-4 2 6" xfId="48096"/>
    <cellStyle name="T_ÿÿÿÿÿ_Bieu mau cong trinh khoi cong moi 3-4 2 6 2" xfId="48097"/>
    <cellStyle name="T_ÿÿÿÿÿ_Bieu mau cong trinh khoi cong moi 3-4 2 7" xfId="48098"/>
    <cellStyle name="T_ÿÿÿÿÿ_Bieu mau cong trinh khoi cong moi 3-4 2 8" xfId="48099"/>
    <cellStyle name="T_ÿÿÿÿÿ_Bieu mau cong trinh khoi cong moi 3-4 3" xfId="48100"/>
    <cellStyle name="T_ÿÿÿÿÿ_Bieu mau cong trinh khoi cong moi 3-4 3 2" xfId="48101"/>
    <cellStyle name="T_ÿÿÿÿÿ_Bieu mau cong trinh khoi cong moi 3-4 3 2 2" xfId="48102"/>
    <cellStyle name="T_ÿÿÿÿÿ_Bieu mau cong trinh khoi cong moi 3-4 3 2 2 2" xfId="48103"/>
    <cellStyle name="T_ÿÿÿÿÿ_Bieu mau cong trinh khoi cong moi 3-4 3 2 2 2 2" xfId="48104"/>
    <cellStyle name="T_ÿÿÿÿÿ_Bieu mau cong trinh khoi cong moi 3-4 3 2 2 3" xfId="48105"/>
    <cellStyle name="T_ÿÿÿÿÿ_Bieu mau cong trinh khoi cong moi 3-4 3 2 3" xfId="48106"/>
    <cellStyle name="T_ÿÿÿÿÿ_Bieu mau cong trinh khoi cong moi 3-4 3 2 3 2" xfId="48107"/>
    <cellStyle name="T_ÿÿÿÿÿ_Bieu mau cong trinh khoi cong moi 3-4 3 2 4" xfId="48108"/>
    <cellStyle name="T_ÿÿÿÿÿ_Bieu mau cong trinh khoi cong moi 3-4 3 3" xfId="48109"/>
    <cellStyle name="T_ÿÿÿÿÿ_Bieu mau cong trinh khoi cong moi 3-4 3 3 2" xfId="48110"/>
    <cellStyle name="T_ÿÿÿÿÿ_Bieu mau cong trinh khoi cong moi 3-4 3 3 2 2" xfId="48111"/>
    <cellStyle name="T_ÿÿÿÿÿ_Bieu mau cong trinh khoi cong moi 3-4 3 3 2 2 2" xfId="48112"/>
    <cellStyle name="T_ÿÿÿÿÿ_Bieu mau cong trinh khoi cong moi 3-4 3 3 2 3" xfId="48113"/>
    <cellStyle name="T_ÿÿÿÿÿ_Bieu mau cong trinh khoi cong moi 3-4 3 3 3" xfId="48114"/>
    <cellStyle name="T_ÿÿÿÿÿ_Bieu mau cong trinh khoi cong moi 3-4 3 3 3 2" xfId="48115"/>
    <cellStyle name="T_ÿÿÿÿÿ_Bieu mau cong trinh khoi cong moi 3-4 3 3 4" xfId="48116"/>
    <cellStyle name="T_ÿÿÿÿÿ_Bieu mau cong trinh khoi cong moi 3-4 3 4" xfId="48117"/>
    <cellStyle name="T_ÿÿÿÿÿ_Bieu mau cong trinh khoi cong moi 3-4 3 4 2" xfId="48118"/>
    <cellStyle name="T_ÿÿÿÿÿ_Bieu mau cong trinh khoi cong moi 3-4 3 4 2 2" xfId="48119"/>
    <cellStyle name="T_ÿÿÿÿÿ_Bieu mau cong trinh khoi cong moi 3-4 3 4 3" xfId="48120"/>
    <cellStyle name="T_ÿÿÿÿÿ_Bieu mau cong trinh khoi cong moi 3-4 3 5" xfId="48121"/>
    <cellStyle name="T_ÿÿÿÿÿ_Bieu mau cong trinh khoi cong moi 3-4 3 5 2" xfId="48122"/>
    <cellStyle name="T_ÿÿÿÿÿ_Bieu mau cong trinh khoi cong moi 3-4 3 6" xfId="48123"/>
    <cellStyle name="T_ÿÿÿÿÿ_Bieu mau cong trinh khoi cong moi 3-4 4" xfId="48124"/>
    <cellStyle name="T_ÿÿÿÿÿ_Bieu mau cong trinh khoi cong moi 3-4 4 2" xfId="48125"/>
    <cellStyle name="T_ÿÿÿÿÿ_Bieu mau cong trinh khoi cong moi 3-4 4 2 2" xfId="48126"/>
    <cellStyle name="T_ÿÿÿÿÿ_Bieu mau cong trinh khoi cong moi 3-4 4 2 2 2" xfId="48127"/>
    <cellStyle name="T_ÿÿÿÿÿ_Bieu mau cong trinh khoi cong moi 3-4 4 2 3" xfId="48128"/>
    <cellStyle name="T_ÿÿÿÿÿ_Bieu mau cong trinh khoi cong moi 3-4 4 3" xfId="48129"/>
    <cellStyle name="T_ÿÿÿÿÿ_Bieu mau cong trinh khoi cong moi 3-4 4 3 2" xfId="48130"/>
    <cellStyle name="T_ÿÿÿÿÿ_Bieu mau cong trinh khoi cong moi 3-4 4 4" xfId="48131"/>
    <cellStyle name="T_ÿÿÿÿÿ_Bieu mau cong trinh khoi cong moi 3-4 5" xfId="48132"/>
    <cellStyle name="T_ÿÿÿÿÿ_Bieu mau cong trinh khoi cong moi 3-4 5 2" xfId="48133"/>
    <cellStyle name="T_ÿÿÿÿÿ_Bieu mau cong trinh khoi cong moi 3-4 5 2 2" xfId="48134"/>
    <cellStyle name="T_ÿÿÿÿÿ_Bieu mau cong trinh khoi cong moi 3-4 5 2 2 2" xfId="48135"/>
    <cellStyle name="T_ÿÿÿÿÿ_Bieu mau cong trinh khoi cong moi 3-4 5 2 3" xfId="48136"/>
    <cellStyle name="T_ÿÿÿÿÿ_Bieu mau cong trinh khoi cong moi 3-4 5 3" xfId="48137"/>
    <cellStyle name="T_ÿÿÿÿÿ_Bieu mau cong trinh khoi cong moi 3-4 5 3 2" xfId="48138"/>
    <cellStyle name="T_ÿÿÿÿÿ_Bieu mau cong trinh khoi cong moi 3-4 5 4" xfId="48139"/>
    <cellStyle name="T_ÿÿÿÿÿ_Bieu mau cong trinh khoi cong moi 3-4 6" xfId="48140"/>
    <cellStyle name="T_ÿÿÿÿÿ_Bieu mau cong trinh khoi cong moi 3-4 6 2" xfId="48141"/>
    <cellStyle name="T_ÿÿÿÿÿ_Bieu mau cong trinh khoi cong moi 3-4 6 2 2" xfId="48142"/>
    <cellStyle name="T_ÿÿÿÿÿ_Bieu mau cong trinh khoi cong moi 3-4 6 3" xfId="48143"/>
    <cellStyle name="T_ÿÿÿÿÿ_Bieu mau cong trinh khoi cong moi 3-4 7" xfId="48144"/>
    <cellStyle name="T_ÿÿÿÿÿ_Bieu mau cong trinh khoi cong moi 3-4 7 2" xfId="48145"/>
    <cellStyle name="T_ÿÿÿÿÿ_Bieu mau cong trinh khoi cong moi 3-4 8" xfId="48146"/>
    <cellStyle name="T_ÿÿÿÿÿ_Bieu mau cong trinh khoi cong moi 3-4 9" xfId="48147"/>
    <cellStyle name="T_ÿÿÿÿÿ_Bieu mau cong trinh khoi cong moi 3-4_!1 1 bao cao giao KH ve HTCMT vung TNB   12-12-2011" xfId="5621"/>
    <cellStyle name="T_ÿÿÿÿÿ_Bieu mau cong trinh khoi cong moi 3-4_!1 1 bao cao giao KH ve HTCMT vung TNB   12-12-2011 2" xfId="5622"/>
    <cellStyle name="T_ÿÿÿÿÿ_Bieu mau cong trinh khoi cong moi 3-4_!1 1 bao cao giao KH ve HTCMT vung TNB   12-12-2011 2 2" xfId="48148"/>
    <cellStyle name="T_ÿÿÿÿÿ_Bieu mau cong trinh khoi cong moi 3-4_!1 1 bao cao giao KH ve HTCMT vung TNB   12-12-2011 2 2 2" xfId="48149"/>
    <cellStyle name="T_ÿÿÿÿÿ_Bieu mau cong trinh khoi cong moi 3-4_!1 1 bao cao giao KH ve HTCMT vung TNB   12-12-2011 2 2 2 2" xfId="48150"/>
    <cellStyle name="T_ÿÿÿÿÿ_Bieu mau cong trinh khoi cong moi 3-4_!1 1 bao cao giao KH ve HTCMT vung TNB   12-12-2011 2 2 2 2 2" xfId="48151"/>
    <cellStyle name="T_ÿÿÿÿÿ_Bieu mau cong trinh khoi cong moi 3-4_!1 1 bao cao giao KH ve HTCMT vung TNB   12-12-2011 2 2 2 2 2 2" xfId="48152"/>
    <cellStyle name="T_ÿÿÿÿÿ_Bieu mau cong trinh khoi cong moi 3-4_!1 1 bao cao giao KH ve HTCMT vung TNB   12-12-2011 2 2 2 2 3" xfId="48153"/>
    <cellStyle name="T_ÿÿÿÿÿ_Bieu mau cong trinh khoi cong moi 3-4_!1 1 bao cao giao KH ve HTCMT vung TNB   12-12-2011 2 2 2 3" xfId="48154"/>
    <cellStyle name="T_ÿÿÿÿÿ_Bieu mau cong trinh khoi cong moi 3-4_!1 1 bao cao giao KH ve HTCMT vung TNB   12-12-2011 2 2 2 3 2" xfId="48155"/>
    <cellStyle name="T_ÿÿÿÿÿ_Bieu mau cong trinh khoi cong moi 3-4_!1 1 bao cao giao KH ve HTCMT vung TNB   12-12-2011 2 2 2 4" xfId="48156"/>
    <cellStyle name="T_ÿÿÿÿÿ_Bieu mau cong trinh khoi cong moi 3-4_!1 1 bao cao giao KH ve HTCMT vung TNB   12-12-2011 2 2 3" xfId="48157"/>
    <cellStyle name="T_ÿÿÿÿÿ_Bieu mau cong trinh khoi cong moi 3-4_!1 1 bao cao giao KH ve HTCMT vung TNB   12-12-2011 2 2 3 2" xfId="48158"/>
    <cellStyle name="T_ÿÿÿÿÿ_Bieu mau cong trinh khoi cong moi 3-4_!1 1 bao cao giao KH ve HTCMT vung TNB   12-12-2011 2 2 3 2 2" xfId="48159"/>
    <cellStyle name="T_ÿÿÿÿÿ_Bieu mau cong trinh khoi cong moi 3-4_!1 1 bao cao giao KH ve HTCMT vung TNB   12-12-2011 2 2 3 2 2 2" xfId="48160"/>
    <cellStyle name="T_ÿÿÿÿÿ_Bieu mau cong trinh khoi cong moi 3-4_!1 1 bao cao giao KH ve HTCMT vung TNB   12-12-2011 2 2 3 2 3" xfId="48161"/>
    <cellStyle name="T_ÿÿÿÿÿ_Bieu mau cong trinh khoi cong moi 3-4_!1 1 bao cao giao KH ve HTCMT vung TNB   12-12-2011 2 2 3 3" xfId="48162"/>
    <cellStyle name="T_ÿÿÿÿÿ_Bieu mau cong trinh khoi cong moi 3-4_!1 1 bao cao giao KH ve HTCMT vung TNB   12-12-2011 2 2 3 3 2" xfId="48163"/>
    <cellStyle name="T_ÿÿÿÿÿ_Bieu mau cong trinh khoi cong moi 3-4_!1 1 bao cao giao KH ve HTCMT vung TNB   12-12-2011 2 2 3 4" xfId="48164"/>
    <cellStyle name="T_ÿÿÿÿÿ_Bieu mau cong trinh khoi cong moi 3-4_!1 1 bao cao giao KH ve HTCMT vung TNB   12-12-2011 2 2 4" xfId="48165"/>
    <cellStyle name="T_ÿÿÿÿÿ_Bieu mau cong trinh khoi cong moi 3-4_!1 1 bao cao giao KH ve HTCMT vung TNB   12-12-2011 2 2 4 2" xfId="48166"/>
    <cellStyle name="T_ÿÿÿÿÿ_Bieu mau cong trinh khoi cong moi 3-4_!1 1 bao cao giao KH ve HTCMT vung TNB   12-12-2011 2 2 4 2 2" xfId="48167"/>
    <cellStyle name="T_ÿÿÿÿÿ_Bieu mau cong trinh khoi cong moi 3-4_!1 1 bao cao giao KH ve HTCMT vung TNB   12-12-2011 2 2 4 3" xfId="48168"/>
    <cellStyle name="T_ÿÿÿÿÿ_Bieu mau cong trinh khoi cong moi 3-4_!1 1 bao cao giao KH ve HTCMT vung TNB   12-12-2011 2 2 5" xfId="48169"/>
    <cellStyle name="T_ÿÿÿÿÿ_Bieu mau cong trinh khoi cong moi 3-4_!1 1 bao cao giao KH ve HTCMT vung TNB   12-12-2011 2 2 5 2" xfId="48170"/>
    <cellStyle name="T_ÿÿÿÿÿ_Bieu mau cong trinh khoi cong moi 3-4_!1 1 bao cao giao KH ve HTCMT vung TNB   12-12-2011 2 2 6" xfId="48171"/>
    <cellStyle name="T_ÿÿÿÿÿ_Bieu mau cong trinh khoi cong moi 3-4_!1 1 bao cao giao KH ve HTCMT vung TNB   12-12-2011 2 3" xfId="48172"/>
    <cellStyle name="T_ÿÿÿÿÿ_Bieu mau cong trinh khoi cong moi 3-4_!1 1 bao cao giao KH ve HTCMT vung TNB   12-12-2011 2 3 2" xfId="48173"/>
    <cellStyle name="T_ÿÿÿÿÿ_Bieu mau cong trinh khoi cong moi 3-4_!1 1 bao cao giao KH ve HTCMT vung TNB   12-12-2011 2 3 2 2" xfId="48174"/>
    <cellStyle name="T_ÿÿÿÿÿ_Bieu mau cong trinh khoi cong moi 3-4_!1 1 bao cao giao KH ve HTCMT vung TNB   12-12-2011 2 3 2 2 2" xfId="48175"/>
    <cellStyle name="T_ÿÿÿÿÿ_Bieu mau cong trinh khoi cong moi 3-4_!1 1 bao cao giao KH ve HTCMT vung TNB   12-12-2011 2 3 2 3" xfId="48176"/>
    <cellStyle name="T_ÿÿÿÿÿ_Bieu mau cong trinh khoi cong moi 3-4_!1 1 bao cao giao KH ve HTCMT vung TNB   12-12-2011 2 3 3" xfId="48177"/>
    <cellStyle name="T_ÿÿÿÿÿ_Bieu mau cong trinh khoi cong moi 3-4_!1 1 bao cao giao KH ve HTCMT vung TNB   12-12-2011 2 3 3 2" xfId="48178"/>
    <cellStyle name="T_ÿÿÿÿÿ_Bieu mau cong trinh khoi cong moi 3-4_!1 1 bao cao giao KH ve HTCMT vung TNB   12-12-2011 2 3 4" xfId="48179"/>
    <cellStyle name="T_ÿÿÿÿÿ_Bieu mau cong trinh khoi cong moi 3-4_!1 1 bao cao giao KH ve HTCMT vung TNB   12-12-2011 2 4" xfId="48180"/>
    <cellStyle name="T_ÿÿÿÿÿ_Bieu mau cong trinh khoi cong moi 3-4_!1 1 bao cao giao KH ve HTCMT vung TNB   12-12-2011 2 4 2" xfId="48181"/>
    <cellStyle name="T_ÿÿÿÿÿ_Bieu mau cong trinh khoi cong moi 3-4_!1 1 bao cao giao KH ve HTCMT vung TNB   12-12-2011 2 4 2 2" xfId="48182"/>
    <cellStyle name="T_ÿÿÿÿÿ_Bieu mau cong trinh khoi cong moi 3-4_!1 1 bao cao giao KH ve HTCMT vung TNB   12-12-2011 2 4 2 2 2" xfId="48183"/>
    <cellStyle name="T_ÿÿÿÿÿ_Bieu mau cong trinh khoi cong moi 3-4_!1 1 bao cao giao KH ve HTCMT vung TNB   12-12-2011 2 4 2 3" xfId="48184"/>
    <cellStyle name="T_ÿÿÿÿÿ_Bieu mau cong trinh khoi cong moi 3-4_!1 1 bao cao giao KH ve HTCMT vung TNB   12-12-2011 2 4 3" xfId="48185"/>
    <cellStyle name="T_ÿÿÿÿÿ_Bieu mau cong trinh khoi cong moi 3-4_!1 1 bao cao giao KH ve HTCMT vung TNB   12-12-2011 2 4 3 2" xfId="48186"/>
    <cellStyle name="T_ÿÿÿÿÿ_Bieu mau cong trinh khoi cong moi 3-4_!1 1 bao cao giao KH ve HTCMT vung TNB   12-12-2011 2 4 4" xfId="48187"/>
    <cellStyle name="T_ÿÿÿÿÿ_Bieu mau cong trinh khoi cong moi 3-4_!1 1 bao cao giao KH ve HTCMT vung TNB   12-12-2011 2 5" xfId="48188"/>
    <cellStyle name="T_ÿÿÿÿÿ_Bieu mau cong trinh khoi cong moi 3-4_!1 1 bao cao giao KH ve HTCMT vung TNB   12-12-2011 2 5 2" xfId="48189"/>
    <cellStyle name="T_ÿÿÿÿÿ_Bieu mau cong trinh khoi cong moi 3-4_!1 1 bao cao giao KH ve HTCMT vung TNB   12-12-2011 2 5 2 2" xfId="48190"/>
    <cellStyle name="T_ÿÿÿÿÿ_Bieu mau cong trinh khoi cong moi 3-4_!1 1 bao cao giao KH ve HTCMT vung TNB   12-12-2011 2 5 3" xfId="48191"/>
    <cellStyle name="T_ÿÿÿÿÿ_Bieu mau cong trinh khoi cong moi 3-4_!1 1 bao cao giao KH ve HTCMT vung TNB   12-12-2011 2 6" xfId="48192"/>
    <cellStyle name="T_ÿÿÿÿÿ_Bieu mau cong trinh khoi cong moi 3-4_!1 1 bao cao giao KH ve HTCMT vung TNB   12-12-2011 2 6 2" xfId="48193"/>
    <cellStyle name="T_ÿÿÿÿÿ_Bieu mau cong trinh khoi cong moi 3-4_!1 1 bao cao giao KH ve HTCMT vung TNB   12-12-2011 2 7" xfId="48194"/>
    <cellStyle name="T_ÿÿÿÿÿ_Bieu mau cong trinh khoi cong moi 3-4_!1 1 bao cao giao KH ve HTCMT vung TNB   12-12-2011 2 8" xfId="48195"/>
    <cellStyle name="T_ÿÿÿÿÿ_Bieu mau cong trinh khoi cong moi 3-4_!1 1 bao cao giao KH ve HTCMT vung TNB   12-12-2011 3" xfId="48196"/>
    <cellStyle name="T_ÿÿÿÿÿ_Bieu mau cong trinh khoi cong moi 3-4_!1 1 bao cao giao KH ve HTCMT vung TNB   12-12-2011 3 2" xfId="48197"/>
    <cellStyle name="T_ÿÿÿÿÿ_Bieu mau cong trinh khoi cong moi 3-4_!1 1 bao cao giao KH ve HTCMT vung TNB   12-12-2011 3 2 2" xfId="48198"/>
    <cellStyle name="T_ÿÿÿÿÿ_Bieu mau cong trinh khoi cong moi 3-4_!1 1 bao cao giao KH ve HTCMT vung TNB   12-12-2011 3 2 2 2" xfId="48199"/>
    <cellStyle name="T_ÿÿÿÿÿ_Bieu mau cong trinh khoi cong moi 3-4_!1 1 bao cao giao KH ve HTCMT vung TNB   12-12-2011 3 2 2 2 2" xfId="48200"/>
    <cellStyle name="T_ÿÿÿÿÿ_Bieu mau cong trinh khoi cong moi 3-4_!1 1 bao cao giao KH ve HTCMT vung TNB   12-12-2011 3 2 2 3" xfId="48201"/>
    <cellStyle name="T_ÿÿÿÿÿ_Bieu mau cong trinh khoi cong moi 3-4_!1 1 bao cao giao KH ve HTCMT vung TNB   12-12-2011 3 2 3" xfId="48202"/>
    <cellStyle name="T_ÿÿÿÿÿ_Bieu mau cong trinh khoi cong moi 3-4_!1 1 bao cao giao KH ve HTCMT vung TNB   12-12-2011 3 2 3 2" xfId="48203"/>
    <cellStyle name="T_ÿÿÿÿÿ_Bieu mau cong trinh khoi cong moi 3-4_!1 1 bao cao giao KH ve HTCMT vung TNB   12-12-2011 3 2 4" xfId="48204"/>
    <cellStyle name="T_ÿÿÿÿÿ_Bieu mau cong trinh khoi cong moi 3-4_!1 1 bao cao giao KH ve HTCMT vung TNB   12-12-2011 3 3" xfId="48205"/>
    <cellStyle name="T_ÿÿÿÿÿ_Bieu mau cong trinh khoi cong moi 3-4_!1 1 bao cao giao KH ve HTCMT vung TNB   12-12-2011 3 3 2" xfId="48206"/>
    <cellStyle name="T_ÿÿÿÿÿ_Bieu mau cong trinh khoi cong moi 3-4_!1 1 bao cao giao KH ve HTCMT vung TNB   12-12-2011 3 3 2 2" xfId="48207"/>
    <cellStyle name="T_ÿÿÿÿÿ_Bieu mau cong trinh khoi cong moi 3-4_!1 1 bao cao giao KH ve HTCMT vung TNB   12-12-2011 3 3 2 2 2" xfId="48208"/>
    <cellStyle name="T_ÿÿÿÿÿ_Bieu mau cong trinh khoi cong moi 3-4_!1 1 bao cao giao KH ve HTCMT vung TNB   12-12-2011 3 3 2 3" xfId="48209"/>
    <cellStyle name="T_ÿÿÿÿÿ_Bieu mau cong trinh khoi cong moi 3-4_!1 1 bao cao giao KH ve HTCMT vung TNB   12-12-2011 3 3 3" xfId="48210"/>
    <cellStyle name="T_ÿÿÿÿÿ_Bieu mau cong trinh khoi cong moi 3-4_!1 1 bao cao giao KH ve HTCMT vung TNB   12-12-2011 3 3 3 2" xfId="48211"/>
    <cellStyle name="T_ÿÿÿÿÿ_Bieu mau cong trinh khoi cong moi 3-4_!1 1 bao cao giao KH ve HTCMT vung TNB   12-12-2011 3 3 4" xfId="48212"/>
    <cellStyle name="T_ÿÿÿÿÿ_Bieu mau cong trinh khoi cong moi 3-4_!1 1 bao cao giao KH ve HTCMT vung TNB   12-12-2011 3 4" xfId="48213"/>
    <cellStyle name="T_ÿÿÿÿÿ_Bieu mau cong trinh khoi cong moi 3-4_!1 1 bao cao giao KH ve HTCMT vung TNB   12-12-2011 3 4 2" xfId="48214"/>
    <cellStyle name="T_ÿÿÿÿÿ_Bieu mau cong trinh khoi cong moi 3-4_!1 1 bao cao giao KH ve HTCMT vung TNB   12-12-2011 3 4 2 2" xfId="48215"/>
    <cellStyle name="T_ÿÿÿÿÿ_Bieu mau cong trinh khoi cong moi 3-4_!1 1 bao cao giao KH ve HTCMT vung TNB   12-12-2011 3 4 3" xfId="48216"/>
    <cellStyle name="T_ÿÿÿÿÿ_Bieu mau cong trinh khoi cong moi 3-4_!1 1 bao cao giao KH ve HTCMT vung TNB   12-12-2011 3 5" xfId="48217"/>
    <cellStyle name="T_ÿÿÿÿÿ_Bieu mau cong trinh khoi cong moi 3-4_!1 1 bao cao giao KH ve HTCMT vung TNB   12-12-2011 3 5 2" xfId="48218"/>
    <cellStyle name="T_ÿÿÿÿÿ_Bieu mau cong trinh khoi cong moi 3-4_!1 1 bao cao giao KH ve HTCMT vung TNB   12-12-2011 3 6" xfId="48219"/>
    <cellStyle name="T_ÿÿÿÿÿ_Bieu mau cong trinh khoi cong moi 3-4_!1 1 bao cao giao KH ve HTCMT vung TNB   12-12-2011 4" xfId="48220"/>
    <cellStyle name="T_ÿÿÿÿÿ_Bieu mau cong trinh khoi cong moi 3-4_!1 1 bao cao giao KH ve HTCMT vung TNB   12-12-2011 4 2" xfId="48221"/>
    <cellStyle name="T_ÿÿÿÿÿ_Bieu mau cong trinh khoi cong moi 3-4_!1 1 bao cao giao KH ve HTCMT vung TNB   12-12-2011 4 2 2" xfId="48222"/>
    <cellStyle name="T_ÿÿÿÿÿ_Bieu mau cong trinh khoi cong moi 3-4_!1 1 bao cao giao KH ve HTCMT vung TNB   12-12-2011 4 2 2 2" xfId="48223"/>
    <cellStyle name="T_ÿÿÿÿÿ_Bieu mau cong trinh khoi cong moi 3-4_!1 1 bao cao giao KH ve HTCMT vung TNB   12-12-2011 4 2 3" xfId="48224"/>
    <cellStyle name="T_ÿÿÿÿÿ_Bieu mau cong trinh khoi cong moi 3-4_!1 1 bao cao giao KH ve HTCMT vung TNB   12-12-2011 4 3" xfId="48225"/>
    <cellStyle name="T_ÿÿÿÿÿ_Bieu mau cong trinh khoi cong moi 3-4_!1 1 bao cao giao KH ve HTCMT vung TNB   12-12-2011 4 3 2" xfId="48226"/>
    <cellStyle name="T_ÿÿÿÿÿ_Bieu mau cong trinh khoi cong moi 3-4_!1 1 bao cao giao KH ve HTCMT vung TNB   12-12-2011 4 4" xfId="48227"/>
    <cellStyle name="T_ÿÿÿÿÿ_Bieu mau cong trinh khoi cong moi 3-4_!1 1 bao cao giao KH ve HTCMT vung TNB   12-12-2011 5" xfId="48228"/>
    <cellStyle name="T_ÿÿÿÿÿ_Bieu mau cong trinh khoi cong moi 3-4_!1 1 bao cao giao KH ve HTCMT vung TNB   12-12-2011 5 2" xfId="48229"/>
    <cellStyle name="T_ÿÿÿÿÿ_Bieu mau cong trinh khoi cong moi 3-4_!1 1 bao cao giao KH ve HTCMT vung TNB   12-12-2011 5 2 2" xfId="48230"/>
    <cellStyle name="T_ÿÿÿÿÿ_Bieu mau cong trinh khoi cong moi 3-4_!1 1 bao cao giao KH ve HTCMT vung TNB   12-12-2011 5 2 2 2" xfId="48231"/>
    <cellStyle name="T_ÿÿÿÿÿ_Bieu mau cong trinh khoi cong moi 3-4_!1 1 bao cao giao KH ve HTCMT vung TNB   12-12-2011 5 2 3" xfId="48232"/>
    <cellStyle name="T_ÿÿÿÿÿ_Bieu mau cong trinh khoi cong moi 3-4_!1 1 bao cao giao KH ve HTCMT vung TNB   12-12-2011 5 3" xfId="48233"/>
    <cellStyle name="T_ÿÿÿÿÿ_Bieu mau cong trinh khoi cong moi 3-4_!1 1 bao cao giao KH ve HTCMT vung TNB   12-12-2011 5 3 2" xfId="48234"/>
    <cellStyle name="T_ÿÿÿÿÿ_Bieu mau cong trinh khoi cong moi 3-4_!1 1 bao cao giao KH ve HTCMT vung TNB   12-12-2011 5 4" xfId="48235"/>
    <cellStyle name="T_ÿÿÿÿÿ_Bieu mau cong trinh khoi cong moi 3-4_!1 1 bao cao giao KH ve HTCMT vung TNB   12-12-2011 6" xfId="48236"/>
    <cellStyle name="T_ÿÿÿÿÿ_Bieu mau cong trinh khoi cong moi 3-4_!1 1 bao cao giao KH ve HTCMT vung TNB   12-12-2011 6 2" xfId="48237"/>
    <cellStyle name="T_ÿÿÿÿÿ_Bieu mau cong trinh khoi cong moi 3-4_!1 1 bao cao giao KH ve HTCMT vung TNB   12-12-2011 6 2 2" xfId="48238"/>
    <cellStyle name="T_ÿÿÿÿÿ_Bieu mau cong trinh khoi cong moi 3-4_!1 1 bao cao giao KH ve HTCMT vung TNB   12-12-2011 6 3" xfId="48239"/>
    <cellStyle name="T_ÿÿÿÿÿ_Bieu mau cong trinh khoi cong moi 3-4_!1 1 bao cao giao KH ve HTCMT vung TNB   12-12-2011 7" xfId="48240"/>
    <cellStyle name="T_ÿÿÿÿÿ_Bieu mau cong trinh khoi cong moi 3-4_!1 1 bao cao giao KH ve HTCMT vung TNB   12-12-2011 7 2" xfId="48241"/>
    <cellStyle name="T_ÿÿÿÿÿ_Bieu mau cong trinh khoi cong moi 3-4_!1 1 bao cao giao KH ve HTCMT vung TNB   12-12-2011 8" xfId="48242"/>
    <cellStyle name="T_ÿÿÿÿÿ_Bieu mau cong trinh khoi cong moi 3-4_!1 1 bao cao giao KH ve HTCMT vung TNB   12-12-2011 9" xfId="48243"/>
    <cellStyle name="T_ÿÿÿÿÿ_Bieu mau cong trinh khoi cong moi 3-4_KH TPCP vung TNB (03-1-2012)" xfId="5623"/>
    <cellStyle name="T_ÿÿÿÿÿ_Bieu mau cong trinh khoi cong moi 3-4_KH TPCP vung TNB (03-1-2012) 2" xfId="5624"/>
    <cellStyle name="T_ÿÿÿÿÿ_Bieu mau cong trinh khoi cong moi 3-4_KH TPCP vung TNB (03-1-2012) 2 2" xfId="48244"/>
    <cellStyle name="T_ÿÿÿÿÿ_Bieu mau cong trinh khoi cong moi 3-4_KH TPCP vung TNB (03-1-2012) 2 2 2" xfId="48245"/>
    <cellStyle name="T_ÿÿÿÿÿ_Bieu mau cong trinh khoi cong moi 3-4_KH TPCP vung TNB (03-1-2012) 2 2 2 2" xfId="48246"/>
    <cellStyle name="T_ÿÿÿÿÿ_Bieu mau cong trinh khoi cong moi 3-4_KH TPCP vung TNB (03-1-2012) 2 2 2 2 2" xfId="48247"/>
    <cellStyle name="T_ÿÿÿÿÿ_Bieu mau cong trinh khoi cong moi 3-4_KH TPCP vung TNB (03-1-2012) 2 2 2 2 2 2" xfId="48248"/>
    <cellStyle name="T_ÿÿÿÿÿ_Bieu mau cong trinh khoi cong moi 3-4_KH TPCP vung TNB (03-1-2012) 2 2 2 2 3" xfId="48249"/>
    <cellStyle name="T_ÿÿÿÿÿ_Bieu mau cong trinh khoi cong moi 3-4_KH TPCP vung TNB (03-1-2012) 2 2 2 3" xfId="48250"/>
    <cellStyle name="T_ÿÿÿÿÿ_Bieu mau cong trinh khoi cong moi 3-4_KH TPCP vung TNB (03-1-2012) 2 2 2 3 2" xfId="48251"/>
    <cellStyle name="T_ÿÿÿÿÿ_Bieu mau cong trinh khoi cong moi 3-4_KH TPCP vung TNB (03-1-2012) 2 2 2 4" xfId="48252"/>
    <cellStyle name="T_ÿÿÿÿÿ_Bieu mau cong trinh khoi cong moi 3-4_KH TPCP vung TNB (03-1-2012) 2 2 3" xfId="48253"/>
    <cellStyle name="T_ÿÿÿÿÿ_Bieu mau cong trinh khoi cong moi 3-4_KH TPCP vung TNB (03-1-2012) 2 2 3 2" xfId="48254"/>
    <cellStyle name="T_ÿÿÿÿÿ_Bieu mau cong trinh khoi cong moi 3-4_KH TPCP vung TNB (03-1-2012) 2 2 3 2 2" xfId="48255"/>
    <cellStyle name="T_ÿÿÿÿÿ_Bieu mau cong trinh khoi cong moi 3-4_KH TPCP vung TNB (03-1-2012) 2 2 3 2 2 2" xfId="48256"/>
    <cellStyle name="T_ÿÿÿÿÿ_Bieu mau cong trinh khoi cong moi 3-4_KH TPCP vung TNB (03-1-2012) 2 2 3 2 3" xfId="48257"/>
    <cellStyle name="T_ÿÿÿÿÿ_Bieu mau cong trinh khoi cong moi 3-4_KH TPCP vung TNB (03-1-2012) 2 2 3 3" xfId="48258"/>
    <cellStyle name="T_ÿÿÿÿÿ_Bieu mau cong trinh khoi cong moi 3-4_KH TPCP vung TNB (03-1-2012) 2 2 3 3 2" xfId="48259"/>
    <cellStyle name="T_ÿÿÿÿÿ_Bieu mau cong trinh khoi cong moi 3-4_KH TPCP vung TNB (03-1-2012) 2 2 3 4" xfId="48260"/>
    <cellStyle name="T_ÿÿÿÿÿ_Bieu mau cong trinh khoi cong moi 3-4_KH TPCP vung TNB (03-1-2012) 2 2 4" xfId="48261"/>
    <cellStyle name="T_ÿÿÿÿÿ_Bieu mau cong trinh khoi cong moi 3-4_KH TPCP vung TNB (03-1-2012) 2 2 4 2" xfId="48262"/>
    <cellStyle name="T_ÿÿÿÿÿ_Bieu mau cong trinh khoi cong moi 3-4_KH TPCP vung TNB (03-1-2012) 2 2 4 2 2" xfId="48263"/>
    <cellStyle name="T_ÿÿÿÿÿ_Bieu mau cong trinh khoi cong moi 3-4_KH TPCP vung TNB (03-1-2012) 2 2 4 3" xfId="48264"/>
    <cellStyle name="T_ÿÿÿÿÿ_Bieu mau cong trinh khoi cong moi 3-4_KH TPCP vung TNB (03-1-2012) 2 2 5" xfId="48265"/>
    <cellStyle name="T_ÿÿÿÿÿ_Bieu mau cong trinh khoi cong moi 3-4_KH TPCP vung TNB (03-1-2012) 2 2 5 2" xfId="48266"/>
    <cellStyle name="T_ÿÿÿÿÿ_Bieu mau cong trinh khoi cong moi 3-4_KH TPCP vung TNB (03-1-2012) 2 2 6" xfId="48267"/>
    <cellStyle name="T_ÿÿÿÿÿ_Bieu mau cong trinh khoi cong moi 3-4_KH TPCP vung TNB (03-1-2012) 2 3" xfId="48268"/>
    <cellStyle name="T_ÿÿÿÿÿ_Bieu mau cong trinh khoi cong moi 3-4_KH TPCP vung TNB (03-1-2012) 2 3 2" xfId="48269"/>
    <cellStyle name="T_ÿÿÿÿÿ_Bieu mau cong trinh khoi cong moi 3-4_KH TPCP vung TNB (03-1-2012) 2 3 2 2" xfId="48270"/>
    <cellStyle name="T_ÿÿÿÿÿ_Bieu mau cong trinh khoi cong moi 3-4_KH TPCP vung TNB (03-1-2012) 2 3 2 2 2" xfId="48271"/>
    <cellStyle name="T_ÿÿÿÿÿ_Bieu mau cong trinh khoi cong moi 3-4_KH TPCP vung TNB (03-1-2012) 2 3 2 3" xfId="48272"/>
    <cellStyle name="T_ÿÿÿÿÿ_Bieu mau cong trinh khoi cong moi 3-4_KH TPCP vung TNB (03-1-2012) 2 3 3" xfId="48273"/>
    <cellStyle name="T_ÿÿÿÿÿ_Bieu mau cong trinh khoi cong moi 3-4_KH TPCP vung TNB (03-1-2012) 2 3 3 2" xfId="48274"/>
    <cellStyle name="T_ÿÿÿÿÿ_Bieu mau cong trinh khoi cong moi 3-4_KH TPCP vung TNB (03-1-2012) 2 3 4" xfId="48275"/>
    <cellStyle name="T_ÿÿÿÿÿ_Bieu mau cong trinh khoi cong moi 3-4_KH TPCP vung TNB (03-1-2012) 2 4" xfId="48276"/>
    <cellStyle name="T_ÿÿÿÿÿ_Bieu mau cong trinh khoi cong moi 3-4_KH TPCP vung TNB (03-1-2012) 2 4 2" xfId="48277"/>
    <cellStyle name="T_ÿÿÿÿÿ_Bieu mau cong trinh khoi cong moi 3-4_KH TPCP vung TNB (03-1-2012) 2 4 2 2" xfId="48278"/>
    <cellStyle name="T_ÿÿÿÿÿ_Bieu mau cong trinh khoi cong moi 3-4_KH TPCP vung TNB (03-1-2012) 2 4 2 2 2" xfId="48279"/>
    <cellStyle name="T_ÿÿÿÿÿ_Bieu mau cong trinh khoi cong moi 3-4_KH TPCP vung TNB (03-1-2012) 2 4 2 3" xfId="48280"/>
    <cellStyle name="T_ÿÿÿÿÿ_Bieu mau cong trinh khoi cong moi 3-4_KH TPCP vung TNB (03-1-2012) 2 4 3" xfId="48281"/>
    <cellStyle name="T_ÿÿÿÿÿ_Bieu mau cong trinh khoi cong moi 3-4_KH TPCP vung TNB (03-1-2012) 2 4 3 2" xfId="48282"/>
    <cellStyle name="T_ÿÿÿÿÿ_Bieu mau cong trinh khoi cong moi 3-4_KH TPCP vung TNB (03-1-2012) 2 4 4" xfId="48283"/>
    <cellStyle name="T_ÿÿÿÿÿ_Bieu mau cong trinh khoi cong moi 3-4_KH TPCP vung TNB (03-1-2012) 2 5" xfId="48284"/>
    <cellStyle name="T_ÿÿÿÿÿ_Bieu mau cong trinh khoi cong moi 3-4_KH TPCP vung TNB (03-1-2012) 2 5 2" xfId="48285"/>
    <cellStyle name="T_ÿÿÿÿÿ_Bieu mau cong trinh khoi cong moi 3-4_KH TPCP vung TNB (03-1-2012) 2 5 2 2" xfId="48286"/>
    <cellStyle name="T_ÿÿÿÿÿ_Bieu mau cong trinh khoi cong moi 3-4_KH TPCP vung TNB (03-1-2012) 2 5 3" xfId="48287"/>
    <cellStyle name="T_ÿÿÿÿÿ_Bieu mau cong trinh khoi cong moi 3-4_KH TPCP vung TNB (03-1-2012) 2 6" xfId="48288"/>
    <cellStyle name="T_ÿÿÿÿÿ_Bieu mau cong trinh khoi cong moi 3-4_KH TPCP vung TNB (03-1-2012) 2 6 2" xfId="48289"/>
    <cellStyle name="T_ÿÿÿÿÿ_Bieu mau cong trinh khoi cong moi 3-4_KH TPCP vung TNB (03-1-2012) 2 7" xfId="48290"/>
    <cellStyle name="T_ÿÿÿÿÿ_Bieu mau cong trinh khoi cong moi 3-4_KH TPCP vung TNB (03-1-2012) 2 8" xfId="48291"/>
    <cellStyle name="T_ÿÿÿÿÿ_Bieu mau cong trinh khoi cong moi 3-4_KH TPCP vung TNB (03-1-2012) 3" xfId="48292"/>
    <cellStyle name="T_ÿÿÿÿÿ_Bieu mau cong trinh khoi cong moi 3-4_KH TPCP vung TNB (03-1-2012) 3 2" xfId="48293"/>
    <cellStyle name="T_ÿÿÿÿÿ_Bieu mau cong trinh khoi cong moi 3-4_KH TPCP vung TNB (03-1-2012) 3 2 2" xfId="48294"/>
    <cellStyle name="T_ÿÿÿÿÿ_Bieu mau cong trinh khoi cong moi 3-4_KH TPCP vung TNB (03-1-2012) 3 2 2 2" xfId="48295"/>
    <cellStyle name="T_ÿÿÿÿÿ_Bieu mau cong trinh khoi cong moi 3-4_KH TPCP vung TNB (03-1-2012) 3 2 2 2 2" xfId="48296"/>
    <cellStyle name="T_ÿÿÿÿÿ_Bieu mau cong trinh khoi cong moi 3-4_KH TPCP vung TNB (03-1-2012) 3 2 2 3" xfId="48297"/>
    <cellStyle name="T_ÿÿÿÿÿ_Bieu mau cong trinh khoi cong moi 3-4_KH TPCP vung TNB (03-1-2012) 3 2 3" xfId="48298"/>
    <cellStyle name="T_ÿÿÿÿÿ_Bieu mau cong trinh khoi cong moi 3-4_KH TPCP vung TNB (03-1-2012) 3 2 3 2" xfId="48299"/>
    <cellStyle name="T_ÿÿÿÿÿ_Bieu mau cong trinh khoi cong moi 3-4_KH TPCP vung TNB (03-1-2012) 3 2 4" xfId="48300"/>
    <cellStyle name="T_ÿÿÿÿÿ_Bieu mau cong trinh khoi cong moi 3-4_KH TPCP vung TNB (03-1-2012) 3 3" xfId="48301"/>
    <cellStyle name="T_ÿÿÿÿÿ_Bieu mau cong trinh khoi cong moi 3-4_KH TPCP vung TNB (03-1-2012) 3 3 2" xfId="48302"/>
    <cellStyle name="T_ÿÿÿÿÿ_Bieu mau cong trinh khoi cong moi 3-4_KH TPCP vung TNB (03-1-2012) 3 3 2 2" xfId="48303"/>
    <cellStyle name="T_ÿÿÿÿÿ_Bieu mau cong trinh khoi cong moi 3-4_KH TPCP vung TNB (03-1-2012) 3 3 2 2 2" xfId="48304"/>
    <cellStyle name="T_ÿÿÿÿÿ_Bieu mau cong trinh khoi cong moi 3-4_KH TPCP vung TNB (03-1-2012) 3 3 2 3" xfId="48305"/>
    <cellStyle name="T_ÿÿÿÿÿ_Bieu mau cong trinh khoi cong moi 3-4_KH TPCP vung TNB (03-1-2012) 3 3 3" xfId="48306"/>
    <cellStyle name="T_ÿÿÿÿÿ_Bieu mau cong trinh khoi cong moi 3-4_KH TPCP vung TNB (03-1-2012) 3 3 3 2" xfId="48307"/>
    <cellStyle name="T_ÿÿÿÿÿ_Bieu mau cong trinh khoi cong moi 3-4_KH TPCP vung TNB (03-1-2012) 3 3 4" xfId="48308"/>
    <cellStyle name="T_ÿÿÿÿÿ_Bieu mau cong trinh khoi cong moi 3-4_KH TPCP vung TNB (03-1-2012) 3 4" xfId="48309"/>
    <cellStyle name="T_ÿÿÿÿÿ_Bieu mau cong trinh khoi cong moi 3-4_KH TPCP vung TNB (03-1-2012) 3 4 2" xfId="48310"/>
    <cellStyle name="T_ÿÿÿÿÿ_Bieu mau cong trinh khoi cong moi 3-4_KH TPCP vung TNB (03-1-2012) 3 4 2 2" xfId="48311"/>
    <cellStyle name="T_ÿÿÿÿÿ_Bieu mau cong trinh khoi cong moi 3-4_KH TPCP vung TNB (03-1-2012) 3 4 3" xfId="48312"/>
    <cellStyle name="T_ÿÿÿÿÿ_Bieu mau cong trinh khoi cong moi 3-4_KH TPCP vung TNB (03-1-2012) 3 5" xfId="48313"/>
    <cellStyle name="T_ÿÿÿÿÿ_Bieu mau cong trinh khoi cong moi 3-4_KH TPCP vung TNB (03-1-2012) 3 5 2" xfId="48314"/>
    <cellStyle name="T_ÿÿÿÿÿ_Bieu mau cong trinh khoi cong moi 3-4_KH TPCP vung TNB (03-1-2012) 3 6" xfId="48315"/>
    <cellStyle name="T_ÿÿÿÿÿ_Bieu mau cong trinh khoi cong moi 3-4_KH TPCP vung TNB (03-1-2012) 4" xfId="48316"/>
    <cellStyle name="T_ÿÿÿÿÿ_Bieu mau cong trinh khoi cong moi 3-4_KH TPCP vung TNB (03-1-2012) 4 2" xfId="48317"/>
    <cellStyle name="T_ÿÿÿÿÿ_Bieu mau cong trinh khoi cong moi 3-4_KH TPCP vung TNB (03-1-2012) 4 2 2" xfId="48318"/>
    <cellStyle name="T_ÿÿÿÿÿ_Bieu mau cong trinh khoi cong moi 3-4_KH TPCP vung TNB (03-1-2012) 4 2 2 2" xfId="48319"/>
    <cellStyle name="T_ÿÿÿÿÿ_Bieu mau cong trinh khoi cong moi 3-4_KH TPCP vung TNB (03-1-2012) 4 2 3" xfId="48320"/>
    <cellStyle name="T_ÿÿÿÿÿ_Bieu mau cong trinh khoi cong moi 3-4_KH TPCP vung TNB (03-1-2012) 4 3" xfId="48321"/>
    <cellStyle name="T_ÿÿÿÿÿ_Bieu mau cong trinh khoi cong moi 3-4_KH TPCP vung TNB (03-1-2012) 4 3 2" xfId="48322"/>
    <cellStyle name="T_ÿÿÿÿÿ_Bieu mau cong trinh khoi cong moi 3-4_KH TPCP vung TNB (03-1-2012) 4 4" xfId="48323"/>
    <cellStyle name="T_ÿÿÿÿÿ_Bieu mau cong trinh khoi cong moi 3-4_KH TPCP vung TNB (03-1-2012) 5" xfId="48324"/>
    <cellStyle name="T_ÿÿÿÿÿ_Bieu mau cong trinh khoi cong moi 3-4_KH TPCP vung TNB (03-1-2012) 5 2" xfId="48325"/>
    <cellStyle name="T_ÿÿÿÿÿ_Bieu mau cong trinh khoi cong moi 3-4_KH TPCP vung TNB (03-1-2012) 5 2 2" xfId="48326"/>
    <cellStyle name="T_ÿÿÿÿÿ_Bieu mau cong trinh khoi cong moi 3-4_KH TPCP vung TNB (03-1-2012) 5 2 2 2" xfId="48327"/>
    <cellStyle name="T_ÿÿÿÿÿ_Bieu mau cong trinh khoi cong moi 3-4_KH TPCP vung TNB (03-1-2012) 5 2 3" xfId="48328"/>
    <cellStyle name="T_ÿÿÿÿÿ_Bieu mau cong trinh khoi cong moi 3-4_KH TPCP vung TNB (03-1-2012) 5 3" xfId="48329"/>
    <cellStyle name="T_ÿÿÿÿÿ_Bieu mau cong trinh khoi cong moi 3-4_KH TPCP vung TNB (03-1-2012) 5 3 2" xfId="48330"/>
    <cellStyle name="T_ÿÿÿÿÿ_Bieu mau cong trinh khoi cong moi 3-4_KH TPCP vung TNB (03-1-2012) 5 4" xfId="48331"/>
    <cellStyle name="T_ÿÿÿÿÿ_Bieu mau cong trinh khoi cong moi 3-4_KH TPCP vung TNB (03-1-2012) 6" xfId="48332"/>
    <cellStyle name="T_ÿÿÿÿÿ_Bieu mau cong trinh khoi cong moi 3-4_KH TPCP vung TNB (03-1-2012) 6 2" xfId="48333"/>
    <cellStyle name="T_ÿÿÿÿÿ_Bieu mau cong trinh khoi cong moi 3-4_KH TPCP vung TNB (03-1-2012) 6 2 2" xfId="48334"/>
    <cellStyle name="T_ÿÿÿÿÿ_Bieu mau cong trinh khoi cong moi 3-4_KH TPCP vung TNB (03-1-2012) 6 3" xfId="48335"/>
    <cellStyle name="T_ÿÿÿÿÿ_Bieu mau cong trinh khoi cong moi 3-4_KH TPCP vung TNB (03-1-2012) 7" xfId="48336"/>
    <cellStyle name="T_ÿÿÿÿÿ_Bieu mau cong trinh khoi cong moi 3-4_KH TPCP vung TNB (03-1-2012) 7 2" xfId="48337"/>
    <cellStyle name="T_ÿÿÿÿÿ_Bieu mau cong trinh khoi cong moi 3-4_KH TPCP vung TNB (03-1-2012) 8" xfId="48338"/>
    <cellStyle name="T_ÿÿÿÿÿ_Bieu mau cong trinh khoi cong moi 3-4_KH TPCP vung TNB (03-1-2012) 9" xfId="48339"/>
    <cellStyle name="T_ÿÿÿÿÿ_Bieu3ODA" xfId="5625"/>
    <cellStyle name="T_ÿÿÿÿÿ_Bieu3ODA 2" xfId="5626"/>
    <cellStyle name="T_ÿÿÿÿÿ_Bieu3ODA 2 2" xfId="48340"/>
    <cellStyle name="T_ÿÿÿÿÿ_Bieu3ODA 2 2 2" xfId="48341"/>
    <cellStyle name="T_ÿÿÿÿÿ_Bieu3ODA 2 2 2 2" xfId="48342"/>
    <cellStyle name="T_ÿÿÿÿÿ_Bieu3ODA 2 2 2 2 2" xfId="48343"/>
    <cellStyle name="T_ÿÿÿÿÿ_Bieu3ODA 2 2 2 2 2 2" xfId="48344"/>
    <cellStyle name="T_ÿÿÿÿÿ_Bieu3ODA 2 2 2 2 3" xfId="48345"/>
    <cellStyle name="T_ÿÿÿÿÿ_Bieu3ODA 2 2 2 3" xfId="48346"/>
    <cellStyle name="T_ÿÿÿÿÿ_Bieu3ODA 2 2 2 3 2" xfId="48347"/>
    <cellStyle name="T_ÿÿÿÿÿ_Bieu3ODA 2 2 2 4" xfId="48348"/>
    <cellStyle name="T_ÿÿÿÿÿ_Bieu3ODA 2 2 3" xfId="48349"/>
    <cellStyle name="T_ÿÿÿÿÿ_Bieu3ODA 2 2 3 2" xfId="48350"/>
    <cellStyle name="T_ÿÿÿÿÿ_Bieu3ODA 2 2 3 2 2" xfId="48351"/>
    <cellStyle name="T_ÿÿÿÿÿ_Bieu3ODA 2 2 3 2 2 2" xfId="48352"/>
    <cellStyle name="T_ÿÿÿÿÿ_Bieu3ODA 2 2 3 2 3" xfId="48353"/>
    <cellStyle name="T_ÿÿÿÿÿ_Bieu3ODA 2 2 3 3" xfId="48354"/>
    <cellStyle name="T_ÿÿÿÿÿ_Bieu3ODA 2 2 3 3 2" xfId="48355"/>
    <cellStyle name="T_ÿÿÿÿÿ_Bieu3ODA 2 2 3 4" xfId="48356"/>
    <cellStyle name="T_ÿÿÿÿÿ_Bieu3ODA 2 2 4" xfId="48357"/>
    <cellStyle name="T_ÿÿÿÿÿ_Bieu3ODA 2 2 4 2" xfId="48358"/>
    <cellStyle name="T_ÿÿÿÿÿ_Bieu3ODA 2 2 4 2 2" xfId="48359"/>
    <cellStyle name="T_ÿÿÿÿÿ_Bieu3ODA 2 2 4 3" xfId="48360"/>
    <cellStyle name="T_ÿÿÿÿÿ_Bieu3ODA 2 2 5" xfId="48361"/>
    <cellStyle name="T_ÿÿÿÿÿ_Bieu3ODA 2 2 5 2" xfId="48362"/>
    <cellStyle name="T_ÿÿÿÿÿ_Bieu3ODA 2 2 6" xfId="48363"/>
    <cellStyle name="T_ÿÿÿÿÿ_Bieu3ODA 2 3" xfId="48364"/>
    <cellStyle name="T_ÿÿÿÿÿ_Bieu3ODA 2 3 2" xfId="48365"/>
    <cellStyle name="T_ÿÿÿÿÿ_Bieu3ODA 2 3 2 2" xfId="48366"/>
    <cellStyle name="T_ÿÿÿÿÿ_Bieu3ODA 2 3 2 2 2" xfId="48367"/>
    <cellStyle name="T_ÿÿÿÿÿ_Bieu3ODA 2 3 2 3" xfId="48368"/>
    <cellStyle name="T_ÿÿÿÿÿ_Bieu3ODA 2 3 3" xfId="48369"/>
    <cellStyle name="T_ÿÿÿÿÿ_Bieu3ODA 2 3 3 2" xfId="48370"/>
    <cellStyle name="T_ÿÿÿÿÿ_Bieu3ODA 2 3 4" xfId="48371"/>
    <cellStyle name="T_ÿÿÿÿÿ_Bieu3ODA 2 4" xfId="48372"/>
    <cellStyle name="T_ÿÿÿÿÿ_Bieu3ODA 2 4 2" xfId="48373"/>
    <cellStyle name="T_ÿÿÿÿÿ_Bieu3ODA 2 4 2 2" xfId="48374"/>
    <cellStyle name="T_ÿÿÿÿÿ_Bieu3ODA 2 4 2 2 2" xfId="48375"/>
    <cellStyle name="T_ÿÿÿÿÿ_Bieu3ODA 2 4 2 3" xfId="48376"/>
    <cellStyle name="T_ÿÿÿÿÿ_Bieu3ODA 2 4 3" xfId="48377"/>
    <cellStyle name="T_ÿÿÿÿÿ_Bieu3ODA 2 4 3 2" xfId="48378"/>
    <cellStyle name="T_ÿÿÿÿÿ_Bieu3ODA 2 4 4" xfId="48379"/>
    <cellStyle name="T_ÿÿÿÿÿ_Bieu3ODA 2 5" xfId="48380"/>
    <cellStyle name="T_ÿÿÿÿÿ_Bieu3ODA 2 5 2" xfId="48381"/>
    <cellStyle name="T_ÿÿÿÿÿ_Bieu3ODA 2 5 2 2" xfId="48382"/>
    <cellStyle name="T_ÿÿÿÿÿ_Bieu3ODA 2 5 3" xfId="48383"/>
    <cellStyle name="T_ÿÿÿÿÿ_Bieu3ODA 2 6" xfId="48384"/>
    <cellStyle name="T_ÿÿÿÿÿ_Bieu3ODA 2 6 2" xfId="48385"/>
    <cellStyle name="T_ÿÿÿÿÿ_Bieu3ODA 2 7" xfId="48386"/>
    <cellStyle name="T_ÿÿÿÿÿ_Bieu3ODA 2 8" xfId="48387"/>
    <cellStyle name="T_ÿÿÿÿÿ_Bieu3ODA 3" xfId="48388"/>
    <cellStyle name="T_ÿÿÿÿÿ_Bieu3ODA 3 2" xfId="48389"/>
    <cellStyle name="T_ÿÿÿÿÿ_Bieu3ODA 3 2 2" xfId="48390"/>
    <cellStyle name="T_ÿÿÿÿÿ_Bieu3ODA 3 2 2 2" xfId="48391"/>
    <cellStyle name="T_ÿÿÿÿÿ_Bieu3ODA 3 2 2 2 2" xfId="48392"/>
    <cellStyle name="T_ÿÿÿÿÿ_Bieu3ODA 3 2 2 3" xfId="48393"/>
    <cellStyle name="T_ÿÿÿÿÿ_Bieu3ODA 3 2 3" xfId="48394"/>
    <cellStyle name="T_ÿÿÿÿÿ_Bieu3ODA 3 2 3 2" xfId="48395"/>
    <cellStyle name="T_ÿÿÿÿÿ_Bieu3ODA 3 2 4" xfId="48396"/>
    <cellStyle name="T_ÿÿÿÿÿ_Bieu3ODA 3 3" xfId="48397"/>
    <cellStyle name="T_ÿÿÿÿÿ_Bieu3ODA 3 3 2" xfId="48398"/>
    <cellStyle name="T_ÿÿÿÿÿ_Bieu3ODA 3 3 2 2" xfId="48399"/>
    <cellStyle name="T_ÿÿÿÿÿ_Bieu3ODA 3 3 2 2 2" xfId="48400"/>
    <cellStyle name="T_ÿÿÿÿÿ_Bieu3ODA 3 3 2 3" xfId="48401"/>
    <cellStyle name="T_ÿÿÿÿÿ_Bieu3ODA 3 3 3" xfId="48402"/>
    <cellStyle name="T_ÿÿÿÿÿ_Bieu3ODA 3 3 3 2" xfId="48403"/>
    <cellStyle name="T_ÿÿÿÿÿ_Bieu3ODA 3 3 4" xfId="48404"/>
    <cellStyle name="T_ÿÿÿÿÿ_Bieu3ODA 3 4" xfId="48405"/>
    <cellStyle name="T_ÿÿÿÿÿ_Bieu3ODA 3 4 2" xfId="48406"/>
    <cellStyle name="T_ÿÿÿÿÿ_Bieu3ODA 3 4 2 2" xfId="48407"/>
    <cellStyle name="T_ÿÿÿÿÿ_Bieu3ODA 3 4 3" xfId="48408"/>
    <cellStyle name="T_ÿÿÿÿÿ_Bieu3ODA 3 5" xfId="48409"/>
    <cellStyle name="T_ÿÿÿÿÿ_Bieu3ODA 3 5 2" xfId="48410"/>
    <cellStyle name="T_ÿÿÿÿÿ_Bieu3ODA 3 6" xfId="48411"/>
    <cellStyle name="T_ÿÿÿÿÿ_Bieu3ODA 4" xfId="48412"/>
    <cellStyle name="T_ÿÿÿÿÿ_Bieu3ODA 4 2" xfId="48413"/>
    <cellStyle name="T_ÿÿÿÿÿ_Bieu3ODA 4 2 2" xfId="48414"/>
    <cellStyle name="T_ÿÿÿÿÿ_Bieu3ODA 4 2 2 2" xfId="48415"/>
    <cellStyle name="T_ÿÿÿÿÿ_Bieu3ODA 4 2 3" xfId="48416"/>
    <cellStyle name="T_ÿÿÿÿÿ_Bieu3ODA 4 3" xfId="48417"/>
    <cellStyle name="T_ÿÿÿÿÿ_Bieu3ODA 4 3 2" xfId="48418"/>
    <cellStyle name="T_ÿÿÿÿÿ_Bieu3ODA 4 4" xfId="48419"/>
    <cellStyle name="T_ÿÿÿÿÿ_Bieu3ODA 5" xfId="48420"/>
    <cellStyle name="T_ÿÿÿÿÿ_Bieu3ODA 5 2" xfId="48421"/>
    <cellStyle name="T_ÿÿÿÿÿ_Bieu3ODA 5 2 2" xfId="48422"/>
    <cellStyle name="T_ÿÿÿÿÿ_Bieu3ODA 5 2 2 2" xfId="48423"/>
    <cellStyle name="T_ÿÿÿÿÿ_Bieu3ODA 5 2 3" xfId="48424"/>
    <cellStyle name="T_ÿÿÿÿÿ_Bieu3ODA 5 3" xfId="48425"/>
    <cellStyle name="T_ÿÿÿÿÿ_Bieu3ODA 5 3 2" xfId="48426"/>
    <cellStyle name="T_ÿÿÿÿÿ_Bieu3ODA 5 4" xfId="48427"/>
    <cellStyle name="T_ÿÿÿÿÿ_Bieu3ODA 6" xfId="48428"/>
    <cellStyle name="T_ÿÿÿÿÿ_Bieu3ODA 6 2" xfId="48429"/>
    <cellStyle name="T_ÿÿÿÿÿ_Bieu3ODA 6 2 2" xfId="48430"/>
    <cellStyle name="T_ÿÿÿÿÿ_Bieu3ODA 6 3" xfId="48431"/>
    <cellStyle name="T_ÿÿÿÿÿ_Bieu3ODA 7" xfId="48432"/>
    <cellStyle name="T_ÿÿÿÿÿ_Bieu3ODA 7 2" xfId="48433"/>
    <cellStyle name="T_ÿÿÿÿÿ_Bieu3ODA 8" xfId="48434"/>
    <cellStyle name="T_ÿÿÿÿÿ_Bieu3ODA 9" xfId="48435"/>
    <cellStyle name="T_ÿÿÿÿÿ_Bieu3ODA_!1 1 bao cao giao KH ve HTCMT vung TNB   12-12-2011" xfId="5627"/>
    <cellStyle name="T_ÿÿÿÿÿ_Bieu3ODA_!1 1 bao cao giao KH ve HTCMT vung TNB   12-12-2011 2" xfId="5628"/>
    <cellStyle name="T_ÿÿÿÿÿ_Bieu3ODA_!1 1 bao cao giao KH ve HTCMT vung TNB   12-12-2011 2 2" xfId="48436"/>
    <cellStyle name="T_ÿÿÿÿÿ_Bieu3ODA_!1 1 bao cao giao KH ve HTCMT vung TNB   12-12-2011 2 2 2" xfId="48437"/>
    <cellStyle name="T_ÿÿÿÿÿ_Bieu3ODA_!1 1 bao cao giao KH ve HTCMT vung TNB   12-12-2011 2 2 2 2" xfId="48438"/>
    <cellStyle name="T_ÿÿÿÿÿ_Bieu3ODA_!1 1 bao cao giao KH ve HTCMT vung TNB   12-12-2011 2 2 2 2 2" xfId="48439"/>
    <cellStyle name="T_ÿÿÿÿÿ_Bieu3ODA_!1 1 bao cao giao KH ve HTCMT vung TNB   12-12-2011 2 2 2 2 2 2" xfId="48440"/>
    <cellStyle name="T_ÿÿÿÿÿ_Bieu3ODA_!1 1 bao cao giao KH ve HTCMT vung TNB   12-12-2011 2 2 2 2 3" xfId="48441"/>
    <cellStyle name="T_ÿÿÿÿÿ_Bieu3ODA_!1 1 bao cao giao KH ve HTCMT vung TNB   12-12-2011 2 2 2 3" xfId="48442"/>
    <cellStyle name="T_ÿÿÿÿÿ_Bieu3ODA_!1 1 bao cao giao KH ve HTCMT vung TNB   12-12-2011 2 2 2 3 2" xfId="48443"/>
    <cellStyle name="T_ÿÿÿÿÿ_Bieu3ODA_!1 1 bao cao giao KH ve HTCMT vung TNB   12-12-2011 2 2 2 4" xfId="48444"/>
    <cellStyle name="T_ÿÿÿÿÿ_Bieu3ODA_!1 1 bao cao giao KH ve HTCMT vung TNB   12-12-2011 2 2 3" xfId="48445"/>
    <cellStyle name="T_ÿÿÿÿÿ_Bieu3ODA_!1 1 bao cao giao KH ve HTCMT vung TNB   12-12-2011 2 2 3 2" xfId="48446"/>
    <cellStyle name="T_ÿÿÿÿÿ_Bieu3ODA_!1 1 bao cao giao KH ve HTCMT vung TNB   12-12-2011 2 2 3 2 2" xfId="48447"/>
    <cellStyle name="T_ÿÿÿÿÿ_Bieu3ODA_!1 1 bao cao giao KH ve HTCMT vung TNB   12-12-2011 2 2 3 2 2 2" xfId="48448"/>
    <cellStyle name="T_ÿÿÿÿÿ_Bieu3ODA_!1 1 bao cao giao KH ve HTCMT vung TNB   12-12-2011 2 2 3 2 3" xfId="48449"/>
    <cellStyle name="T_ÿÿÿÿÿ_Bieu3ODA_!1 1 bao cao giao KH ve HTCMT vung TNB   12-12-2011 2 2 3 3" xfId="48450"/>
    <cellStyle name="T_ÿÿÿÿÿ_Bieu3ODA_!1 1 bao cao giao KH ve HTCMT vung TNB   12-12-2011 2 2 3 3 2" xfId="48451"/>
    <cellStyle name="T_ÿÿÿÿÿ_Bieu3ODA_!1 1 bao cao giao KH ve HTCMT vung TNB   12-12-2011 2 2 3 4" xfId="48452"/>
    <cellStyle name="T_ÿÿÿÿÿ_Bieu3ODA_!1 1 bao cao giao KH ve HTCMT vung TNB   12-12-2011 2 2 4" xfId="48453"/>
    <cellStyle name="T_ÿÿÿÿÿ_Bieu3ODA_!1 1 bao cao giao KH ve HTCMT vung TNB   12-12-2011 2 2 4 2" xfId="48454"/>
    <cellStyle name="T_ÿÿÿÿÿ_Bieu3ODA_!1 1 bao cao giao KH ve HTCMT vung TNB   12-12-2011 2 2 4 2 2" xfId="48455"/>
    <cellStyle name="T_ÿÿÿÿÿ_Bieu3ODA_!1 1 bao cao giao KH ve HTCMT vung TNB   12-12-2011 2 2 4 3" xfId="48456"/>
    <cellStyle name="T_ÿÿÿÿÿ_Bieu3ODA_!1 1 bao cao giao KH ve HTCMT vung TNB   12-12-2011 2 2 5" xfId="48457"/>
    <cellStyle name="T_ÿÿÿÿÿ_Bieu3ODA_!1 1 bao cao giao KH ve HTCMT vung TNB   12-12-2011 2 2 5 2" xfId="48458"/>
    <cellStyle name="T_ÿÿÿÿÿ_Bieu3ODA_!1 1 bao cao giao KH ve HTCMT vung TNB   12-12-2011 2 2 6" xfId="48459"/>
    <cellStyle name="T_ÿÿÿÿÿ_Bieu3ODA_!1 1 bao cao giao KH ve HTCMT vung TNB   12-12-2011 2 3" xfId="48460"/>
    <cellStyle name="T_ÿÿÿÿÿ_Bieu3ODA_!1 1 bao cao giao KH ve HTCMT vung TNB   12-12-2011 2 3 2" xfId="48461"/>
    <cellStyle name="T_ÿÿÿÿÿ_Bieu3ODA_!1 1 bao cao giao KH ve HTCMT vung TNB   12-12-2011 2 3 2 2" xfId="48462"/>
    <cellStyle name="T_ÿÿÿÿÿ_Bieu3ODA_!1 1 bao cao giao KH ve HTCMT vung TNB   12-12-2011 2 3 2 2 2" xfId="48463"/>
    <cellStyle name="T_ÿÿÿÿÿ_Bieu3ODA_!1 1 bao cao giao KH ve HTCMT vung TNB   12-12-2011 2 3 2 3" xfId="48464"/>
    <cellStyle name="T_ÿÿÿÿÿ_Bieu3ODA_!1 1 bao cao giao KH ve HTCMT vung TNB   12-12-2011 2 3 3" xfId="48465"/>
    <cellStyle name="T_ÿÿÿÿÿ_Bieu3ODA_!1 1 bao cao giao KH ve HTCMT vung TNB   12-12-2011 2 3 3 2" xfId="48466"/>
    <cellStyle name="T_ÿÿÿÿÿ_Bieu3ODA_!1 1 bao cao giao KH ve HTCMT vung TNB   12-12-2011 2 3 4" xfId="48467"/>
    <cellStyle name="T_ÿÿÿÿÿ_Bieu3ODA_!1 1 bao cao giao KH ve HTCMT vung TNB   12-12-2011 2 4" xfId="48468"/>
    <cellStyle name="T_ÿÿÿÿÿ_Bieu3ODA_!1 1 bao cao giao KH ve HTCMT vung TNB   12-12-2011 2 4 2" xfId="48469"/>
    <cellStyle name="T_ÿÿÿÿÿ_Bieu3ODA_!1 1 bao cao giao KH ve HTCMT vung TNB   12-12-2011 2 4 2 2" xfId="48470"/>
    <cellStyle name="T_ÿÿÿÿÿ_Bieu3ODA_!1 1 bao cao giao KH ve HTCMT vung TNB   12-12-2011 2 4 2 2 2" xfId="48471"/>
    <cellStyle name="T_ÿÿÿÿÿ_Bieu3ODA_!1 1 bao cao giao KH ve HTCMT vung TNB   12-12-2011 2 4 2 3" xfId="48472"/>
    <cellStyle name="T_ÿÿÿÿÿ_Bieu3ODA_!1 1 bao cao giao KH ve HTCMT vung TNB   12-12-2011 2 4 3" xfId="48473"/>
    <cellStyle name="T_ÿÿÿÿÿ_Bieu3ODA_!1 1 bao cao giao KH ve HTCMT vung TNB   12-12-2011 2 4 3 2" xfId="48474"/>
    <cellStyle name="T_ÿÿÿÿÿ_Bieu3ODA_!1 1 bao cao giao KH ve HTCMT vung TNB   12-12-2011 2 4 4" xfId="48475"/>
    <cellStyle name="T_ÿÿÿÿÿ_Bieu3ODA_!1 1 bao cao giao KH ve HTCMT vung TNB   12-12-2011 2 5" xfId="48476"/>
    <cellStyle name="T_ÿÿÿÿÿ_Bieu3ODA_!1 1 bao cao giao KH ve HTCMT vung TNB   12-12-2011 2 5 2" xfId="48477"/>
    <cellStyle name="T_ÿÿÿÿÿ_Bieu3ODA_!1 1 bao cao giao KH ve HTCMT vung TNB   12-12-2011 2 5 2 2" xfId="48478"/>
    <cellStyle name="T_ÿÿÿÿÿ_Bieu3ODA_!1 1 bao cao giao KH ve HTCMT vung TNB   12-12-2011 2 5 3" xfId="48479"/>
    <cellStyle name="T_ÿÿÿÿÿ_Bieu3ODA_!1 1 bao cao giao KH ve HTCMT vung TNB   12-12-2011 2 6" xfId="48480"/>
    <cellStyle name="T_ÿÿÿÿÿ_Bieu3ODA_!1 1 bao cao giao KH ve HTCMT vung TNB   12-12-2011 2 6 2" xfId="48481"/>
    <cellStyle name="T_ÿÿÿÿÿ_Bieu3ODA_!1 1 bao cao giao KH ve HTCMT vung TNB   12-12-2011 2 7" xfId="48482"/>
    <cellStyle name="T_ÿÿÿÿÿ_Bieu3ODA_!1 1 bao cao giao KH ve HTCMT vung TNB   12-12-2011 2 8" xfId="48483"/>
    <cellStyle name="T_ÿÿÿÿÿ_Bieu3ODA_!1 1 bao cao giao KH ve HTCMT vung TNB   12-12-2011 3" xfId="48484"/>
    <cellStyle name="T_ÿÿÿÿÿ_Bieu3ODA_!1 1 bao cao giao KH ve HTCMT vung TNB   12-12-2011 3 2" xfId="48485"/>
    <cellStyle name="T_ÿÿÿÿÿ_Bieu3ODA_!1 1 bao cao giao KH ve HTCMT vung TNB   12-12-2011 3 2 2" xfId="48486"/>
    <cellStyle name="T_ÿÿÿÿÿ_Bieu3ODA_!1 1 bao cao giao KH ve HTCMT vung TNB   12-12-2011 3 2 2 2" xfId="48487"/>
    <cellStyle name="T_ÿÿÿÿÿ_Bieu3ODA_!1 1 bao cao giao KH ve HTCMT vung TNB   12-12-2011 3 2 2 2 2" xfId="48488"/>
    <cellStyle name="T_ÿÿÿÿÿ_Bieu3ODA_!1 1 bao cao giao KH ve HTCMT vung TNB   12-12-2011 3 2 2 3" xfId="48489"/>
    <cellStyle name="T_ÿÿÿÿÿ_Bieu3ODA_!1 1 bao cao giao KH ve HTCMT vung TNB   12-12-2011 3 2 3" xfId="48490"/>
    <cellStyle name="T_ÿÿÿÿÿ_Bieu3ODA_!1 1 bao cao giao KH ve HTCMT vung TNB   12-12-2011 3 2 3 2" xfId="48491"/>
    <cellStyle name="T_ÿÿÿÿÿ_Bieu3ODA_!1 1 bao cao giao KH ve HTCMT vung TNB   12-12-2011 3 2 4" xfId="48492"/>
    <cellStyle name="T_ÿÿÿÿÿ_Bieu3ODA_!1 1 bao cao giao KH ve HTCMT vung TNB   12-12-2011 3 3" xfId="48493"/>
    <cellStyle name="T_ÿÿÿÿÿ_Bieu3ODA_!1 1 bao cao giao KH ve HTCMT vung TNB   12-12-2011 3 3 2" xfId="48494"/>
    <cellStyle name="T_ÿÿÿÿÿ_Bieu3ODA_!1 1 bao cao giao KH ve HTCMT vung TNB   12-12-2011 3 3 2 2" xfId="48495"/>
    <cellStyle name="T_ÿÿÿÿÿ_Bieu3ODA_!1 1 bao cao giao KH ve HTCMT vung TNB   12-12-2011 3 3 2 2 2" xfId="48496"/>
    <cellStyle name="T_ÿÿÿÿÿ_Bieu3ODA_!1 1 bao cao giao KH ve HTCMT vung TNB   12-12-2011 3 3 2 3" xfId="48497"/>
    <cellStyle name="T_ÿÿÿÿÿ_Bieu3ODA_!1 1 bao cao giao KH ve HTCMT vung TNB   12-12-2011 3 3 3" xfId="48498"/>
    <cellStyle name="T_ÿÿÿÿÿ_Bieu3ODA_!1 1 bao cao giao KH ve HTCMT vung TNB   12-12-2011 3 3 3 2" xfId="48499"/>
    <cellStyle name="T_ÿÿÿÿÿ_Bieu3ODA_!1 1 bao cao giao KH ve HTCMT vung TNB   12-12-2011 3 3 4" xfId="48500"/>
    <cellStyle name="T_ÿÿÿÿÿ_Bieu3ODA_!1 1 bao cao giao KH ve HTCMT vung TNB   12-12-2011 3 4" xfId="48501"/>
    <cellStyle name="T_ÿÿÿÿÿ_Bieu3ODA_!1 1 bao cao giao KH ve HTCMT vung TNB   12-12-2011 3 4 2" xfId="48502"/>
    <cellStyle name="T_ÿÿÿÿÿ_Bieu3ODA_!1 1 bao cao giao KH ve HTCMT vung TNB   12-12-2011 3 4 2 2" xfId="48503"/>
    <cellStyle name="T_ÿÿÿÿÿ_Bieu3ODA_!1 1 bao cao giao KH ve HTCMT vung TNB   12-12-2011 3 4 3" xfId="48504"/>
    <cellStyle name="T_ÿÿÿÿÿ_Bieu3ODA_!1 1 bao cao giao KH ve HTCMT vung TNB   12-12-2011 3 5" xfId="48505"/>
    <cellStyle name="T_ÿÿÿÿÿ_Bieu3ODA_!1 1 bao cao giao KH ve HTCMT vung TNB   12-12-2011 3 5 2" xfId="48506"/>
    <cellStyle name="T_ÿÿÿÿÿ_Bieu3ODA_!1 1 bao cao giao KH ve HTCMT vung TNB   12-12-2011 3 6" xfId="48507"/>
    <cellStyle name="T_ÿÿÿÿÿ_Bieu3ODA_!1 1 bao cao giao KH ve HTCMT vung TNB   12-12-2011 4" xfId="48508"/>
    <cellStyle name="T_ÿÿÿÿÿ_Bieu3ODA_!1 1 bao cao giao KH ve HTCMT vung TNB   12-12-2011 4 2" xfId="48509"/>
    <cellStyle name="T_ÿÿÿÿÿ_Bieu3ODA_!1 1 bao cao giao KH ve HTCMT vung TNB   12-12-2011 4 2 2" xfId="48510"/>
    <cellStyle name="T_ÿÿÿÿÿ_Bieu3ODA_!1 1 bao cao giao KH ve HTCMT vung TNB   12-12-2011 4 2 2 2" xfId="48511"/>
    <cellStyle name="T_ÿÿÿÿÿ_Bieu3ODA_!1 1 bao cao giao KH ve HTCMT vung TNB   12-12-2011 4 2 3" xfId="48512"/>
    <cellStyle name="T_ÿÿÿÿÿ_Bieu3ODA_!1 1 bao cao giao KH ve HTCMT vung TNB   12-12-2011 4 3" xfId="48513"/>
    <cellStyle name="T_ÿÿÿÿÿ_Bieu3ODA_!1 1 bao cao giao KH ve HTCMT vung TNB   12-12-2011 4 3 2" xfId="48514"/>
    <cellStyle name="T_ÿÿÿÿÿ_Bieu3ODA_!1 1 bao cao giao KH ve HTCMT vung TNB   12-12-2011 4 4" xfId="48515"/>
    <cellStyle name="T_ÿÿÿÿÿ_Bieu3ODA_!1 1 bao cao giao KH ve HTCMT vung TNB   12-12-2011 5" xfId="48516"/>
    <cellStyle name="T_ÿÿÿÿÿ_Bieu3ODA_!1 1 bao cao giao KH ve HTCMT vung TNB   12-12-2011 5 2" xfId="48517"/>
    <cellStyle name="T_ÿÿÿÿÿ_Bieu3ODA_!1 1 bao cao giao KH ve HTCMT vung TNB   12-12-2011 5 2 2" xfId="48518"/>
    <cellStyle name="T_ÿÿÿÿÿ_Bieu3ODA_!1 1 bao cao giao KH ve HTCMT vung TNB   12-12-2011 5 2 2 2" xfId="48519"/>
    <cellStyle name="T_ÿÿÿÿÿ_Bieu3ODA_!1 1 bao cao giao KH ve HTCMT vung TNB   12-12-2011 5 2 3" xfId="48520"/>
    <cellStyle name="T_ÿÿÿÿÿ_Bieu3ODA_!1 1 bao cao giao KH ve HTCMT vung TNB   12-12-2011 5 3" xfId="48521"/>
    <cellStyle name="T_ÿÿÿÿÿ_Bieu3ODA_!1 1 bao cao giao KH ve HTCMT vung TNB   12-12-2011 5 3 2" xfId="48522"/>
    <cellStyle name="T_ÿÿÿÿÿ_Bieu3ODA_!1 1 bao cao giao KH ve HTCMT vung TNB   12-12-2011 5 4" xfId="48523"/>
    <cellStyle name="T_ÿÿÿÿÿ_Bieu3ODA_!1 1 bao cao giao KH ve HTCMT vung TNB   12-12-2011 6" xfId="48524"/>
    <cellStyle name="T_ÿÿÿÿÿ_Bieu3ODA_!1 1 bao cao giao KH ve HTCMT vung TNB   12-12-2011 6 2" xfId="48525"/>
    <cellStyle name="T_ÿÿÿÿÿ_Bieu3ODA_!1 1 bao cao giao KH ve HTCMT vung TNB   12-12-2011 6 2 2" xfId="48526"/>
    <cellStyle name="T_ÿÿÿÿÿ_Bieu3ODA_!1 1 bao cao giao KH ve HTCMT vung TNB   12-12-2011 6 3" xfId="48527"/>
    <cellStyle name="T_ÿÿÿÿÿ_Bieu3ODA_!1 1 bao cao giao KH ve HTCMT vung TNB   12-12-2011 7" xfId="48528"/>
    <cellStyle name="T_ÿÿÿÿÿ_Bieu3ODA_!1 1 bao cao giao KH ve HTCMT vung TNB   12-12-2011 7 2" xfId="48529"/>
    <cellStyle name="T_ÿÿÿÿÿ_Bieu3ODA_!1 1 bao cao giao KH ve HTCMT vung TNB   12-12-2011 8" xfId="48530"/>
    <cellStyle name="T_ÿÿÿÿÿ_Bieu3ODA_!1 1 bao cao giao KH ve HTCMT vung TNB   12-12-2011 9" xfId="48531"/>
    <cellStyle name="T_ÿÿÿÿÿ_Bieu3ODA_KH TPCP vung TNB (03-1-2012)" xfId="5629"/>
    <cellStyle name="T_ÿÿÿÿÿ_Bieu3ODA_KH TPCP vung TNB (03-1-2012) 2" xfId="5630"/>
    <cellStyle name="T_ÿÿÿÿÿ_Bieu3ODA_KH TPCP vung TNB (03-1-2012) 2 2" xfId="48532"/>
    <cellStyle name="T_ÿÿÿÿÿ_Bieu3ODA_KH TPCP vung TNB (03-1-2012) 2 2 2" xfId="48533"/>
    <cellStyle name="T_ÿÿÿÿÿ_Bieu3ODA_KH TPCP vung TNB (03-1-2012) 2 2 2 2" xfId="48534"/>
    <cellStyle name="T_ÿÿÿÿÿ_Bieu3ODA_KH TPCP vung TNB (03-1-2012) 2 2 2 2 2" xfId="48535"/>
    <cellStyle name="T_ÿÿÿÿÿ_Bieu3ODA_KH TPCP vung TNB (03-1-2012) 2 2 2 2 2 2" xfId="48536"/>
    <cellStyle name="T_ÿÿÿÿÿ_Bieu3ODA_KH TPCP vung TNB (03-1-2012) 2 2 2 2 3" xfId="48537"/>
    <cellStyle name="T_ÿÿÿÿÿ_Bieu3ODA_KH TPCP vung TNB (03-1-2012) 2 2 2 3" xfId="48538"/>
    <cellStyle name="T_ÿÿÿÿÿ_Bieu3ODA_KH TPCP vung TNB (03-1-2012) 2 2 2 3 2" xfId="48539"/>
    <cellStyle name="T_ÿÿÿÿÿ_Bieu3ODA_KH TPCP vung TNB (03-1-2012) 2 2 2 4" xfId="48540"/>
    <cellStyle name="T_ÿÿÿÿÿ_Bieu3ODA_KH TPCP vung TNB (03-1-2012) 2 2 3" xfId="48541"/>
    <cellStyle name="T_ÿÿÿÿÿ_Bieu3ODA_KH TPCP vung TNB (03-1-2012) 2 2 3 2" xfId="48542"/>
    <cellStyle name="T_ÿÿÿÿÿ_Bieu3ODA_KH TPCP vung TNB (03-1-2012) 2 2 3 2 2" xfId="48543"/>
    <cellStyle name="T_ÿÿÿÿÿ_Bieu3ODA_KH TPCP vung TNB (03-1-2012) 2 2 3 2 2 2" xfId="48544"/>
    <cellStyle name="T_ÿÿÿÿÿ_Bieu3ODA_KH TPCP vung TNB (03-1-2012) 2 2 3 2 3" xfId="48545"/>
    <cellStyle name="T_ÿÿÿÿÿ_Bieu3ODA_KH TPCP vung TNB (03-1-2012) 2 2 3 3" xfId="48546"/>
    <cellStyle name="T_ÿÿÿÿÿ_Bieu3ODA_KH TPCP vung TNB (03-1-2012) 2 2 3 3 2" xfId="48547"/>
    <cellStyle name="T_ÿÿÿÿÿ_Bieu3ODA_KH TPCP vung TNB (03-1-2012) 2 2 3 4" xfId="48548"/>
    <cellStyle name="T_ÿÿÿÿÿ_Bieu3ODA_KH TPCP vung TNB (03-1-2012) 2 2 4" xfId="48549"/>
    <cellStyle name="T_ÿÿÿÿÿ_Bieu3ODA_KH TPCP vung TNB (03-1-2012) 2 2 4 2" xfId="48550"/>
    <cellStyle name="T_ÿÿÿÿÿ_Bieu3ODA_KH TPCP vung TNB (03-1-2012) 2 2 4 2 2" xfId="48551"/>
    <cellStyle name="T_ÿÿÿÿÿ_Bieu3ODA_KH TPCP vung TNB (03-1-2012) 2 2 4 3" xfId="48552"/>
    <cellStyle name="T_ÿÿÿÿÿ_Bieu3ODA_KH TPCP vung TNB (03-1-2012) 2 2 5" xfId="48553"/>
    <cellStyle name="T_ÿÿÿÿÿ_Bieu3ODA_KH TPCP vung TNB (03-1-2012) 2 2 5 2" xfId="48554"/>
    <cellStyle name="T_ÿÿÿÿÿ_Bieu3ODA_KH TPCP vung TNB (03-1-2012) 2 2 6" xfId="48555"/>
    <cellStyle name="T_ÿÿÿÿÿ_Bieu3ODA_KH TPCP vung TNB (03-1-2012) 2 3" xfId="48556"/>
    <cellStyle name="T_ÿÿÿÿÿ_Bieu3ODA_KH TPCP vung TNB (03-1-2012) 2 3 2" xfId="48557"/>
    <cellStyle name="T_ÿÿÿÿÿ_Bieu3ODA_KH TPCP vung TNB (03-1-2012) 2 3 2 2" xfId="48558"/>
    <cellStyle name="T_ÿÿÿÿÿ_Bieu3ODA_KH TPCP vung TNB (03-1-2012) 2 3 2 2 2" xfId="48559"/>
    <cellStyle name="T_ÿÿÿÿÿ_Bieu3ODA_KH TPCP vung TNB (03-1-2012) 2 3 2 3" xfId="48560"/>
    <cellStyle name="T_ÿÿÿÿÿ_Bieu3ODA_KH TPCP vung TNB (03-1-2012) 2 3 3" xfId="48561"/>
    <cellStyle name="T_ÿÿÿÿÿ_Bieu3ODA_KH TPCP vung TNB (03-1-2012) 2 3 3 2" xfId="48562"/>
    <cellStyle name="T_ÿÿÿÿÿ_Bieu3ODA_KH TPCP vung TNB (03-1-2012) 2 3 4" xfId="48563"/>
    <cellStyle name="T_ÿÿÿÿÿ_Bieu3ODA_KH TPCP vung TNB (03-1-2012) 2 4" xfId="48564"/>
    <cellStyle name="T_ÿÿÿÿÿ_Bieu3ODA_KH TPCP vung TNB (03-1-2012) 2 4 2" xfId="48565"/>
    <cellStyle name="T_ÿÿÿÿÿ_Bieu3ODA_KH TPCP vung TNB (03-1-2012) 2 4 2 2" xfId="48566"/>
    <cellStyle name="T_ÿÿÿÿÿ_Bieu3ODA_KH TPCP vung TNB (03-1-2012) 2 4 2 2 2" xfId="48567"/>
    <cellStyle name="T_ÿÿÿÿÿ_Bieu3ODA_KH TPCP vung TNB (03-1-2012) 2 4 2 3" xfId="48568"/>
    <cellStyle name="T_ÿÿÿÿÿ_Bieu3ODA_KH TPCP vung TNB (03-1-2012) 2 4 3" xfId="48569"/>
    <cellStyle name="T_ÿÿÿÿÿ_Bieu3ODA_KH TPCP vung TNB (03-1-2012) 2 4 3 2" xfId="48570"/>
    <cellStyle name="T_ÿÿÿÿÿ_Bieu3ODA_KH TPCP vung TNB (03-1-2012) 2 4 4" xfId="48571"/>
    <cellStyle name="T_ÿÿÿÿÿ_Bieu3ODA_KH TPCP vung TNB (03-1-2012) 2 5" xfId="48572"/>
    <cellStyle name="T_ÿÿÿÿÿ_Bieu3ODA_KH TPCP vung TNB (03-1-2012) 2 5 2" xfId="48573"/>
    <cellStyle name="T_ÿÿÿÿÿ_Bieu3ODA_KH TPCP vung TNB (03-1-2012) 2 5 2 2" xfId="48574"/>
    <cellStyle name="T_ÿÿÿÿÿ_Bieu3ODA_KH TPCP vung TNB (03-1-2012) 2 5 3" xfId="48575"/>
    <cellStyle name="T_ÿÿÿÿÿ_Bieu3ODA_KH TPCP vung TNB (03-1-2012) 2 6" xfId="48576"/>
    <cellStyle name="T_ÿÿÿÿÿ_Bieu3ODA_KH TPCP vung TNB (03-1-2012) 2 6 2" xfId="48577"/>
    <cellStyle name="T_ÿÿÿÿÿ_Bieu3ODA_KH TPCP vung TNB (03-1-2012) 2 7" xfId="48578"/>
    <cellStyle name="T_ÿÿÿÿÿ_Bieu3ODA_KH TPCP vung TNB (03-1-2012) 2 8" xfId="48579"/>
    <cellStyle name="T_ÿÿÿÿÿ_Bieu3ODA_KH TPCP vung TNB (03-1-2012) 3" xfId="48580"/>
    <cellStyle name="T_ÿÿÿÿÿ_Bieu3ODA_KH TPCP vung TNB (03-1-2012) 3 2" xfId="48581"/>
    <cellStyle name="T_ÿÿÿÿÿ_Bieu3ODA_KH TPCP vung TNB (03-1-2012) 3 2 2" xfId="48582"/>
    <cellStyle name="T_ÿÿÿÿÿ_Bieu3ODA_KH TPCP vung TNB (03-1-2012) 3 2 2 2" xfId="48583"/>
    <cellStyle name="T_ÿÿÿÿÿ_Bieu3ODA_KH TPCP vung TNB (03-1-2012) 3 2 2 2 2" xfId="48584"/>
    <cellStyle name="T_ÿÿÿÿÿ_Bieu3ODA_KH TPCP vung TNB (03-1-2012) 3 2 2 3" xfId="48585"/>
    <cellStyle name="T_ÿÿÿÿÿ_Bieu3ODA_KH TPCP vung TNB (03-1-2012) 3 2 3" xfId="48586"/>
    <cellStyle name="T_ÿÿÿÿÿ_Bieu3ODA_KH TPCP vung TNB (03-1-2012) 3 2 3 2" xfId="48587"/>
    <cellStyle name="T_ÿÿÿÿÿ_Bieu3ODA_KH TPCP vung TNB (03-1-2012) 3 2 4" xfId="48588"/>
    <cellStyle name="T_ÿÿÿÿÿ_Bieu3ODA_KH TPCP vung TNB (03-1-2012) 3 3" xfId="48589"/>
    <cellStyle name="T_ÿÿÿÿÿ_Bieu3ODA_KH TPCP vung TNB (03-1-2012) 3 3 2" xfId="48590"/>
    <cellStyle name="T_ÿÿÿÿÿ_Bieu3ODA_KH TPCP vung TNB (03-1-2012) 3 3 2 2" xfId="48591"/>
    <cellStyle name="T_ÿÿÿÿÿ_Bieu3ODA_KH TPCP vung TNB (03-1-2012) 3 3 2 2 2" xfId="48592"/>
    <cellStyle name="T_ÿÿÿÿÿ_Bieu3ODA_KH TPCP vung TNB (03-1-2012) 3 3 2 3" xfId="48593"/>
    <cellStyle name="T_ÿÿÿÿÿ_Bieu3ODA_KH TPCP vung TNB (03-1-2012) 3 3 3" xfId="48594"/>
    <cellStyle name="T_ÿÿÿÿÿ_Bieu3ODA_KH TPCP vung TNB (03-1-2012) 3 3 3 2" xfId="48595"/>
    <cellStyle name="T_ÿÿÿÿÿ_Bieu3ODA_KH TPCP vung TNB (03-1-2012) 3 3 4" xfId="48596"/>
    <cellStyle name="T_ÿÿÿÿÿ_Bieu3ODA_KH TPCP vung TNB (03-1-2012) 3 4" xfId="48597"/>
    <cellStyle name="T_ÿÿÿÿÿ_Bieu3ODA_KH TPCP vung TNB (03-1-2012) 3 4 2" xfId="48598"/>
    <cellStyle name="T_ÿÿÿÿÿ_Bieu3ODA_KH TPCP vung TNB (03-1-2012) 3 4 2 2" xfId="48599"/>
    <cellStyle name="T_ÿÿÿÿÿ_Bieu3ODA_KH TPCP vung TNB (03-1-2012) 3 4 3" xfId="48600"/>
    <cellStyle name="T_ÿÿÿÿÿ_Bieu3ODA_KH TPCP vung TNB (03-1-2012) 3 5" xfId="48601"/>
    <cellStyle name="T_ÿÿÿÿÿ_Bieu3ODA_KH TPCP vung TNB (03-1-2012) 3 5 2" xfId="48602"/>
    <cellStyle name="T_ÿÿÿÿÿ_Bieu3ODA_KH TPCP vung TNB (03-1-2012) 3 6" xfId="48603"/>
    <cellStyle name="T_ÿÿÿÿÿ_Bieu3ODA_KH TPCP vung TNB (03-1-2012) 4" xfId="48604"/>
    <cellStyle name="T_ÿÿÿÿÿ_Bieu3ODA_KH TPCP vung TNB (03-1-2012) 4 2" xfId="48605"/>
    <cellStyle name="T_ÿÿÿÿÿ_Bieu3ODA_KH TPCP vung TNB (03-1-2012) 4 2 2" xfId="48606"/>
    <cellStyle name="T_ÿÿÿÿÿ_Bieu3ODA_KH TPCP vung TNB (03-1-2012) 4 2 2 2" xfId="48607"/>
    <cellStyle name="T_ÿÿÿÿÿ_Bieu3ODA_KH TPCP vung TNB (03-1-2012) 4 2 3" xfId="48608"/>
    <cellStyle name="T_ÿÿÿÿÿ_Bieu3ODA_KH TPCP vung TNB (03-1-2012) 4 3" xfId="48609"/>
    <cellStyle name="T_ÿÿÿÿÿ_Bieu3ODA_KH TPCP vung TNB (03-1-2012) 4 3 2" xfId="48610"/>
    <cellStyle name="T_ÿÿÿÿÿ_Bieu3ODA_KH TPCP vung TNB (03-1-2012) 4 4" xfId="48611"/>
    <cellStyle name="T_ÿÿÿÿÿ_Bieu3ODA_KH TPCP vung TNB (03-1-2012) 5" xfId="48612"/>
    <cellStyle name="T_ÿÿÿÿÿ_Bieu3ODA_KH TPCP vung TNB (03-1-2012) 5 2" xfId="48613"/>
    <cellStyle name="T_ÿÿÿÿÿ_Bieu3ODA_KH TPCP vung TNB (03-1-2012) 5 2 2" xfId="48614"/>
    <cellStyle name="T_ÿÿÿÿÿ_Bieu3ODA_KH TPCP vung TNB (03-1-2012) 5 2 2 2" xfId="48615"/>
    <cellStyle name="T_ÿÿÿÿÿ_Bieu3ODA_KH TPCP vung TNB (03-1-2012) 5 2 3" xfId="48616"/>
    <cellStyle name="T_ÿÿÿÿÿ_Bieu3ODA_KH TPCP vung TNB (03-1-2012) 5 3" xfId="48617"/>
    <cellStyle name="T_ÿÿÿÿÿ_Bieu3ODA_KH TPCP vung TNB (03-1-2012) 5 3 2" xfId="48618"/>
    <cellStyle name="T_ÿÿÿÿÿ_Bieu3ODA_KH TPCP vung TNB (03-1-2012) 5 4" xfId="48619"/>
    <cellStyle name="T_ÿÿÿÿÿ_Bieu3ODA_KH TPCP vung TNB (03-1-2012) 6" xfId="48620"/>
    <cellStyle name="T_ÿÿÿÿÿ_Bieu3ODA_KH TPCP vung TNB (03-1-2012) 6 2" xfId="48621"/>
    <cellStyle name="T_ÿÿÿÿÿ_Bieu3ODA_KH TPCP vung TNB (03-1-2012) 6 2 2" xfId="48622"/>
    <cellStyle name="T_ÿÿÿÿÿ_Bieu3ODA_KH TPCP vung TNB (03-1-2012) 6 3" xfId="48623"/>
    <cellStyle name="T_ÿÿÿÿÿ_Bieu3ODA_KH TPCP vung TNB (03-1-2012) 7" xfId="48624"/>
    <cellStyle name="T_ÿÿÿÿÿ_Bieu3ODA_KH TPCP vung TNB (03-1-2012) 7 2" xfId="48625"/>
    <cellStyle name="T_ÿÿÿÿÿ_Bieu3ODA_KH TPCP vung TNB (03-1-2012) 8" xfId="48626"/>
    <cellStyle name="T_ÿÿÿÿÿ_Bieu3ODA_KH TPCP vung TNB (03-1-2012) 9" xfId="48627"/>
    <cellStyle name="T_ÿÿÿÿÿ_Bieu4HTMT" xfId="5631"/>
    <cellStyle name="T_ÿÿÿÿÿ_Bieu4HTMT 2" xfId="5632"/>
    <cellStyle name="T_ÿÿÿÿÿ_Bieu4HTMT 2 2" xfId="48628"/>
    <cellStyle name="T_ÿÿÿÿÿ_Bieu4HTMT 2 2 2" xfId="48629"/>
    <cellStyle name="T_ÿÿÿÿÿ_Bieu4HTMT 2 2 2 2" xfId="48630"/>
    <cellStyle name="T_ÿÿÿÿÿ_Bieu4HTMT 2 2 2 2 2" xfId="48631"/>
    <cellStyle name="T_ÿÿÿÿÿ_Bieu4HTMT 2 2 2 2 2 2" xfId="48632"/>
    <cellStyle name="T_ÿÿÿÿÿ_Bieu4HTMT 2 2 2 2 3" xfId="48633"/>
    <cellStyle name="T_ÿÿÿÿÿ_Bieu4HTMT 2 2 2 3" xfId="48634"/>
    <cellStyle name="T_ÿÿÿÿÿ_Bieu4HTMT 2 2 2 3 2" xfId="48635"/>
    <cellStyle name="T_ÿÿÿÿÿ_Bieu4HTMT 2 2 2 4" xfId="48636"/>
    <cellStyle name="T_ÿÿÿÿÿ_Bieu4HTMT 2 2 3" xfId="48637"/>
    <cellStyle name="T_ÿÿÿÿÿ_Bieu4HTMT 2 2 3 2" xfId="48638"/>
    <cellStyle name="T_ÿÿÿÿÿ_Bieu4HTMT 2 2 3 2 2" xfId="48639"/>
    <cellStyle name="T_ÿÿÿÿÿ_Bieu4HTMT 2 2 3 2 2 2" xfId="48640"/>
    <cellStyle name="T_ÿÿÿÿÿ_Bieu4HTMT 2 2 3 2 3" xfId="48641"/>
    <cellStyle name="T_ÿÿÿÿÿ_Bieu4HTMT 2 2 3 3" xfId="48642"/>
    <cellStyle name="T_ÿÿÿÿÿ_Bieu4HTMT 2 2 3 3 2" xfId="48643"/>
    <cellStyle name="T_ÿÿÿÿÿ_Bieu4HTMT 2 2 3 4" xfId="48644"/>
    <cellStyle name="T_ÿÿÿÿÿ_Bieu4HTMT 2 2 4" xfId="48645"/>
    <cellStyle name="T_ÿÿÿÿÿ_Bieu4HTMT 2 2 4 2" xfId="48646"/>
    <cellStyle name="T_ÿÿÿÿÿ_Bieu4HTMT 2 2 4 2 2" xfId="48647"/>
    <cellStyle name="T_ÿÿÿÿÿ_Bieu4HTMT 2 2 4 3" xfId="48648"/>
    <cellStyle name="T_ÿÿÿÿÿ_Bieu4HTMT 2 2 5" xfId="48649"/>
    <cellStyle name="T_ÿÿÿÿÿ_Bieu4HTMT 2 2 5 2" xfId="48650"/>
    <cellStyle name="T_ÿÿÿÿÿ_Bieu4HTMT 2 2 6" xfId="48651"/>
    <cellStyle name="T_ÿÿÿÿÿ_Bieu4HTMT 2 3" xfId="48652"/>
    <cellStyle name="T_ÿÿÿÿÿ_Bieu4HTMT 2 3 2" xfId="48653"/>
    <cellStyle name="T_ÿÿÿÿÿ_Bieu4HTMT 2 3 2 2" xfId="48654"/>
    <cellStyle name="T_ÿÿÿÿÿ_Bieu4HTMT 2 3 2 2 2" xfId="48655"/>
    <cellStyle name="T_ÿÿÿÿÿ_Bieu4HTMT 2 3 2 3" xfId="48656"/>
    <cellStyle name="T_ÿÿÿÿÿ_Bieu4HTMT 2 3 3" xfId="48657"/>
    <cellStyle name="T_ÿÿÿÿÿ_Bieu4HTMT 2 3 3 2" xfId="48658"/>
    <cellStyle name="T_ÿÿÿÿÿ_Bieu4HTMT 2 3 4" xfId="48659"/>
    <cellStyle name="T_ÿÿÿÿÿ_Bieu4HTMT 2 4" xfId="48660"/>
    <cellStyle name="T_ÿÿÿÿÿ_Bieu4HTMT 2 4 2" xfId="48661"/>
    <cellStyle name="T_ÿÿÿÿÿ_Bieu4HTMT 2 4 2 2" xfId="48662"/>
    <cellStyle name="T_ÿÿÿÿÿ_Bieu4HTMT 2 4 2 2 2" xfId="48663"/>
    <cellStyle name="T_ÿÿÿÿÿ_Bieu4HTMT 2 4 2 3" xfId="48664"/>
    <cellStyle name="T_ÿÿÿÿÿ_Bieu4HTMT 2 4 3" xfId="48665"/>
    <cellStyle name="T_ÿÿÿÿÿ_Bieu4HTMT 2 4 3 2" xfId="48666"/>
    <cellStyle name="T_ÿÿÿÿÿ_Bieu4HTMT 2 4 4" xfId="48667"/>
    <cellStyle name="T_ÿÿÿÿÿ_Bieu4HTMT 2 5" xfId="48668"/>
    <cellStyle name="T_ÿÿÿÿÿ_Bieu4HTMT 2 5 2" xfId="48669"/>
    <cellStyle name="T_ÿÿÿÿÿ_Bieu4HTMT 2 5 2 2" xfId="48670"/>
    <cellStyle name="T_ÿÿÿÿÿ_Bieu4HTMT 2 5 3" xfId="48671"/>
    <cellStyle name="T_ÿÿÿÿÿ_Bieu4HTMT 2 6" xfId="48672"/>
    <cellStyle name="T_ÿÿÿÿÿ_Bieu4HTMT 2 6 2" xfId="48673"/>
    <cellStyle name="T_ÿÿÿÿÿ_Bieu4HTMT 2 7" xfId="48674"/>
    <cellStyle name="T_ÿÿÿÿÿ_Bieu4HTMT 2 8" xfId="48675"/>
    <cellStyle name="T_ÿÿÿÿÿ_Bieu4HTMT 3" xfId="48676"/>
    <cellStyle name="T_ÿÿÿÿÿ_Bieu4HTMT 3 2" xfId="48677"/>
    <cellStyle name="T_ÿÿÿÿÿ_Bieu4HTMT 3 2 2" xfId="48678"/>
    <cellStyle name="T_ÿÿÿÿÿ_Bieu4HTMT 3 2 2 2" xfId="48679"/>
    <cellStyle name="T_ÿÿÿÿÿ_Bieu4HTMT 3 2 2 2 2" xfId="48680"/>
    <cellStyle name="T_ÿÿÿÿÿ_Bieu4HTMT 3 2 2 3" xfId="48681"/>
    <cellStyle name="T_ÿÿÿÿÿ_Bieu4HTMT 3 2 3" xfId="48682"/>
    <cellStyle name="T_ÿÿÿÿÿ_Bieu4HTMT 3 2 3 2" xfId="48683"/>
    <cellStyle name="T_ÿÿÿÿÿ_Bieu4HTMT 3 2 4" xfId="48684"/>
    <cellStyle name="T_ÿÿÿÿÿ_Bieu4HTMT 3 3" xfId="48685"/>
    <cellStyle name="T_ÿÿÿÿÿ_Bieu4HTMT 3 3 2" xfId="48686"/>
    <cellStyle name="T_ÿÿÿÿÿ_Bieu4HTMT 3 3 2 2" xfId="48687"/>
    <cellStyle name="T_ÿÿÿÿÿ_Bieu4HTMT 3 3 2 2 2" xfId="48688"/>
    <cellStyle name="T_ÿÿÿÿÿ_Bieu4HTMT 3 3 2 3" xfId="48689"/>
    <cellStyle name="T_ÿÿÿÿÿ_Bieu4HTMT 3 3 3" xfId="48690"/>
    <cellStyle name="T_ÿÿÿÿÿ_Bieu4HTMT 3 3 3 2" xfId="48691"/>
    <cellStyle name="T_ÿÿÿÿÿ_Bieu4HTMT 3 3 4" xfId="48692"/>
    <cellStyle name="T_ÿÿÿÿÿ_Bieu4HTMT 3 4" xfId="48693"/>
    <cellStyle name="T_ÿÿÿÿÿ_Bieu4HTMT 3 4 2" xfId="48694"/>
    <cellStyle name="T_ÿÿÿÿÿ_Bieu4HTMT 3 4 2 2" xfId="48695"/>
    <cellStyle name="T_ÿÿÿÿÿ_Bieu4HTMT 3 4 3" xfId="48696"/>
    <cellStyle name="T_ÿÿÿÿÿ_Bieu4HTMT 3 5" xfId="48697"/>
    <cellStyle name="T_ÿÿÿÿÿ_Bieu4HTMT 3 5 2" xfId="48698"/>
    <cellStyle name="T_ÿÿÿÿÿ_Bieu4HTMT 3 6" xfId="48699"/>
    <cellStyle name="T_ÿÿÿÿÿ_Bieu4HTMT 4" xfId="48700"/>
    <cellStyle name="T_ÿÿÿÿÿ_Bieu4HTMT 4 2" xfId="48701"/>
    <cellStyle name="T_ÿÿÿÿÿ_Bieu4HTMT 4 2 2" xfId="48702"/>
    <cellStyle name="T_ÿÿÿÿÿ_Bieu4HTMT 4 2 2 2" xfId="48703"/>
    <cellStyle name="T_ÿÿÿÿÿ_Bieu4HTMT 4 2 3" xfId="48704"/>
    <cellStyle name="T_ÿÿÿÿÿ_Bieu4HTMT 4 3" xfId="48705"/>
    <cellStyle name="T_ÿÿÿÿÿ_Bieu4HTMT 4 3 2" xfId="48706"/>
    <cellStyle name="T_ÿÿÿÿÿ_Bieu4HTMT 4 4" xfId="48707"/>
    <cellStyle name="T_ÿÿÿÿÿ_Bieu4HTMT 5" xfId="48708"/>
    <cellStyle name="T_ÿÿÿÿÿ_Bieu4HTMT 5 2" xfId="48709"/>
    <cellStyle name="T_ÿÿÿÿÿ_Bieu4HTMT 5 2 2" xfId="48710"/>
    <cellStyle name="T_ÿÿÿÿÿ_Bieu4HTMT 5 2 2 2" xfId="48711"/>
    <cellStyle name="T_ÿÿÿÿÿ_Bieu4HTMT 5 2 3" xfId="48712"/>
    <cellStyle name="T_ÿÿÿÿÿ_Bieu4HTMT 5 3" xfId="48713"/>
    <cellStyle name="T_ÿÿÿÿÿ_Bieu4HTMT 5 3 2" xfId="48714"/>
    <cellStyle name="T_ÿÿÿÿÿ_Bieu4HTMT 5 4" xfId="48715"/>
    <cellStyle name="T_ÿÿÿÿÿ_Bieu4HTMT 6" xfId="48716"/>
    <cellStyle name="T_ÿÿÿÿÿ_Bieu4HTMT 6 2" xfId="48717"/>
    <cellStyle name="T_ÿÿÿÿÿ_Bieu4HTMT 6 2 2" xfId="48718"/>
    <cellStyle name="T_ÿÿÿÿÿ_Bieu4HTMT 6 3" xfId="48719"/>
    <cellStyle name="T_ÿÿÿÿÿ_Bieu4HTMT 7" xfId="48720"/>
    <cellStyle name="T_ÿÿÿÿÿ_Bieu4HTMT 7 2" xfId="48721"/>
    <cellStyle name="T_ÿÿÿÿÿ_Bieu4HTMT 8" xfId="48722"/>
    <cellStyle name="T_ÿÿÿÿÿ_Bieu4HTMT 9" xfId="48723"/>
    <cellStyle name="T_ÿÿÿÿÿ_Bieu4HTMT_!1 1 bao cao giao KH ve HTCMT vung TNB   12-12-2011" xfId="5633"/>
    <cellStyle name="T_ÿÿÿÿÿ_Bieu4HTMT_!1 1 bao cao giao KH ve HTCMT vung TNB   12-12-2011 2" xfId="5634"/>
    <cellStyle name="T_ÿÿÿÿÿ_Bieu4HTMT_!1 1 bao cao giao KH ve HTCMT vung TNB   12-12-2011 2 2" xfId="48724"/>
    <cellStyle name="T_ÿÿÿÿÿ_Bieu4HTMT_!1 1 bao cao giao KH ve HTCMT vung TNB   12-12-2011 2 2 2" xfId="48725"/>
    <cellStyle name="T_ÿÿÿÿÿ_Bieu4HTMT_!1 1 bao cao giao KH ve HTCMT vung TNB   12-12-2011 2 2 2 2" xfId="48726"/>
    <cellStyle name="T_ÿÿÿÿÿ_Bieu4HTMT_!1 1 bao cao giao KH ve HTCMT vung TNB   12-12-2011 2 2 2 2 2" xfId="48727"/>
    <cellStyle name="T_ÿÿÿÿÿ_Bieu4HTMT_!1 1 bao cao giao KH ve HTCMT vung TNB   12-12-2011 2 2 2 2 2 2" xfId="48728"/>
    <cellStyle name="T_ÿÿÿÿÿ_Bieu4HTMT_!1 1 bao cao giao KH ve HTCMT vung TNB   12-12-2011 2 2 2 2 3" xfId="48729"/>
    <cellStyle name="T_ÿÿÿÿÿ_Bieu4HTMT_!1 1 bao cao giao KH ve HTCMT vung TNB   12-12-2011 2 2 2 3" xfId="48730"/>
    <cellStyle name="T_ÿÿÿÿÿ_Bieu4HTMT_!1 1 bao cao giao KH ve HTCMT vung TNB   12-12-2011 2 2 2 3 2" xfId="48731"/>
    <cellStyle name="T_ÿÿÿÿÿ_Bieu4HTMT_!1 1 bao cao giao KH ve HTCMT vung TNB   12-12-2011 2 2 2 4" xfId="48732"/>
    <cellStyle name="T_ÿÿÿÿÿ_Bieu4HTMT_!1 1 bao cao giao KH ve HTCMT vung TNB   12-12-2011 2 2 3" xfId="48733"/>
    <cellStyle name="T_ÿÿÿÿÿ_Bieu4HTMT_!1 1 bao cao giao KH ve HTCMT vung TNB   12-12-2011 2 2 3 2" xfId="48734"/>
    <cellStyle name="T_ÿÿÿÿÿ_Bieu4HTMT_!1 1 bao cao giao KH ve HTCMT vung TNB   12-12-2011 2 2 3 2 2" xfId="48735"/>
    <cellStyle name="T_ÿÿÿÿÿ_Bieu4HTMT_!1 1 bao cao giao KH ve HTCMT vung TNB   12-12-2011 2 2 3 2 2 2" xfId="48736"/>
    <cellStyle name="T_ÿÿÿÿÿ_Bieu4HTMT_!1 1 bao cao giao KH ve HTCMT vung TNB   12-12-2011 2 2 3 2 3" xfId="48737"/>
    <cellStyle name="T_ÿÿÿÿÿ_Bieu4HTMT_!1 1 bao cao giao KH ve HTCMT vung TNB   12-12-2011 2 2 3 3" xfId="48738"/>
    <cellStyle name="T_ÿÿÿÿÿ_Bieu4HTMT_!1 1 bao cao giao KH ve HTCMT vung TNB   12-12-2011 2 2 3 3 2" xfId="48739"/>
    <cellStyle name="T_ÿÿÿÿÿ_Bieu4HTMT_!1 1 bao cao giao KH ve HTCMT vung TNB   12-12-2011 2 2 3 4" xfId="48740"/>
    <cellStyle name="T_ÿÿÿÿÿ_Bieu4HTMT_!1 1 bao cao giao KH ve HTCMT vung TNB   12-12-2011 2 2 4" xfId="48741"/>
    <cellStyle name="T_ÿÿÿÿÿ_Bieu4HTMT_!1 1 bao cao giao KH ve HTCMT vung TNB   12-12-2011 2 2 4 2" xfId="48742"/>
    <cellStyle name="T_ÿÿÿÿÿ_Bieu4HTMT_!1 1 bao cao giao KH ve HTCMT vung TNB   12-12-2011 2 2 4 2 2" xfId="48743"/>
    <cellStyle name="T_ÿÿÿÿÿ_Bieu4HTMT_!1 1 bao cao giao KH ve HTCMT vung TNB   12-12-2011 2 2 4 3" xfId="48744"/>
    <cellStyle name="T_ÿÿÿÿÿ_Bieu4HTMT_!1 1 bao cao giao KH ve HTCMT vung TNB   12-12-2011 2 2 5" xfId="48745"/>
    <cellStyle name="T_ÿÿÿÿÿ_Bieu4HTMT_!1 1 bao cao giao KH ve HTCMT vung TNB   12-12-2011 2 2 5 2" xfId="48746"/>
    <cellStyle name="T_ÿÿÿÿÿ_Bieu4HTMT_!1 1 bao cao giao KH ve HTCMT vung TNB   12-12-2011 2 2 6" xfId="48747"/>
    <cellStyle name="T_ÿÿÿÿÿ_Bieu4HTMT_!1 1 bao cao giao KH ve HTCMT vung TNB   12-12-2011 2 3" xfId="48748"/>
    <cellStyle name="T_ÿÿÿÿÿ_Bieu4HTMT_!1 1 bao cao giao KH ve HTCMT vung TNB   12-12-2011 2 3 2" xfId="48749"/>
    <cellStyle name="T_ÿÿÿÿÿ_Bieu4HTMT_!1 1 bao cao giao KH ve HTCMT vung TNB   12-12-2011 2 3 2 2" xfId="48750"/>
    <cellStyle name="T_ÿÿÿÿÿ_Bieu4HTMT_!1 1 bao cao giao KH ve HTCMT vung TNB   12-12-2011 2 3 2 2 2" xfId="48751"/>
    <cellStyle name="T_ÿÿÿÿÿ_Bieu4HTMT_!1 1 bao cao giao KH ve HTCMT vung TNB   12-12-2011 2 3 2 3" xfId="48752"/>
    <cellStyle name="T_ÿÿÿÿÿ_Bieu4HTMT_!1 1 bao cao giao KH ve HTCMT vung TNB   12-12-2011 2 3 3" xfId="48753"/>
    <cellStyle name="T_ÿÿÿÿÿ_Bieu4HTMT_!1 1 bao cao giao KH ve HTCMT vung TNB   12-12-2011 2 3 3 2" xfId="48754"/>
    <cellStyle name="T_ÿÿÿÿÿ_Bieu4HTMT_!1 1 bao cao giao KH ve HTCMT vung TNB   12-12-2011 2 3 4" xfId="48755"/>
    <cellStyle name="T_ÿÿÿÿÿ_Bieu4HTMT_!1 1 bao cao giao KH ve HTCMT vung TNB   12-12-2011 2 4" xfId="48756"/>
    <cellStyle name="T_ÿÿÿÿÿ_Bieu4HTMT_!1 1 bao cao giao KH ve HTCMT vung TNB   12-12-2011 2 4 2" xfId="48757"/>
    <cellStyle name="T_ÿÿÿÿÿ_Bieu4HTMT_!1 1 bao cao giao KH ve HTCMT vung TNB   12-12-2011 2 4 2 2" xfId="48758"/>
    <cellStyle name="T_ÿÿÿÿÿ_Bieu4HTMT_!1 1 bao cao giao KH ve HTCMT vung TNB   12-12-2011 2 4 2 2 2" xfId="48759"/>
    <cellStyle name="T_ÿÿÿÿÿ_Bieu4HTMT_!1 1 bao cao giao KH ve HTCMT vung TNB   12-12-2011 2 4 2 3" xfId="48760"/>
    <cellStyle name="T_ÿÿÿÿÿ_Bieu4HTMT_!1 1 bao cao giao KH ve HTCMT vung TNB   12-12-2011 2 4 3" xfId="48761"/>
    <cellStyle name="T_ÿÿÿÿÿ_Bieu4HTMT_!1 1 bao cao giao KH ve HTCMT vung TNB   12-12-2011 2 4 3 2" xfId="48762"/>
    <cellStyle name="T_ÿÿÿÿÿ_Bieu4HTMT_!1 1 bao cao giao KH ve HTCMT vung TNB   12-12-2011 2 4 4" xfId="48763"/>
    <cellStyle name="T_ÿÿÿÿÿ_Bieu4HTMT_!1 1 bao cao giao KH ve HTCMT vung TNB   12-12-2011 2 5" xfId="48764"/>
    <cellStyle name="T_ÿÿÿÿÿ_Bieu4HTMT_!1 1 bao cao giao KH ve HTCMT vung TNB   12-12-2011 2 5 2" xfId="48765"/>
    <cellStyle name="T_ÿÿÿÿÿ_Bieu4HTMT_!1 1 bao cao giao KH ve HTCMT vung TNB   12-12-2011 2 5 2 2" xfId="48766"/>
    <cellStyle name="T_ÿÿÿÿÿ_Bieu4HTMT_!1 1 bao cao giao KH ve HTCMT vung TNB   12-12-2011 2 5 3" xfId="48767"/>
    <cellStyle name="T_ÿÿÿÿÿ_Bieu4HTMT_!1 1 bao cao giao KH ve HTCMT vung TNB   12-12-2011 2 6" xfId="48768"/>
    <cellStyle name="T_ÿÿÿÿÿ_Bieu4HTMT_!1 1 bao cao giao KH ve HTCMT vung TNB   12-12-2011 2 6 2" xfId="48769"/>
    <cellStyle name="T_ÿÿÿÿÿ_Bieu4HTMT_!1 1 bao cao giao KH ve HTCMT vung TNB   12-12-2011 2 7" xfId="48770"/>
    <cellStyle name="T_ÿÿÿÿÿ_Bieu4HTMT_!1 1 bao cao giao KH ve HTCMT vung TNB   12-12-2011 2 8" xfId="48771"/>
    <cellStyle name="T_ÿÿÿÿÿ_Bieu4HTMT_!1 1 bao cao giao KH ve HTCMT vung TNB   12-12-2011 3" xfId="48772"/>
    <cellStyle name="T_ÿÿÿÿÿ_Bieu4HTMT_!1 1 bao cao giao KH ve HTCMT vung TNB   12-12-2011 3 2" xfId="48773"/>
    <cellStyle name="T_ÿÿÿÿÿ_Bieu4HTMT_!1 1 bao cao giao KH ve HTCMT vung TNB   12-12-2011 3 2 2" xfId="48774"/>
    <cellStyle name="T_ÿÿÿÿÿ_Bieu4HTMT_!1 1 bao cao giao KH ve HTCMT vung TNB   12-12-2011 3 2 2 2" xfId="48775"/>
    <cellStyle name="T_ÿÿÿÿÿ_Bieu4HTMT_!1 1 bao cao giao KH ve HTCMT vung TNB   12-12-2011 3 2 2 2 2" xfId="48776"/>
    <cellStyle name="T_ÿÿÿÿÿ_Bieu4HTMT_!1 1 bao cao giao KH ve HTCMT vung TNB   12-12-2011 3 2 2 3" xfId="48777"/>
    <cellStyle name="T_ÿÿÿÿÿ_Bieu4HTMT_!1 1 bao cao giao KH ve HTCMT vung TNB   12-12-2011 3 2 3" xfId="48778"/>
    <cellStyle name="T_ÿÿÿÿÿ_Bieu4HTMT_!1 1 bao cao giao KH ve HTCMT vung TNB   12-12-2011 3 2 3 2" xfId="48779"/>
    <cellStyle name="T_ÿÿÿÿÿ_Bieu4HTMT_!1 1 bao cao giao KH ve HTCMT vung TNB   12-12-2011 3 2 4" xfId="48780"/>
    <cellStyle name="T_ÿÿÿÿÿ_Bieu4HTMT_!1 1 bao cao giao KH ve HTCMT vung TNB   12-12-2011 3 3" xfId="48781"/>
    <cellStyle name="T_ÿÿÿÿÿ_Bieu4HTMT_!1 1 bao cao giao KH ve HTCMT vung TNB   12-12-2011 3 3 2" xfId="48782"/>
    <cellStyle name="T_ÿÿÿÿÿ_Bieu4HTMT_!1 1 bao cao giao KH ve HTCMT vung TNB   12-12-2011 3 3 2 2" xfId="48783"/>
    <cellStyle name="T_ÿÿÿÿÿ_Bieu4HTMT_!1 1 bao cao giao KH ve HTCMT vung TNB   12-12-2011 3 3 2 2 2" xfId="48784"/>
    <cellStyle name="T_ÿÿÿÿÿ_Bieu4HTMT_!1 1 bao cao giao KH ve HTCMT vung TNB   12-12-2011 3 3 2 3" xfId="48785"/>
    <cellStyle name="T_ÿÿÿÿÿ_Bieu4HTMT_!1 1 bao cao giao KH ve HTCMT vung TNB   12-12-2011 3 3 3" xfId="48786"/>
    <cellStyle name="T_ÿÿÿÿÿ_Bieu4HTMT_!1 1 bao cao giao KH ve HTCMT vung TNB   12-12-2011 3 3 3 2" xfId="48787"/>
    <cellStyle name="T_ÿÿÿÿÿ_Bieu4HTMT_!1 1 bao cao giao KH ve HTCMT vung TNB   12-12-2011 3 3 4" xfId="48788"/>
    <cellStyle name="T_ÿÿÿÿÿ_Bieu4HTMT_!1 1 bao cao giao KH ve HTCMT vung TNB   12-12-2011 3 4" xfId="48789"/>
    <cellStyle name="T_ÿÿÿÿÿ_Bieu4HTMT_!1 1 bao cao giao KH ve HTCMT vung TNB   12-12-2011 3 4 2" xfId="48790"/>
    <cellStyle name="T_ÿÿÿÿÿ_Bieu4HTMT_!1 1 bao cao giao KH ve HTCMT vung TNB   12-12-2011 3 4 2 2" xfId="48791"/>
    <cellStyle name="T_ÿÿÿÿÿ_Bieu4HTMT_!1 1 bao cao giao KH ve HTCMT vung TNB   12-12-2011 3 4 3" xfId="48792"/>
    <cellStyle name="T_ÿÿÿÿÿ_Bieu4HTMT_!1 1 bao cao giao KH ve HTCMT vung TNB   12-12-2011 3 5" xfId="48793"/>
    <cellStyle name="T_ÿÿÿÿÿ_Bieu4HTMT_!1 1 bao cao giao KH ve HTCMT vung TNB   12-12-2011 3 5 2" xfId="48794"/>
    <cellStyle name="T_ÿÿÿÿÿ_Bieu4HTMT_!1 1 bao cao giao KH ve HTCMT vung TNB   12-12-2011 3 6" xfId="48795"/>
    <cellStyle name="T_ÿÿÿÿÿ_Bieu4HTMT_!1 1 bao cao giao KH ve HTCMT vung TNB   12-12-2011 4" xfId="48796"/>
    <cellStyle name="T_ÿÿÿÿÿ_Bieu4HTMT_!1 1 bao cao giao KH ve HTCMT vung TNB   12-12-2011 4 2" xfId="48797"/>
    <cellStyle name="T_ÿÿÿÿÿ_Bieu4HTMT_!1 1 bao cao giao KH ve HTCMT vung TNB   12-12-2011 4 2 2" xfId="48798"/>
    <cellStyle name="T_ÿÿÿÿÿ_Bieu4HTMT_!1 1 bao cao giao KH ve HTCMT vung TNB   12-12-2011 4 2 2 2" xfId="48799"/>
    <cellStyle name="T_ÿÿÿÿÿ_Bieu4HTMT_!1 1 bao cao giao KH ve HTCMT vung TNB   12-12-2011 4 2 3" xfId="48800"/>
    <cellStyle name="T_ÿÿÿÿÿ_Bieu4HTMT_!1 1 bao cao giao KH ve HTCMT vung TNB   12-12-2011 4 3" xfId="48801"/>
    <cellStyle name="T_ÿÿÿÿÿ_Bieu4HTMT_!1 1 bao cao giao KH ve HTCMT vung TNB   12-12-2011 4 3 2" xfId="48802"/>
    <cellStyle name="T_ÿÿÿÿÿ_Bieu4HTMT_!1 1 bao cao giao KH ve HTCMT vung TNB   12-12-2011 4 4" xfId="48803"/>
    <cellStyle name="T_ÿÿÿÿÿ_Bieu4HTMT_!1 1 bao cao giao KH ve HTCMT vung TNB   12-12-2011 5" xfId="48804"/>
    <cellStyle name="T_ÿÿÿÿÿ_Bieu4HTMT_!1 1 bao cao giao KH ve HTCMT vung TNB   12-12-2011 5 2" xfId="48805"/>
    <cellStyle name="T_ÿÿÿÿÿ_Bieu4HTMT_!1 1 bao cao giao KH ve HTCMT vung TNB   12-12-2011 5 2 2" xfId="48806"/>
    <cellStyle name="T_ÿÿÿÿÿ_Bieu4HTMT_!1 1 bao cao giao KH ve HTCMT vung TNB   12-12-2011 5 2 2 2" xfId="48807"/>
    <cellStyle name="T_ÿÿÿÿÿ_Bieu4HTMT_!1 1 bao cao giao KH ve HTCMT vung TNB   12-12-2011 5 2 3" xfId="48808"/>
    <cellStyle name="T_ÿÿÿÿÿ_Bieu4HTMT_!1 1 bao cao giao KH ve HTCMT vung TNB   12-12-2011 5 3" xfId="48809"/>
    <cellStyle name="T_ÿÿÿÿÿ_Bieu4HTMT_!1 1 bao cao giao KH ve HTCMT vung TNB   12-12-2011 5 3 2" xfId="48810"/>
    <cellStyle name="T_ÿÿÿÿÿ_Bieu4HTMT_!1 1 bao cao giao KH ve HTCMT vung TNB   12-12-2011 5 4" xfId="48811"/>
    <cellStyle name="T_ÿÿÿÿÿ_Bieu4HTMT_!1 1 bao cao giao KH ve HTCMT vung TNB   12-12-2011 6" xfId="48812"/>
    <cellStyle name="T_ÿÿÿÿÿ_Bieu4HTMT_!1 1 bao cao giao KH ve HTCMT vung TNB   12-12-2011 6 2" xfId="48813"/>
    <cellStyle name="T_ÿÿÿÿÿ_Bieu4HTMT_!1 1 bao cao giao KH ve HTCMT vung TNB   12-12-2011 6 2 2" xfId="48814"/>
    <cellStyle name="T_ÿÿÿÿÿ_Bieu4HTMT_!1 1 bao cao giao KH ve HTCMT vung TNB   12-12-2011 6 3" xfId="48815"/>
    <cellStyle name="T_ÿÿÿÿÿ_Bieu4HTMT_!1 1 bao cao giao KH ve HTCMT vung TNB   12-12-2011 7" xfId="48816"/>
    <cellStyle name="T_ÿÿÿÿÿ_Bieu4HTMT_!1 1 bao cao giao KH ve HTCMT vung TNB   12-12-2011 7 2" xfId="48817"/>
    <cellStyle name="T_ÿÿÿÿÿ_Bieu4HTMT_!1 1 bao cao giao KH ve HTCMT vung TNB   12-12-2011 8" xfId="48818"/>
    <cellStyle name="T_ÿÿÿÿÿ_Bieu4HTMT_!1 1 bao cao giao KH ve HTCMT vung TNB   12-12-2011 9" xfId="48819"/>
    <cellStyle name="T_ÿÿÿÿÿ_Bieu4HTMT_KH TPCP vung TNB (03-1-2012)" xfId="5635"/>
    <cellStyle name="T_ÿÿÿÿÿ_Bieu4HTMT_KH TPCP vung TNB (03-1-2012) 2" xfId="5636"/>
    <cellStyle name="T_ÿÿÿÿÿ_Bieu4HTMT_KH TPCP vung TNB (03-1-2012) 2 2" xfId="48820"/>
    <cellStyle name="T_ÿÿÿÿÿ_Bieu4HTMT_KH TPCP vung TNB (03-1-2012) 2 2 2" xfId="48821"/>
    <cellStyle name="T_ÿÿÿÿÿ_Bieu4HTMT_KH TPCP vung TNB (03-1-2012) 2 2 2 2" xfId="48822"/>
    <cellStyle name="T_ÿÿÿÿÿ_Bieu4HTMT_KH TPCP vung TNB (03-1-2012) 2 2 2 2 2" xfId="48823"/>
    <cellStyle name="T_ÿÿÿÿÿ_Bieu4HTMT_KH TPCP vung TNB (03-1-2012) 2 2 2 2 2 2" xfId="48824"/>
    <cellStyle name="T_ÿÿÿÿÿ_Bieu4HTMT_KH TPCP vung TNB (03-1-2012) 2 2 2 2 3" xfId="48825"/>
    <cellStyle name="T_ÿÿÿÿÿ_Bieu4HTMT_KH TPCP vung TNB (03-1-2012) 2 2 2 3" xfId="48826"/>
    <cellStyle name="T_ÿÿÿÿÿ_Bieu4HTMT_KH TPCP vung TNB (03-1-2012) 2 2 2 3 2" xfId="48827"/>
    <cellStyle name="T_ÿÿÿÿÿ_Bieu4HTMT_KH TPCP vung TNB (03-1-2012) 2 2 2 4" xfId="48828"/>
    <cellStyle name="T_ÿÿÿÿÿ_Bieu4HTMT_KH TPCP vung TNB (03-1-2012) 2 2 3" xfId="48829"/>
    <cellStyle name="T_ÿÿÿÿÿ_Bieu4HTMT_KH TPCP vung TNB (03-1-2012) 2 2 3 2" xfId="48830"/>
    <cellStyle name="T_ÿÿÿÿÿ_Bieu4HTMT_KH TPCP vung TNB (03-1-2012) 2 2 3 2 2" xfId="48831"/>
    <cellStyle name="T_ÿÿÿÿÿ_Bieu4HTMT_KH TPCP vung TNB (03-1-2012) 2 2 3 2 2 2" xfId="48832"/>
    <cellStyle name="T_ÿÿÿÿÿ_Bieu4HTMT_KH TPCP vung TNB (03-1-2012) 2 2 3 2 3" xfId="48833"/>
    <cellStyle name="T_ÿÿÿÿÿ_Bieu4HTMT_KH TPCP vung TNB (03-1-2012) 2 2 3 3" xfId="48834"/>
    <cellStyle name="T_ÿÿÿÿÿ_Bieu4HTMT_KH TPCP vung TNB (03-1-2012) 2 2 3 3 2" xfId="48835"/>
    <cellStyle name="T_ÿÿÿÿÿ_Bieu4HTMT_KH TPCP vung TNB (03-1-2012) 2 2 3 4" xfId="48836"/>
    <cellStyle name="T_ÿÿÿÿÿ_Bieu4HTMT_KH TPCP vung TNB (03-1-2012) 2 2 4" xfId="48837"/>
    <cellStyle name="T_ÿÿÿÿÿ_Bieu4HTMT_KH TPCP vung TNB (03-1-2012) 2 2 4 2" xfId="48838"/>
    <cellStyle name="T_ÿÿÿÿÿ_Bieu4HTMT_KH TPCP vung TNB (03-1-2012) 2 2 4 2 2" xfId="48839"/>
    <cellStyle name="T_ÿÿÿÿÿ_Bieu4HTMT_KH TPCP vung TNB (03-1-2012) 2 2 4 3" xfId="48840"/>
    <cellStyle name="T_ÿÿÿÿÿ_Bieu4HTMT_KH TPCP vung TNB (03-1-2012) 2 2 5" xfId="48841"/>
    <cellStyle name="T_ÿÿÿÿÿ_Bieu4HTMT_KH TPCP vung TNB (03-1-2012) 2 2 5 2" xfId="48842"/>
    <cellStyle name="T_ÿÿÿÿÿ_Bieu4HTMT_KH TPCP vung TNB (03-1-2012) 2 2 6" xfId="48843"/>
    <cellStyle name="T_ÿÿÿÿÿ_Bieu4HTMT_KH TPCP vung TNB (03-1-2012) 2 3" xfId="48844"/>
    <cellStyle name="T_ÿÿÿÿÿ_Bieu4HTMT_KH TPCP vung TNB (03-1-2012) 2 3 2" xfId="48845"/>
    <cellStyle name="T_ÿÿÿÿÿ_Bieu4HTMT_KH TPCP vung TNB (03-1-2012) 2 3 2 2" xfId="48846"/>
    <cellStyle name="T_ÿÿÿÿÿ_Bieu4HTMT_KH TPCP vung TNB (03-1-2012) 2 3 2 2 2" xfId="48847"/>
    <cellStyle name="T_ÿÿÿÿÿ_Bieu4HTMT_KH TPCP vung TNB (03-1-2012) 2 3 2 3" xfId="48848"/>
    <cellStyle name="T_ÿÿÿÿÿ_Bieu4HTMT_KH TPCP vung TNB (03-1-2012) 2 3 3" xfId="48849"/>
    <cellStyle name="T_ÿÿÿÿÿ_Bieu4HTMT_KH TPCP vung TNB (03-1-2012) 2 3 3 2" xfId="48850"/>
    <cellStyle name="T_ÿÿÿÿÿ_Bieu4HTMT_KH TPCP vung TNB (03-1-2012) 2 3 4" xfId="48851"/>
    <cellStyle name="T_ÿÿÿÿÿ_Bieu4HTMT_KH TPCP vung TNB (03-1-2012) 2 4" xfId="48852"/>
    <cellStyle name="T_ÿÿÿÿÿ_Bieu4HTMT_KH TPCP vung TNB (03-1-2012) 2 4 2" xfId="48853"/>
    <cellStyle name="T_ÿÿÿÿÿ_Bieu4HTMT_KH TPCP vung TNB (03-1-2012) 2 4 2 2" xfId="48854"/>
    <cellStyle name="T_ÿÿÿÿÿ_Bieu4HTMT_KH TPCP vung TNB (03-1-2012) 2 4 2 2 2" xfId="48855"/>
    <cellStyle name="T_ÿÿÿÿÿ_Bieu4HTMT_KH TPCP vung TNB (03-1-2012) 2 4 2 3" xfId="48856"/>
    <cellStyle name="T_ÿÿÿÿÿ_Bieu4HTMT_KH TPCP vung TNB (03-1-2012) 2 4 3" xfId="48857"/>
    <cellStyle name="T_ÿÿÿÿÿ_Bieu4HTMT_KH TPCP vung TNB (03-1-2012) 2 4 3 2" xfId="48858"/>
    <cellStyle name="T_ÿÿÿÿÿ_Bieu4HTMT_KH TPCP vung TNB (03-1-2012) 2 4 4" xfId="48859"/>
    <cellStyle name="T_ÿÿÿÿÿ_Bieu4HTMT_KH TPCP vung TNB (03-1-2012) 2 5" xfId="48860"/>
    <cellStyle name="T_ÿÿÿÿÿ_Bieu4HTMT_KH TPCP vung TNB (03-1-2012) 2 5 2" xfId="48861"/>
    <cellStyle name="T_ÿÿÿÿÿ_Bieu4HTMT_KH TPCP vung TNB (03-1-2012) 2 5 2 2" xfId="48862"/>
    <cellStyle name="T_ÿÿÿÿÿ_Bieu4HTMT_KH TPCP vung TNB (03-1-2012) 2 5 3" xfId="48863"/>
    <cellStyle name="T_ÿÿÿÿÿ_Bieu4HTMT_KH TPCP vung TNB (03-1-2012) 2 6" xfId="48864"/>
    <cellStyle name="T_ÿÿÿÿÿ_Bieu4HTMT_KH TPCP vung TNB (03-1-2012) 2 6 2" xfId="48865"/>
    <cellStyle name="T_ÿÿÿÿÿ_Bieu4HTMT_KH TPCP vung TNB (03-1-2012) 2 7" xfId="48866"/>
    <cellStyle name="T_ÿÿÿÿÿ_Bieu4HTMT_KH TPCP vung TNB (03-1-2012) 2 8" xfId="48867"/>
    <cellStyle name="T_ÿÿÿÿÿ_Bieu4HTMT_KH TPCP vung TNB (03-1-2012) 3" xfId="48868"/>
    <cellStyle name="T_ÿÿÿÿÿ_Bieu4HTMT_KH TPCP vung TNB (03-1-2012) 3 2" xfId="48869"/>
    <cellStyle name="T_ÿÿÿÿÿ_Bieu4HTMT_KH TPCP vung TNB (03-1-2012) 3 2 2" xfId="48870"/>
    <cellStyle name="T_ÿÿÿÿÿ_Bieu4HTMT_KH TPCP vung TNB (03-1-2012) 3 2 2 2" xfId="48871"/>
    <cellStyle name="T_ÿÿÿÿÿ_Bieu4HTMT_KH TPCP vung TNB (03-1-2012) 3 2 2 2 2" xfId="48872"/>
    <cellStyle name="T_ÿÿÿÿÿ_Bieu4HTMT_KH TPCP vung TNB (03-1-2012) 3 2 2 3" xfId="48873"/>
    <cellStyle name="T_ÿÿÿÿÿ_Bieu4HTMT_KH TPCP vung TNB (03-1-2012) 3 2 3" xfId="48874"/>
    <cellStyle name="T_ÿÿÿÿÿ_Bieu4HTMT_KH TPCP vung TNB (03-1-2012) 3 2 3 2" xfId="48875"/>
    <cellStyle name="T_ÿÿÿÿÿ_Bieu4HTMT_KH TPCP vung TNB (03-1-2012) 3 2 4" xfId="48876"/>
    <cellStyle name="T_ÿÿÿÿÿ_Bieu4HTMT_KH TPCP vung TNB (03-1-2012) 3 3" xfId="48877"/>
    <cellStyle name="T_ÿÿÿÿÿ_Bieu4HTMT_KH TPCP vung TNB (03-1-2012) 3 3 2" xfId="48878"/>
    <cellStyle name="T_ÿÿÿÿÿ_Bieu4HTMT_KH TPCP vung TNB (03-1-2012) 3 3 2 2" xfId="48879"/>
    <cellStyle name="T_ÿÿÿÿÿ_Bieu4HTMT_KH TPCP vung TNB (03-1-2012) 3 3 2 2 2" xfId="48880"/>
    <cellStyle name="T_ÿÿÿÿÿ_Bieu4HTMT_KH TPCP vung TNB (03-1-2012) 3 3 2 3" xfId="48881"/>
    <cellStyle name="T_ÿÿÿÿÿ_Bieu4HTMT_KH TPCP vung TNB (03-1-2012) 3 3 3" xfId="48882"/>
    <cellStyle name="T_ÿÿÿÿÿ_Bieu4HTMT_KH TPCP vung TNB (03-1-2012) 3 3 3 2" xfId="48883"/>
    <cellStyle name="T_ÿÿÿÿÿ_Bieu4HTMT_KH TPCP vung TNB (03-1-2012) 3 3 4" xfId="48884"/>
    <cellStyle name="T_ÿÿÿÿÿ_Bieu4HTMT_KH TPCP vung TNB (03-1-2012) 3 4" xfId="48885"/>
    <cellStyle name="T_ÿÿÿÿÿ_Bieu4HTMT_KH TPCP vung TNB (03-1-2012) 3 4 2" xfId="48886"/>
    <cellStyle name="T_ÿÿÿÿÿ_Bieu4HTMT_KH TPCP vung TNB (03-1-2012) 3 4 2 2" xfId="48887"/>
    <cellStyle name="T_ÿÿÿÿÿ_Bieu4HTMT_KH TPCP vung TNB (03-1-2012) 3 4 3" xfId="48888"/>
    <cellStyle name="T_ÿÿÿÿÿ_Bieu4HTMT_KH TPCP vung TNB (03-1-2012) 3 5" xfId="48889"/>
    <cellStyle name="T_ÿÿÿÿÿ_Bieu4HTMT_KH TPCP vung TNB (03-1-2012) 3 5 2" xfId="48890"/>
    <cellStyle name="T_ÿÿÿÿÿ_Bieu4HTMT_KH TPCP vung TNB (03-1-2012) 3 6" xfId="48891"/>
    <cellStyle name="T_ÿÿÿÿÿ_Bieu4HTMT_KH TPCP vung TNB (03-1-2012) 4" xfId="48892"/>
    <cellStyle name="T_ÿÿÿÿÿ_Bieu4HTMT_KH TPCP vung TNB (03-1-2012) 4 2" xfId="48893"/>
    <cellStyle name="T_ÿÿÿÿÿ_Bieu4HTMT_KH TPCP vung TNB (03-1-2012) 4 2 2" xfId="48894"/>
    <cellStyle name="T_ÿÿÿÿÿ_Bieu4HTMT_KH TPCP vung TNB (03-1-2012) 4 2 2 2" xfId="48895"/>
    <cellStyle name="T_ÿÿÿÿÿ_Bieu4HTMT_KH TPCP vung TNB (03-1-2012) 4 2 3" xfId="48896"/>
    <cellStyle name="T_ÿÿÿÿÿ_Bieu4HTMT_KH TPCP vung TNB (03-1-2012) 4 3" xfId="48897"/>
    <cellStyle name="T_ÿÿÿÿÿ_Bieu4HTMT_KH TPCP vung TNB (03-1-2012) 4 3 2" xfId="48898"/>
    <cellStyle name="T_ÿÿÿÿÿ_Bieu4HTMT_KH TPCP vung TNB (03-1-2012) 4 4" xfId="48899"/>
    <cellStyle name="T_ÿÿÿÿÿ_Bieu4HTMT_KH TPCP vung TNB (03-1-2012) 5" xfId="48900"/>
    <cellStyle name="T_ÿÿÿÿÿ_Bieu4HTMT_KH TPCP vung TNB (03-1-2012) 5 2" xfId="48901"/>
    <cellStyle name="T_ÿÿÿÿÿ_Bieu4HTMT_KH TPCP vung TNB (03-1-2012) 5 2 2" xfId="48902"/>
    <cellStyle name="T_ÿÿÿÿÿ_Bieu4HTMT_KH TPCP vung TNB (03-1-2012) 5 2 2 2" xfId="48903"/>
    <cellStyle name="T_ÿÿÿÿÿ_Bieu4HTMT_KH TPCP vung TNB (03-1-2012) 5 2 3" xfId="48904"/>
    <cellStyle name="T_ÿÿÿÿÿ_Bieu4HTMT_KH TPCP vung TNB (03-1-2012) 5 3" xfId="48905"/>
    <cellStyle name="T_ÿÿÿÿÿ_Bieu4HTMT_KH TPCP vung TNB (03-1-2012) 5 3 2" xfId="48906"/>
    <cellStyle name="T_ÿÿÿÿÿ_Bieu4HTMT_KH TPCP vung TNB (03-1-2012) 5 4" xfId="48907"/>
    <cellStyle name="T_ÿÿÿÿÿ_Bieu4HTMT_KH TPCP vung TNB (03-1-2012) 6" xfId="48908"/>
    <cellStyle name="T_ÿÿÿÿÿ_Bieu4HTMT_KH TPCP vung TNB (03-1-2012) 6 2" xfId="48909"/>
    <cellStyle name="T_ÿÿÿÿÿ_Bieu4HTMT_KH TPCP vung TNB (03-1-2012) 6 2 2" xfId="48910"/>
    <cellStyle name="T_ÿÿÿÿÿ_Bieu4HTMT_KH TPCP vung TNB (03-1-2012) 6 3" xfId="48911"/>
    <cellStyle name="T_ÿÿÿÿÿ_Bieu4HTMT_KH TPCP vung TNB (03-1-2012) 7" xfId="48912"/>
    <cellStyle name="T_ÿÿÿÿÿ_Bieu4HTMT_KH TPCP vung TNB (03-1-2012) 7 2" xfId="48913"/>
    <cellStyle name="T_ÿÿÿÿÿ_Bieu4HTMT_KH TPCP vung TNB (03-1-2012) 8" xfId="48914"/>
    <cellStyle name="T_ÿÿÿÿÿ_Bieu4HTMT_KH TPCP vung TNB (03-1-2012) 9" xfId="48915"/>
    <cellStyle name="T_ÿÿÿÿÿ_KH TPCP vung TNB (03-1-2012)" xfId="5637"/>
    <cellStyle name="T_ÿÿÿÿÿ_KH TPCP vung TNB (03-1-2012) 2" xfId="5638"/>
    <cellStyle name="T_ÿÿÿÿÿ_KH TPCP vung TNB (03-1-2012) 2 2" xfId="48916"/>
    <cellStyle name="T_ÿÿÿÿÿ_KH TPCP vung TNB (03-1-2012) 2 2 2" xfId="48917"/>
    <cellStyle name="T_ÿÿÿÿÿ_KH TPCP vung TNB (03-1-2012) 2 2 2 2" xfId="48918"/>
    <cellStyle name="T_ÿÿÿÿÿ_KH TPCP vung TNB (03-1-2012) 2 2 2 2 2" xfId="48919"/>
    <cellStyle name="T_ÿÿÿÿÿ_KH TPCP vung TNB (03-1-2012) 2 2 2 2 2 2" xfId="48920"/>
    <cellStyle name="T_ÿÿÿÿÿ_KH TPCP vung TNB (03-1-2012) 2 2 2 2 3" xfId="48921"/>
    <cellStyle name="T_ÿÿÿÿÿ_KH TPCP vung TNB (03-1-2012) 2 2 2 3" xfId="48922"/>
    <cellStyle name="T_ÿÿÿÿÿ_KH TPCP vung TNB (03-1-2012) 2 2 2 3 2" xfId="48923"/>
    <cellStyle name="T_ÿÿÿÿÿ_KH TPCP vung TNB (03-1-2012) 2 2 2 4" xfId="48924"/>
    <cellStyle name="T_ÿÿÿÿÿ_KH TPCP vung TNB (03-1-2012) 2 2 3" xfId="48925"/>
    <cellStyle name="T_ÿÿÿÿÿ_KH TPCP vung TNB (03-1-2012) 2 2 3 2" xfId="48926"/>
    <cellStyle name="T_ÿÿÿÿÿ_KH TPCP vung TNB (03-1-2012) 2 2 3 2 2" xfId="48927"/>
    <cellStyle name="T_ÿÿÿÿÿ_KH TPCP vung TNB (03-1-2012) 2 2 3 2 2 2" xfId="48928"/>
    <cellStyle name="T_ÿÿÿÿÿ_KH TPCP vung TNB (03-1-2012) 2 2 3 2 3" xfId="48929"/>
    <cellStyle name="T_ÿÿÿÿÿ_KH TPCP vung TNB (03-1-2012) 2 2 3 3" xfId="48930"/>
    <cellStyle name="T_ÿÿÿÿÿ_KH TPCP vung TNB (03-1-2012) 2 2 3 3 2" xfId="48931"/>
    <cellStyle name="T_ÿÿÿÿÿ_KH TPCP vung TNB (03-1-2012) 2 2 3 4" xfId="48932"/>
    <cellStyle name="T_ÿÿÿÿÿ_KH TPCP vung TNB (03-1-2012) 2 2 4" xfId="48933"/>
    <cellStyle name="T_ÿÿÿÿÿ_KH TPCP vung TNB (03-1-2012) 2 2 4 2" xfId="48934"/>
    <cellStyle name="T_ÿÿÿÿÿ_KH TPCP vung TNB (03-1-2012) 2 2 4 2 2" xfId="48935"/>
    <cellStyle name="T_ÿÿÿÿÿ_KH TPCP vung TNB (03-1-2012) 2 2 4 3" xfId="48936"/>
    <cellStyle name="T_ÿÿÿÿÿ_KH TPCP vung TNB (03-1-2012) 2 2 5" xfId="48937"/>
    <cellStyle name="T_ÿÿÿÿÿ_KH TPCP vung TNB (03-1-2012) 2 2 5 2" xfId="48938"/>
    <cellStyle name="T_ÿÿÿÿÿ_KH TPCP vung TNB (03-1-2012) 2 2 6" xfId="48939"/>
    <cellStyle name="T_ÿÿÿÿÿ_KH TPCP vung TNB (03-1-2012) 2 3" xfId="48940"/>
    <cellStyle name="T_ÿÿÿÿÿ_KH TPCP vung TNB (03-1-2012) 2 3 2" xfId="48941"/>
    <cellStyle name="T_ÿÿÿÿÿ_KH TPCP vung TNB (03-1-2012) 2 3 2 2" xfId="48942"/>
    <cellStyle name="T_ÿÿÿÿÿ_KH TPCP vung TNB (03-1-2012) 2 3 2 2 2" xfId="48943"/>
    <cellStyle name="T_ÿÿÿÿÿ_KH TPCP vung TNB (03-1-2012) 2 3 2 3" xfId="48944"/>
    <cellStyle name="T_ÿÿÿÿÿ_KH TPCP vung TNB (03-1-2012) 2 3 3" xfId="48945"/>
    <cellStyle name="T_ÿÿÿÿÿ_KH TPCP vung TNB (03-1-2012) 2 3 3 2" xfId="48946"/>
    <cellStyle name="T_ÿÿÿÿÿ_KH TPCP vung TNB (03-1-2012) 2 3 4" xfId="48947"/>
    <cellStyle name="T_ÿÿÿÿÿ_KH TPCP vung TNB (03-1-2012) 2 4" xfId="48948"/>
    <cellStyle name="T_ÿÿÿÿÿ_KH TPCP vung TNB (03-1-2012) 2 4 2" xfId="48949"/>
    <cellStyle name="T_ÿÿÿÿÿ_KH TPCP vung TNB (03-1-2012) 2 4 2 2" xfId="48950"/>
    <cellStyle name="T_ÿÿÿÿÿ_KH TPCP vung TNB (03-1-2012) 2 4 2 2 2" xfId="48951"/>
    <cellStyle name="T_ÿÿÿÿÿ_KH TPCP vung TNB (03-1-2012) 2 4 2 3" xfId="48952"/>
    <cellStyle name="T_ÿÿÿÿÿ_KH TPCP vung TNB (03-1-2012) 2 4 3" xfId="48953"/>
    <cellStyle name="T_ÿÿÿÿÿ_KH TPCP vung TNB (03-1-2012) 2 4 3 2" xfId="48954"/>
    <cellStyle name="T_ÿÿÿÿÿ_KH TPCP vung TNB (03-1-2012) 2 4 4" xfId="48955"/>
    <cellStyle name="T_ÿÿÿÿÿ_KH TPCP vung TNB (03-1-2012) 2 5" xfId="48956"/>
    <cellStyle name="T_ÿÿÿÿÿ_KH TPCP vung TNB (03-1-2012) 2 5 2" xfId="48957"/>
    <cellStyle name="T_ÿÿÿÿÿ_KH TPCP vung TNB (03-1-2012) 2 5 2 2" xfId="48958"/>
    <cellStyle name="T_ÿÿÿÿÿ_KH TPCP vung TNB (03-1-2012) 2 5 3" xfId="48959"/>
    <cellStyle name="T_ÿÿÿÿÿ_KH TPCP vung TNB (03-1-2012) 2 6" xfId="48960"/>
    <cellStyle name="T_ÿÿÿÿÿ_KH TPCP vung TNB (03-1-2012) 2 6 2" xfId="48961"/>
    <cellStyle name="T_ÿÿÿÿÿ_KH TPCP vung TNB (03-1-2012) 2 7" xfId="48962"/>
    <cellStyle name="T_ÿÿÿÿÿ_KH TPCP vung TNB (03-1-2012) 2 8" xfId="48963"/>
    <cellStyle name="T_ÿÿÿÿÿ_KH TPCP vung TNB (03-1-2012) 3" xfId="48964"/>
    <cellStyle name="T_ÿÿÿÿÿ_KH TPCP vung TNB (03-1-2012) 3 2" xfId="48965"/>
    <cellStyle name="T_ÿÿÿÿÿ_KH TPCP vung TNB (03-1-2012) 3 2 2" xfId="48966"/>
    <cellStyle name="T_ÿÿÿÿÿ_KH TPCP vung TNB (03-1-2012) 3 2 2 2" xfId="48967"/>
    <cellStyle name="T_ÿÿÿÿÿ_KH TPCP vung TNB (03-1-2012) 3 2 2 2 2" xfId="48968"/>
    <cellStyle name="T_ÿÿÿÿÿ_KH TPCP vung TNB (03-1-2012) 3 2 2 3" xfId="48969"/>
    <cellStyle name="T_ÿÿÿÿÿ_KH TPCP vung TNB (03-1-2012) 3 2 3" xfId="48970"/>
    <cellStyle name="T_ÿÿÿÿÿ_KH TPCP vung TNB (03-1-2012) 3 2 3 2" xfId="48971"/>
    <cellStyle name="T_ÿÿÿÿÿ_KH TPCP vung TNB (03-1-2012) 3 2 4" xfId="48972"/>
    <cellStyle name="T_ÿÿÿÿÿ_KH TPCP vung TNB (03-1-2012) 3 3" xfId="48973"/>
    <cellStyle name="T_ÿÿÿÿÿ_KH TPCP vung TNB (03-1-2012) 3 3 2" xfId="48974"/>
    <cellStyle name="T_ÿÿÿÿÿ_KH TPCP vung TNB (03-1-2012) 3 3 2 2" xfId="48975"/>
    <cellStyle name="T_ÿÿÿÿÿ_KH TPCP vung TNB (03-1-2012) 3 3 2 2 2" xfId="48976"/>
    <cellStyle name="T_ÿÿÿÿÿ_KH TPCP vung TNB (03-1-2012) 3 3 2 3" xfId="48977"/>
    <cellStyle name="T_ÿÿÿÿÿ_KH TPCP vung TNB (03-1-2012) 3 3 3" xfId="48978"/>
    <cellStyle name="T_ÿÿÿÿÿ_KH TPCP vung TNB (03-1-2012) 3 3 3 2" xfId="48979"/>
    <cellStyle name="T_ÿÿÿÿÿ_KH TPCP vung TNB (03-1-2012) 3 3 4" xfId="48980"/>
    <cellStyle name="T_ÿÿÿÿÿ_KH TPCP vung TNB (03-1-2012) 3 4" xfId="48981"/>
    <cellStyle name="T_ÿÿÿÿÿ_KH TPCP vung TNB (03-1-2012) 3 4 2" xfId="48982"/>
    <cellStyle name="T_ÿÿÿÿÿ_KH TPCP vung TNB (03-1-2012) 3 4 2 2" xfId="48983"/>
    <cellStyle name="T_ÿÿÿÿÿ_KH TPCP vung TNB (03-1-2012) 3 4 3" xfId="48984"/>
    <cellStyle name="T_ÿÿÿÿÿ_KH TPCP vung TNB (03-1-2012) 3 5" xfId="48985"/>
    <cellStyle name="T_ÿÿÿÿÿ_KH TPCP vung TNB (03-1-2012) 3 5 2" xfId="48986"/>
    <cellStyle name="T_ÿÿÿÿÿ_KH TPCP vung TNB (03-1-2012) 3 6" xfId="48987"/>
    <cellStyle name="T_ÿÿÿÿÿ_KH TPCP vung TNB (03-1-2012) 4" xfId="48988"/>
    <cellStyle name="T_ÿÿÿÿÿ_KH TPCP vung TNB (03-1-2012) 4 2" xfId="48989"/>
    <cellStyle name="T_ÿÿÿÿÿ_KH TPCP vung TNB (03-1-2012) 4 2 2" xfId="48990"/>
    <cellStyle name="T_ÿÿÿÿÿ_KH TPCP vung TNB (03-1-2012) 4 2 2 2" xfId="48991"/>
    <cellStyle name="T_ÿÿÿÿÿ_KH TPCP vung TNB (03-1-2012) 4 2 3" xfId="48992"/>
    <cellStyle name="T_ÿÿÿÿÿ_KH TPCP vung TNB (03-1-2012) 4 3" xfId="48993"/>
    <cellStyle name="T_ÿÿÿÿÿ_KH TPCP vung TNB (03-1-2012) 4 3 2" xfId="48994"/>
    <cellStyle name="T_ÿÿÿÿÿ_KH TPCP vung TNB (03-1-2012) 4 4" xfId="48995"/>
    <cellStyle name="T_ÿÿÿÿÿ_KH TPCP vung TNB (03-1-2012) 5" xfId="48996"/>
    <cellStyle name="T_ÿÿÿÿÿ_KH TPCP vung TNB (03-1-2012) 5 2" xfId="48997"/>
    <cellStyle name="T_ÿÿÿÿÿ_KH TPCP vung TNB (03-1-2012) 5 2 2" xfId="48998"/>
    <cellStyle name="T_ÿÿÿÿÿ_KH TPCP vung TNB (03-1-2012) 5 2 2 2" xfId="48999"/>
    <cellStyle name="T_ÿÿÿÿÿ_KH TPCP vung TNB (03-1-2012) 5 2 3" xfId="49000"/>
    <cellStyle name="T_ÿÿÿÿÿ_KH TPCP vung TNB (03-1-2012) 5 3" xfId="49001"/>
    <cellStyle name="T_ÿÿÿÿÿ_KH TPCP vung TNB (03-1-2012) 5 3 2" xfId="49002"/>
    <cellStyle name="T_ÿÿÿÿÿ_KH TPCP vung TNB (03-1-2012) 5 4" xfId="49003"/>
    <cellStyle name="T_ÿÿÿÿÿ_KH TPCP vung TNB (03-1-2012) 6" xfId="49004"/>
    <cellStyle name="T_ÿÿÿÿÿ_KH TPCP vung TNB (03-1-2012) 6 2" xfId="49005"/>
    <cellStyle name="T_ÿÿÿÿÿ_KH TPCP vung TNB (03-1-2012) 6 2 2" xfId="49006"/>
    <cellStyle name="T_ÿÿÿÿÿ_KH TPCP vung TNB (03-1-2012) 6 3" xfId="49007"/>
    <cellStyle name="T_ÿÿÿÿÿ_KH TPCP vung TNB (03-1-2012) 7" xfId="49008"/>
    <cellStyle name="T_ÿÿÿÿÿ_KH TPCP vung TNB (03-1-2012) 7 2" xfId="49009"/>
    <cellStyle name="T_ÿÿÿÿÿ_KH TPCP vung TNB (03-1-2012) 8" xfId="49010"/>
    <cellStyle name="T_ÿÿÿÿÿ_KH TPCP vung TNB (03-1-2012) 9" xfId="49011"/>
    <cellStyle name="T_ÿÿÿÿÿ_kien giang 2" xfId="5639"/>
    <cellStyle name="T_ÿÿÿÿÿ_kien giang 2 2" xfId="5640"/>
    <cellStyle name="T_ÿÿÿÿÿ_kien giang 2 2 2" xfId="49012"/>
    <cellStyle name="T_ÿÿÿÿÿ_kien giang 2 2 2 2" xfId="49013"/>
    <cellStyle name="T_ÿÿÿÿÿ_kien giang 2 2 2 2 2" xfId="49014"/>
    <cellStyle name="T_ÿÿÿÿÿ_kien giang 2 2 2 2 2 2" xfId="49015"/>
    <cellStyle name="T_ÿÿÿÿÿ_kien giang 2 2 2 2 2 2 2" xfId="49016"/>
    <cellStyle name="T_ÿÿÿÿÿ_kien giang 2 2 2 2 2 3" xfId="49017"/>
    <cellStyle name="T_ÿÿÿÿÿ_kien giang 2 2 2 2 3" xfId="49018"/>
    <cellStyle name="T_ÿÿÿÿÿ_kien giang 2 2 2 2 3 2" xfId="49019"/>
    <cellStyle name="T_ÿÿÿÿÿ_kien giang 2 2 2 2 4" xfId="49020"/>
    <cellStyle name="T_ÿÿÿÿÿ_kien giang 2 2 2 3" xfId="49021"/>
    <cellStyle name="T_ÿÿÿÿÿ_kien giang 2 2 2 3 2" xfId="49022"/>
    <cellStyle name="T_ÿÿÿÿÿ_kien giang 2 2 2 3 2 2" xfId="49023"/>
    <cellStyle name="T_ÿÿÿÿÿ_kien giang 2 2 2 3 2 2 2" xfId="49024"/>
    <cellStyle name="T_ÿÿÿÿÿ_kien giang 2 2 2 3 2 3" xfId="49025"/>
    <cellStyle name="T_ÿÿÿÿÿ_kien giang 2 2 2 3 3" xfId="49026"/>
    <cellStyle name="T_ÿÿÿÿÿ_kien giang 2 2 2 3 3 2" xfId="49027"/>
    <cellStyle name="T_ÿÿÿÿÿ_kien giang 2 2 2 3 4" xfId="49028"/>
    <cellStyle name="T_ÿÿÿÿÿ_kien giang 2 2 2 4" xfId="49029"/>
    <cellStyle name="T_ÿÿÿÿÿ_kien giang 2 2 2 4 2" xfId="49030"/>
    <cellStyle name="T_ÿÿÿÿÿ_kien giang 2 2 2 4 2 2" xfId="49031"/>
    <cellStyle name="T_ÿÿÿÿÿ_kien giang 2 2 2 4 3" xfId="49032"/>
    <cellStyle name="T_ÿÿÿÿÿ_kien giang 2 2 2 5" xfId="49033"/>
    <cellStyle name="T_ÿÿÿÿÿ_kien giang 2 2 2 5 2" xfId="49034"/>
    <cellStyle name="T_ÿÿÿÿÿ_kien giang 2 2 2 6" xfId="49035"/>
    <cellStyle name="T_ÿÿÿÿÿ_kien giang 2 2 3" xfId="49036"/>
    <cellStyle name="T_ÿÿÿÿÿ_kien giang 2 2 3 2" xfId="49037"/>
    <cellStyle name="T_ÿÿÿÿÿ_kien giang 2 2 3 2 2" xfId="49038"/>
    <cellStyle name="T_ÿÿÿÿÿ_kien giang 2 2 3 2 2 2" xfId="49039"/>
    <cellStyle name="T_ÿÿÿÿÿ_kien giang 2 2 3 2 3" xfId="49040"/>
    <cellStyle name="T_ÿÿÿÿÿ_kien giang 2 2 3 3" xfId="49041"/>
    <cellStyle name="T_ÿÿÿÿÿ_kien giang 2 2 3 3 2" xfId="49042"/>
    <cellStyle name="T_ÿÿÿÿÿ_kien giang 2 2 3 4" xfId="49043"/>
    <cellStyle name="T_ÿÿÿÿÿ_kien giang 2 2 4" xfId="49044"/>
    <cellStyle name="T_ÿÿÿÿÿ_kien giang 2 2 4 2" xfId="49045"/>
    <cellStyle name="T_ÿÿÿÿÿ_kien giang 2 2 4 2 2" xfId="49046"/>
    <cellStyle name="T_ÿÿÿÿÿ_kien giang 2 2 4 2 2 2" xfId="49047"/>
    <cellStyle name="T_ÿÿÿÿÿ_kien giang 2 2 4 2 3" xfId="49048"/>
    <cellStyle name="T_ÿÿÿÿÿ_kien giang 2 2 4 3" xfId="49049"/>
    <cellStyle name="T_ÿÿÿÿÿ_kien giang 2 2 4 3 2" xfId="49050"/>
    <cellStyle name="T_ÿÿÿÿÿ_kien giang 2 2 4 4" xfId="49051"/>
    <cellStyle name="T_ÿÿÿÿÿ_kien giang 2 2 5" xfId="49052"/>
    <cellStyle name="T_ÿÿÿÿÿ_kien giang 2 2 5 2" xfId="49053"/>
    <cellStyle name="T_ÿÿÿÿÿ_kien giang 2 2 5 2 2" xfId="49054"/>
    <cellStyle name="T_ÿÿÿÿÿ_kien giang 2 2 5 3" xfId="49055"/>
    <cellStyle name="T_ÿÿÿÿÿ_kien giang 2 2 6" xfId="49056"/>
    <cellStyle name="T_ÿÿÿÿÿ_kien giang 2 2 6 2" xfId="49057"/>
    <cellStyle name="T_ÿÿÿÿÿ_kien giang 2 2 7" xfId="49058"/>
    <cellStyle name="T_ÿÿÿÿÿ_kien giang 2 2 8" xfId="49059"/>
    <cellStyle name="T_ÿÿÿÿÿ_kien giang 2 3" xfId="49060"/>
    <cellStyle name="T_ÿÿÿÿÿ_kien giang 2 3 2" xfId="49061"/>
    <cellStyle name="T_ÿÿÿÿÿ_kien giang 2 3 2 2" xfId="49062"/>
    <cellStyle name="T_ÿÿÿÿÿ_kien giang 2 3 2 2 2" xfId="49063"/>
    <cellStyle name="T_ÿÿÿÿÿ_kien giang 2 3 2 2 2 2" xfId="49064"/>
    <cellStyle name="T_ÿÿÿÿÿ_kien giang 2 3 2 2 3" xfId="49065"/>
    <cellStyle name="T_ÿÿÿÿÿ_kien giang 2 3 2 3" xfId="49066"/>
    <cellStyle name="T_ÿÿÿÿÿ_kien giang 2 3 2 3 2" xfId="49067"/>
    <cellStyle name="T_ÿÿÿÿÿ_kien giang 2 3 2 4" xfId="49068"/>
    <cellStyle name="T_ÿÿÿÿÿ_kien giang 2 3 3" xfId="49069"/>
    <cellStyle name="T_ÿÿÿÿÿ_kien giang 2 3 3 2" xfId="49070"/>
    <cellStyle name="T_ÿÿÿÿÿ_kien giang 2 3 3 2 2" xfId="49071"/>
    <cellStyle name="T_ÿÿÿÿÿ_kien giang 2 3 3 2 2 2" xfId="49072"/>
    <cellStyle name="T_ÿÿÿÿÿ_kien giang 2 3 3 2 3" xfId="49073"/>
    <cellStyle name="T_ÿÿÿÿÿ_kien giang 2 3 3 3" xfId="49074"/>
    <cellStyle name="T_ÿÿÿÿÿ_kien giang 2 3 3 3 2" xfId="49075"/>
    <cellStyle name="T_ÿÿÿÿÿ_kien giang 2 3 3 4" xfId="49076"/>
    <cellStyle name="T_ÿÿÿÿÿ_kien giang 2 3 4" xfId="49077"/>
    <cellStyle name="T_ÿÿÿÿÿ_kien giang 2 3 4 2" xfId="49078"/>
    <cellStyle name="T_ÿÿÿÿÿ_kien giang 2 3 4 2 2" xfId="49079"/>
    <cellStyle name="T_ÿÿÿÿÿ_kien giang 2 3 4 3" xfId="49080"/>
    <cellStyle name="T_ÿÿÿÿÿ_kien giang 2 3 5" xfId="49081"/>
    <cellStyle name="T_ÿÿÿÿÿ_kien giang 2 3 5 2" xfId="49082"/>
    <cellStyle name="T_ÿÿÿÿÿ_kien giang 2 3 6" xfId="49083"/>
    <cellStyle name="T_ÿÿÿÿÿ_kien giang 2 4" xfId="49084"/>
    <cellStyle name="T_ÿÿÿÿÿ_kien giang 2 4 2" xfId="49085"/>
    <cellStyle name="T_ÿÿÿÿÿ_kien giang 2 4 2 2" xfId="49086"/>
    <cellStyle name="T_ÿÿÿÿÿ_kien giang 2 4 2 2 2" xfId="49087"/>
    <cellStyle name="T_ÿÿÿÿÿ_kien giang 2 4 2 3" xfId="49088"/>
    <cellStyle name="T_ÿÿÿÿÿ_kien giang 2 4 3" xfId="49089"/>
    <cellStyle name="T_ÿÿÿÿÿ_kien giang 2 4 3 2" xfId="49090"/>
    <cellStyle name="T_ÿÿÿÿÿ_kien giang 2 4 4" xfId="49091"/>
    <cellStyle name="T_ÿÿÿÿÿ_kien giang 2 5" xfId="49092"/>
    <cellStyle name="T_ÿÿÿÿÿ_kien giang 2 5 2" xfId="49093"/>
    <cellStyle name="T_ÿÿÿÿÿ_kien giang 2 5 2 2" xfId="49094"/>
    <cellStyle name="T_ÿÿÿÿÿ_kien giang 2 5 2 2 2" xfId="49095"/>
    <cellStyle name="T_ÿÿÿÿÿ_kien giang 2 5 2 3" xfId="49096"/>
    <cellStyle name="T_ÿÿÿÿÿ_kien giang 2 5 3" xfId="49097"/>
    <cellStyle name="T_ÿÿÿÿÿ_kien giang 2 5 3 2" xfId="49098"/>
    <cellStyle name="T_ÿÿÿÿÿ_kien giang 2 5 4" xfId="49099"/>
    <cellStyle name="T_ÿÿÿÿÿ_kien giang 2 6" xfId="49100"/>
    <cellStyle name="T_ÿÿÿÿÿ_kien giang 2 6 2" xfId="49101"/>
    <cellStyle name="T_ÿÿÿÿÿ_kien giang 2 6 2 2" xfId="49102"/>
    <cellStyle name="T_ÿÿÿÿÿ_kien giang 2 6 3" xfId="49103"/>
    <cellStyle name="T_ÿÿÿÿÿ_kien giang 2 7" xfId="49104"/>
    <cellStyle name="T_ÿÿÿÿÿ_kien giang 2 7 2" xfId="49105"/>
    <cellStyle name="T_ÿÿÿÿÿ_kien giang 2 8" xfId="49106"/>
    <cellStyle name="T_ÿÿÿÿÿ_kien giang 2 9" xfId="49107"/>
    <cellStyle name="T_ÿÿÿÿÿ_Sheet1" xfId="49108"/>
    <cellStyle name="T_ÿÿÿÿÿ_Sheet1 2" xfId="49109"/>
    <cellStyle name="tde" xfId="49110"/>
    <cellStyle name="Text Indent A" xfId="5641"/>
    <cellStyle name="Text Indent A 2" xfId="49111"/>
    <cellStyle name="Text Indent A 2 2" xfId="49112"/>
    <cellStyle name="Text Indent A 2 2 2" xfId="49113"/>
    <cellStyle name="Text Indent A 2 2 2 2" xfId="49114"/>
    <cellStyle name="Text Indent A 2 2 2 2 2" xfId="49115"/>
    <cellStyle name="Text Indent A 2 2 2 3" xfId="49116"/>
    <cellStyle name="Text Indent A 2 2 3" xfId="49117"/>
    <cellStyle name="Text Indent A 2 2 3 2" xfId="49118"/>
    <cellStyle name="Text Indent A 2 2 4" xfId="49119"/>
    <cellStyle name="Text Indent A 2 3" xfId="49120"/>
    <cellStyle name="Text Indent A 2 3 2" xfId="49121"/>
    <cellStyle name="Text Indent A 2 3 2 2" xfId="49122"/>
    <cellStyle name="Text Indent A 2 3 2 2 2" xfId="49123"/>
    <cellStyle name="Text Indent A 2 3 2 3" xfId="49124"/>
    <cellStyle name="Text Indent A 2 3 3" xfId="49125"/>
    <cellStyle name="Text Indent A 2 3 3 2" xfId="49126"/>
    <cellStyle name="Text Indent A 2 3 4" xfId="49127"/>
    <cellStyle name="Text Indent A 2 4" xfId="49128"/>
    <cellStyle name="Text Indent A 2 4 2" xfId="49129"/>
    <cellStyle name="Text Indent A 2 4 2 2" xfId="49130"/>
    <cellStyle name="Text Indent A 2 4 3" xfId="49131"/>
    <cellStyle name="Text Indent A 2 5" xfId="49132"/>
    <cellStyle name="Text Indent A 2 5 2" xfId="49133"/>
    <cellStyle name="Text Indent A 2 6" xfId="49134"/>
    <cellStyle name="Text Indent A 3" xfId="49135"/>
    <cellStyle name="Text Indent A 3 2" xfId="49136"/>
    <cellStyle name="Text Indent A 3 2 2" xfId="49137"/>
    <cellStyle name="Text Indent A 3 2 2 2" xfId="49138"/>
    <cellStyle name="Text Indent A 3 2 3" xfId="49139"/>
    <cellStyle name="Text Indent A 3 3" xfId="49140"/>
    <cellStyle name="Text Indent A 3 3 2" xfId="49141"/>
    <cellStyle name="Text Indent A 3 4" xfId="49142"/>
    <cellStyle name="Text Indent A 4" xfId="49143"/>
    <cellStyle name="Text Indent A 4 2" xfId="49144"/>
    <cellStyle name="Text Indent A 4 2 2" xfId="49145"/>
    <cellStyle name="Text Indent A 4 2 2 2" xfId="49146"/>
    <cellStyle name="Text Indent A 4 2 3" xfId="49147"/>
    <cellStyle name="Text Indent A 4 3" xfId="49148"/>
    <cellStyle name="Text Indent A 4 3 2" xfId="49149"/>
    <cellStyle name="Text Indent A 4 4" xfId="49150"/>
    <cellStyle name="Text Indent A 5" xfId="49151"/>
    <cellStyle name="Text Indent A 5 2" xfId="49152"/>
    <cellStyle name="Text Indent A 5 2 2" xfId="49153"/>
    <cellStyle name="Text Indent A 5 3" xfId="49154"/>
    <cellStyle name="Text Indent A 6" xfId="49155"/>
    <cellStyle name="Text Indent A 6 2" xfId="49156"/>
    <cellStyle name="Text Indent A 7" xfId="49157"/>
    <cellStyle name="Text Indent A 8" xfId="49158"/>
    <cellStyle name="Text Indent B" xfId="5642"/>
    <cellStyle name="Text Indent B 10" xfId="5643"/>
    <cellStyle name="Text Indent B 10 2" xfId="49159"/>
    <cellStyle name="Text Indent B 10 2 2" xfId="49160"/>
    <cellStyle name="Text Indent B 10 2 2 2" xfId="49161"/>
    <cellStyle name="Text Indent B 10 2 2 2 2" xfId="49162"/>
    <cellStyle name="Text Indent B 10 2 2 2 2 2" xfId="49163"/>
    <cellStyle name="Text Indent B 10 2 2 2 3" xfId="49164"/>
    <cellStyle name="Text Indent B 10 2 2 3" xfId="49165"/>
    <cellStyle name="Text Indent B 10 2 2 3 2" xfId="49166"/>
    <cellStyle name="Text Indent B 10 2 2 4" xfId="49167"/>
    <cellStyle name="Text Indent B 10 2 3" xfId="49168"/>
    <cellStyle name="Text Indent B 10 2 3 2" xfId="49169"/>
    <cellStyle name="Text Indent B 10 2 3 2 2" xfId="49170"/>
    <cellStyle name="Text Indent B 10 2 3 2 2 2" xfId="49171"/>
    <cellStyle name="Text Indent B 10 2 3 2 3" xfId="49172"/>
    <cellStyle name="Text Indent B 10 2 3 3" xfId="49173"/>
    <cellStyle name="Text Indent B 10 2 3 3 2" xfId="49174"/>
    <cellStyle name="Text Indent B 10 2 3 4" xfId="49175"/>
    <cellStyle name="Text Indent B 10 2 4" xfId="49176"/>
    <cellStyle name="Text Indent B 10 2 4 2" xfId="49177"/>
    <cellStyle name="Text Indent B 10 2 4 2 2" xfId="49178"/>
    <cellStyle name="Text Indent B 10 2 4 3" xfId="49179"/>
    <cellStyle name="Text Indent B 10 2 5" xfId="49180"/>
    <cellStyle name="Text Indent B 10 2 5 2" xfId="49181"/>
    <cellStyle name="Text Indent B 10 2 6" xfId="49182"/>
    <cellStyle name="Text Indent B 10 3" xfId="49183"/>
    <cellStyle name="Text Indent B 10 3 2" xfId="49184"/>
    <cellStyle name="Text Indent B 10 3 2 2" xfId="49185"/>
    <cellStyle name="Text Indent B 10 3 2 2 2" xfId="49186"/>
    <cellStyle name="Text Indent B 10 3 2 3" xfId="49187"/>
    <cellStyle name="Text Indent B 10 3 3" xfId="49188"/>
    <cellStyle name="Text Indent B 10 3 3 2" xfId="49189"/>
    <cellStyle name="Text Indent B 10 3 4" xfId="49190"/>
    <cellStyle name="Text Indent B 10 4" xfId="49191"/>
    <cellStyle name="Text Indent B 10 4 2" xfId="49192"/>
    <cellStyle name="Text Indent B 10 4 2 2" xfId="49193"/>
    <cellStyle name="Text Indent B 10 4 2 2 2" xfId="49194"/>
    <cellStyle name="Text Indent B 10 4 2 3" xfId="49195"/>
    <cellStyle name="Text Indent B 10 4 3" xfId="49196"/>
    <cellStyle name="Text Indent B 10 4 3 2" xfId="49197"/>
    <cellStyle name="Text Indent B 10 4 4" xfId="49198"/>
    <cellStyle name="Text Indent B 10 5" xfId="49199"/>
    <cellStyle name="Text Indent B 10 5 2" xfId="49200"/>
    <cellStyle name="Text Indent B 10 5 2 2" xfId="49201"/>
    <cellStyle name="Text Indent B 10 5 3" xfId="49202"/>
    <cellStyle name="Text Indent B 10 6" xfId="49203"/>
    <cellStyle name="Text Indent B 10 6 2" xfId="49204"/>
    <cellStyle name="Text Indent B 10 7" xfId="49205"/>
    <cellStyle name="Text Indent B 10 8" xfId="49206"/>
    <cellStyle name="Text Indent B 11" xfId="5644"/>
    <cellStyle name="Text Indent B 11 2" xfId="49207"/>
    <cellStyle name="Text Indent B 11 2 2" xfId="49208"/>
    <cellStyle name="Text Indent B 11 2 2 2" xfId="49209"/>
    <cellStyle name="Text Indent B 11 2 2 2 2" xfId="49210"/>
    <cellStyle name="Text Indent B 11 2 2 2 2 2" xfId="49211"/>
    <cellStyle name="Text Indent B 11 2 2 2 3" xfId="49212"/>
    <cellStyle name="Text Indent B 11 2 2 3" xfId="49213"/>
    <cellStyle name="Text Indent B 11 2 2 3 2" xfId="49214"/>
    <cellStyle name="Text Indent B 11 2 2 4" xfId="49215"/>
    <cellStyle name="Text Indent B 11 2 3" xfId="49216"/>
    <cellStyle name="Text Indent B 11 2 3 2" xfId="49217"/>
    <cellStyle name="Text Indent B 11 2 3 2 2" xfId="49218"/>
    <cellStyle name="Text Indent B 11 2 3 2 2 2" xfId="49219"/>
    <cellStyle name="Text Indent B 11 2 3 2 3" xfId="49220"/>
    <cellStyle name="Text Indent B 11 2 3 3" xfId="49221"/>
    <cellStyle name="Text Indent B 11 2 3 3 2" xfId="49222"/>
    <cellStyle name="Text Indent B 11 2 3 4" xfId="49223"/>
    <cellStyle name="Text Indent B 11 2 4" xfId="49224"/>
    <cellStyle name="Text Indent B 11 2 4 2" xfId="49225"/>
    <cellStyle name="Text Indent B 11 2 4 2 2" xfId="49226"/>
    <cellStyle name="Text Indent B 11 2 4 3" xfId="49227"/>
    <cellStyle name="Text Indent B 11 2 5" xfId="49228"/>
    <cellStyle name="Text Indent B 11 2 5 2" xfId="49229"/>
    <cellStyle name="Text Indent B 11 2 6" xfId="49230"/>
    <cellStyle name="Text Indent B 11 3" xfId="49231"/>
    <cellStyle name="Text Indent B 11 3 2" xfId="49232"/>
    <cellStyle name="Text Indent B 11 3 2 2" xfId="49233"/>
    <cellStyle name="Text Indent B 11 3 2 2 2" xfId="49234"/>
    <cellStyle name="Text Indent B 11 3 2 3" xfId="49235"/>
    <cellStyle name="Text Indent B 11 3 3" xfId="49236"/>
    <cellStyle name="Text Indent B 11 3 3 2" xfId="49237"/>
    <cellStyle name="Text Indent B 11 3 4" xfId="49238"/>
    <cellStyle name="Text Indent B 11 4" xfId="49239"/>
    <cellStyle name="Text Indent B 11 4 2" xfId="49240"/>
    <cellStyle name="Text Indent B 11 4 2 2" xfId="49241"/>
    <cellStyle name="Text Indent B 11 4 2 2 2" xfId="49242"/>
    <cellStyle name="Text Indent B 11 4 2 3" xfId="49243"/>
    <cellStyle name="Text Indent B 11 4 3" xfId="49244"/>
    <cellStyle name="Text Indent B 11 4 3 2" xfId="49245"/>
    <cellStyle name="Text Indent B 11 4 4" xfId="49246"/>
    <cellStyle name="Text Indent B 11 5" xfId="49247"/>
    <cellStyle name="Text Indent B 11 5 2" xfId="49248"/>
    <cellStyle name="Text Indent B 11 5 2 2" xfId="49249"/>
    <cellStyle name="Text Indent B 11 5 3" xfId="49250"/>
    <cellStyle name="Text Indent B 11 6" xfId="49251"/>
    <cellStyle name="Text Indent B 11 6 2" xfId="49252"/>
    <cellStyle name="Text Indent B 11 7" xfId="49253"/>
    <cellStyle name="Text Indent B 11 8" xfId="49254"/>
    <cellStyle name="Text Indent B 12" xfId="5645"/>
    <cellStyle name="Text Indent B 12 2" xfId="49255"/>
    <cellStyle name="Text Indent B 12 2 2" xfId="49256"/>
    <cellStyle name="Text Indent B 12 2 2 2" xfId="49257"/>
    <cellStyle name="Text Indent B 12 2 2 2 2" xfId="49258"/>
    <cellStyle name="Text Indent B 12 2 2 2 2 2" xfId="49259"/>
    <cellStyle name="Text Indent B 12 2 2 2 3" xfId="49260"/>
    <cellStyle name="Text Indent B 12 2 2 3" xfId="49261"/>
    <cellStyle name="Text Indent B 12 2 2 3 2" xfId="49262"/>
    <cellStyle name="Text Indent B 12 2 2 4" xfId="49263"/>
    <cellStyle name="Text Indent B 12 2 3" xfId="49264"/>
    <cellStyle name="Text Indent B 12 2 3 2" xfId="49265"/>
    <cellStyle name="Text Indent B 12 2 3 2 2" xfId="49266"/>
    <cellStyle name="Text Indent B 12 2 3 2 2 2" xfId="49267"/>
    <cellStyle name="Text Indent B 12 2 3 2 3" xfId="49268"/>
    <cellStyle name="Text Indent B 12 2 3 3" xfId="49269"/>
    <cellStyle name="Text Indent B 12 2 3 3 2" xfId="49270"/>
    <cellStyle name="Text Indent B 12 2 3 4" xfId="49271"/>
    <cellStyle name="Text Indent B 12 2 4" xfId="49272"/>
    <cellStyle name="Text Indent B 12 2 4 2" xfId="49273"/>
    <cellStyle name="Text Indent B 12 2 4 2 2" xfId="49274"/>
    <cellStyle name="Text Indent B 12 2 4 3" xfId="49275"/>
    <cellStyle name="Text Indent B 12 2 5" xfId="49276"/>
    <cellStyle name="Text Indent B 12 2 5 2" xfId="49277"/>
    <cellStyle name="Text Indent B 12 2 6" xfId="49278"/>
    <cellStyle name="Text Indent B 12 3" xfId="49279"/>
    <cellStyle name="Text Indent B 12 3 2" xfId="49280"/>
    <cellStyle name="Text Indent B 12 3 2 2" xfId="49281"/>
    <cellStyle name="Text Indent B 12 3 2 2 2" xfId="49282"/>
    <cellStyle name="Text Indent B 12 3 2 3" xfId="49283"/>
    <cellStyle name="Text Indent B 12 3 3" xfId="49284"/>
    <cellStyle name="Text Indent B 12 3 3 2" xfId="49285"/>
    <cellStyle name="Text Indent B 12 3 4" xfId="49286"/>
    <cellStyle name="Text Indent B 12 4" xfId="49287"/>
    <cellStyle name="Text Indent B 12 4 2" xfId="49288"/>
    <cellStyle name="Text Indent B 12 4 2 2" xfId="49289"/>
    <cellStyle name="Text Indent B 12 4 2 2 2" xfId="49290"/>
    <cellStyle name="Text Indent B 12 4 2 3" xfId="49291"/>
    <cellStyle name="Text Indent B 12 4 3" xfId="49292"/>
    <cellStyle name="Text Indent B 12 4 3 2" xfId="49293"/>
    <cellStyle name="Text Indent B 12 4 4" xfId="49294"/>
    <cellStyle name="Text Indent B 12 5" xfId="49295"/>
    <cellStyle name="Text Indent B 12 5 2" xfId="49296"/>
    <cellStyle name="Text Indent B 12 5 2 2" xfId="49297"/>
    <cellStyle name="Text Indent B 12 5 3" xfId="49298"/>
    <cellStyle name="Text Indent B 12 6" xfId="49299"/>
    <cellStyle name="Text Indent B 12 6 2" xfId="49300"/>
    <cellStyle name="Text Indent B 12 7" xfId="49301"/>
    <cellStyle name="Text Indent B 12 8" xfId="49302"/>
    <cellStyle name="Text Indent B 13" xfId="5646"/>
    <cellStyle name="Text Indent B 13 2" xfId="49303"/>
    <cellStyle name="Text Indent B 13 2 2" xfId="49304"/>
    <cellStyle name="Text Indent B 13 2 2 2" xfId="49305"/>
    <cellStyle name="Text Indent B 13 2 2 2 2" xfId="49306"/>
    <cellStyle name="Text Indent B 13 2 2 2 2 2" xfId="49307"/>
    <cellStyle name="Text Indent B 13 2 2 2 3" xfId="49308"/>
    <cellStyle name="Text Indent B 13 2 2 3" xfId="49309"/>
    <cellStyle name="Text Indent B 13 2 2 3 2" xfId="49310"/>
    <cellStyle name="Text Indent B 13 2 2 4" xfId="49311"/>
    <cellStyle name="Text Indent B 13 2 3" xfId="49312"/>
    <cellStyle name="Text Indent B 13 2 3 2" xfId="49313"/>
    <cellStyle name="Text Indent B 13 2 3 2 2" xfId="49314"/>
    <cellStyle name="Text Indent B 13 2 3 2 2 2" xfId="49315"/>
    <cellStyle name="Text Indent B 13 2 3 2 3" xfId="49316"/>
    <cellStyle name="Text Indent B 13 2 3 3" xfId="49317"/>
    <cellStyle name="Text Indent B 13 2 3 3 2" xfId="49318"/>
    <cellStyle name="Text Indent B 13 2 3 4" xfId="49319"/>
    <cellStyle name="Text Indent B 13 2 4" xfId="49320"/>
    <cellStyle name="Text Indent B 13 2 4 2" xfId="49321"/>
    <cellStyle name="Text Indent B 13 2 4 2 2" xfId="49322"/>
    <cellStyle name="Text Indent B 13 2 4 3" xfId="49323"/>
    <cellStyle name="Text Indent B 13 2 5" xfId="49324"/>
    <cellStyle name="Text Indent B 13 2 5 2" xfId="49325"/>
    <cellStyle name="Text Indent B 13 2 6" xfId="49326"/>
    <cellStyle name="Text Indent B 13 3" xfId="49327"/>
    <cellStyle name="Text Indent B 13 3 2" xfId="49328"/>
    <cellStyle name="Text Indent B 13 3 2 2" xfId="49329"/>
    <cellStyle name="Text Indent B 13 3 2 2 2" xfId="49330"/>
    <cellStyle name="Text Indent B 13 3 2 3" xfId="49331"/>
    <cellStyle name="Text Indent B 13 3 3" xfId="49332"/>
    <cellStyle name="Text Indent B 13 3 3 2" xfId="49333"/>
    <cellStyle name="Text Indent B 13 3 4" xfId="49334"/>
    <cellStyle name="Text Indent B 13 4" xfId="49335"/>
    <cellStyle name="Text Indent B 13 4 2" xfId="49336"/>
    <cellStyle name="Text Indent B 13 4 2 2" xfId="49337"/>
    <cellStyle name="Text Indent B 13 4 2 2 2" xfId="49338"/>
    <cellStyle name="Text Indent B 13 4 2 3" xfId="49339"/>
    <cellStyle name="Text Indent B 13 4 3" xfId="49340"/>
    <cellStyle name="Text Indent B 13 4 3 2" xfId="49341"/>
    <cellStyle name="Text Indent B 13 4 4" xfId="49342"/>
    <cellStyle name="Text Indent B 13 5" xfId="49343"/>
    <cellStyle name="Text Indent B 13 5 2" xfId="49344"/>
    <cellStyle name="Text Indent B 13 5 2 2" xfId="49345"/>
    <cellStyle name="Text Indent B 13 5 3" xfId="49346"/>
    <cellStyle name="Text Indent B 13 6" xfId="49347"/>
    <cellStyle name="Text Indent B 13 6 2" xfId="49348"/>
    <cellStyle name="Text Indent B 13 7" xfId="49349"/>
    <cellStyle name="Text Indent B 13 8" xfId="49350"/>
    <cellStyle name="Text Indent B 14" xfId="5647"/>
    <cellStyle name="Text Indent B 14 2" xfId="49351"/>
    <cellStyle name="Text Indent B 14 2 2" xfId="49352"/>
    <cellStyle name="Text Indent B 14 2 2 2" xfId="49353"/>
    <cellStyle name="Text Indent B 14 2 2 2 2" xfId="49354"/>
    <cellStyle name="Text Indent B 14 2 2 2 2 2" xfId="49355"/>
    <cellStyle name="Text Indent B 14 2 2 2 3" xfId="49356"/>
    <cellStyle name="Text Indent B 14 2 2 3" xfId="49357"/>
    <cellStyle name="Text Indent B 14 2 2 3 2" xfId="49358"/>
    <cellStyle name="Text Indent B 14 2 2 4" xfId="49359"/>
    <cellStyle name="Text Indent B 14 2 3" xfId="49360"/>
    <cellStyle name="Text Indent B 14 2 3 2" xfId="49361"/>
    <cellStyle name="Text Indent B 14 2 3 2 2" xfId="49362"/>
    <cellStyle name="Text Indent B 14 2 3 2 2 2" xfId="49363"/>
    <cellStyle name="Text Indent B 14 2 3 2 3" xfId="49364"/>
    <cellStyle name="Text Indent B 14 2 3 3" xfId="49365"/>
    <cellStyle name="Text Indent B 14 2 3 3 2" xfId="49366"/>
    <cellStyle name="Text Indent B 14 2 3 4" xfId="49367"/>
    <cellStyle name="Text Indent B 14 2 4" xfId="49368"/>
    <cellStyle name="Text Indent B 14 2 4 2" xfId="49369"/>
    <cellStyle name="Text Indent B 14 2 4 2 2" xfId="49370"/>
    <cellStyle name="Text Indent B 14 2 4 3" xfId="49371"/>
    <cellStyle name="Text Indent B 14 2 5" xfId="49372"/>
    <cellStyle name="Text Indent B 14 2 5 2" xfId="49373"/>
    <cellStyle name="Text Indent B 14 2 6" xfId="49374"/>
    <cellStyle name="Text Indent B 14 3" xfId="49375"/>
    <cellStyle name="Text Indent B 14 3 2" xfId="49376"/>
    <cellStyle name="Text Indent B 14 3 2 2" xfId="49377"/>
    <cellStyle name="Text Indent B 14 3 2 2 2" xfId="49378"/>
    <cellStyle name="Text Indent B 14 3 2 3" xfId="49379"/>
    <cellStyle name="Text Indent B 14 3 3" xfId="49380"/>
    <cellStyle name="Text Indent B 14 3 3 2" xfId="49381"/>
    <cellStyle name="Text Indent B 14 3 4" xfId="49382"/>
    <cellStyle name="Text Indent B 14 4" xfId="49383"/>
    <cellStyle name="Text Indent B 14 4 2" xfId="49384"/>
    <cellStyle name="Text Indent B 14 4 2 2" xfId="49385"/>
    <cellStyle name="Text Indent B 14 4 2 2 2" xfId="49386"/>
    <cellStyle name="Text Indent B 14 4 2 3" xfId="49387"/>
    <cellStyle name="Text Indent B 14 4 3" xfId="49388"/>
    <cellStyle name="Text Indent B 14 4 3 2" xfId="49389"/>
    <cellStyle name="Text Indent B 14 4 4" xfId="49390"/>
    <cellStyle name="Text Indent B 14 5" xfId="49391"/>
    <cellStyle name="Text Indent B 14 5 2" xfId="49392"/>
    <cellStyle name="Text Indent B 14 5 2 2" xfId="49393"/>
    <cellStyle name="Text Indent B 14 5 3" xfId="49394"/>
    <cellStyle name="Text Indent B 14 6" xfId="49395"/>
    <cellStyle name="Text Indent B 14 6 2" xfId="49396"/>
    <cellStyle name="Text Indent B 14 7" xfId="49397"/>
    <cellStyle name="Text Indent B 14 8" xfId="49398"/>
    <cellStyle name="Text Indent B 15" xfId="5648"/>
    <cellStyle name="Text Indent B 15 2" xfId="49399"/>
    <cellStyle name="Text Indent B 15 2 2" xfId="49400"/>
    <cellStyle name="Text Indent B 15 2 2 2" xfId="49401"/>
    <cellStyle name="Text Indent B 15 2 2 2 2" xfId="49402"/>
    <cellStyle name="Text Indent B 15 2 2 2 2 2" xfId="49403"/>
    <cellStyle name="Text Indent B 15 2 2 2 3" xfId="49404"/>
    <cellStyle name="Text Indent B 15 2 2 3" xfId="49405"/>
    <cellStyle name="Text Indent B 15 2 2 3 2" xfId="49406"/>
    <cellStyle name="Text Indent B 15 2 2 4" xfId="49407"/>
    <cellStyle name="Text Indent B 15 2 3" xfId="49408"/>
    <cellStyle name="Text Indent B 15 2 3 2" xfId="49409"/>
    <cellStyle name="Text Indent B 15 2 3 2 2" xfId="49410"/>
    <cellStyle name="Text Indent B 15 2 3 2 2 2" xfId="49411"/>
    <cellStyle name="Text Indent B 15 2 3 2 3" xfId="49412"/>
    <cellStyle name="Text Indent B 15 2 3 3" xfId="49413"/>
    <cellStyle name="Text Indent B 15 2 3 3 2" xfId="49414"/>
    <cellStyle name="Text Indent B 15 2 3 4" xfId="49415"/>
    <cellStyle name="Text Indent B 15 2 4" xfId="49416"/>
    <cellStyle name="Text Indent B 15 2 4 2" xfId="49417"/>
    <cellStyle name="Text Indent B 15 2 4 2 2" xfId="49418"/>
    <cellStyle name="Text Indent B 15 2 4 3" xfId="49419"/>
    <cellStyle name="Text Indent B 15 2 5" xfId="49420"/>
    <cellStyle name="Text Indent B 15 2 5 2" xfId="49421"/>
    <cellStyle name="Text Indent B 15 2 6" xfId="49422"/>
    <cellStyle name="Text Indent B 15 3" xfId="49423"/>
    <cellStyle name="Text Indent B 15 3 2" xfId="49424"/>
    <cellStyle name="Text Indent B 15 3 2 2" xfId="49425"/>
    <cellStyle name="Text Indent B 15 3 2 2 2" xfId="49426"/>
    <cellStyle name="Text Indent B 15 3 2 3" xfId="49427"/>
    <cellStyle name="Text Indent B 15 3 3" xfId="49428"/>
    <cellStyle name="Text Indent B 15 3 3 2" xfId="49429"/>
    <cellStyle name="Text Indent B 15 3 4" xfId="49430"/>
    <cellStyle name="Text Indent B 15 4" xfId="49431"/>
    <cellStyle name="Text Indent B 15 4 2" xfId="49432"/>
    <cellStyle name="Text Indent B 15 4 2 2" xfId="49433"/>
    <cellStyle name="Text Indent B 15 4 2 2 2" xfId="49434"/>
    <cellStyle name="Text Indent B 15 4 2 3" xfId="49435"/>
    <cellStyle name="Text Indent B 15 4 3" xfId="49436"/>
    <cellStyle name="Text Indent B 15 4 3 2" xfId="49437"/>
    <cellStyle name="Text Indent B 15 4 4" xfId="49438"/>
    <cellStyle name="Text Indent B 15 5" xfId="49439"/>
    <cellStyle name="Text Indent B 15 5 2" xfId="49440"/>
    <cellStyle name="Text Indent B 15 5 2 2" xfId="49441"/>
    <cellStyle name="Text Indent B 15 5 3" xfId="49442"/>
    <cellStyle name="Text Indent B 15 6" xfId="49443"/>
    <cellStyle name="Text Indent B 15 6 2" xfId="49444"/>
    <cellStyle name="Text Indent B 15 7" xfId="49445"/>
    <cellStyle name="Text Indent B 15 8" xfId="49446"/>
    <cellStyle name="Text Indent B 16" xfId="5649"/>
    <cellStyle name="Text Indent B 16 2" xfId="49447"/>
    <cellStyle name="Text Indent B 16 2 2" xfId="49448"/>
    <cellStyle name="Text Indent B 16 2 2 2" xfId="49449"/>
    <cellStyle name="Text Indent B 16 2 2 2 2" xfId="49450"/>
    <cellStyle name="Text Indent B 16 2 2 2 2 2" xfId="49451"/>
    <cellStyle name="Text Indent B 16 2 2 2 3" xfId="49452"/>
    <cellStyle name="Text Indent B 16 2 2 3" xfId="49453"/>
    <cellStyle name="Text Indent B 16 2 2 3 2" xfId="49454"/>
    <cellStyle name="Text Indent B 16 2 2 4" xfId="49455"/>
    <cellStyle name="Text Indent B 16 2 3" xfId="49456"/>
    <cellStyle name="Text Indent B 16 2 3 2" xfId="49457"/>
    <cellStyle name="Text Indent B 16 2 3 2 2" xfId="49458"/>
    <cellStyle name="Text Indent B 16 2 3 2 2 2" xfId="49459"/>
    <cellStyle name="Text Indent B 16 2 3 2 3" xfId="49460"/>
    <cellStyle name="Text Indent B 16 2 3 3" xfId="49461"/>
    <cellStyle name="Text Indent B 16 2 3 3 2" xfId="49462"/>
    <cellStyle name="Text Indent B 16 2 3 4" xfId="49463"/>
    <cellStyle name="Text Indent B 16 2 4" xfId="49464"/>
    <cellStyle name="Text Indent B 16 2 4 2" xfId="49465"/>
    <cellStyle name="Text Indent B 16 2 4 2 2" xfId="49466"/>
    <cellStyle name="Text Indent B 16 2 4 3" xfId="49467"/>
    <cellStyle name="Text Indent B 16 2 5" xfId="49468"/>
    <cellStyle name="Text Indent B 16 2 5 2" xfId="49469"/>
    <cellStyle name="Text Indent B 16 2 6" xfId="49470"/>
    <cellStyle name="Text Indent B 16 3" xfId="49471"/>
    <cellStyle name="Text Indent B 16 3 2" xfId="49472"/>
    <cellStyle name="Text Indent B 16 3 2 2" xfId="49473"/>
    <cellStyle name="Text Indent B 16 3 2 2 2" xfId="49474"/>
    <cellStyle name="Text Indent B 16 3 2 3" xfId="49475"/>
    <cellStyle name="Text Indent B 16 3 3" xfId="49476"/>
    <cellStyle name="Text Indent B 16 3 3 2" xfId="49477"/>
    <cellStyle name="Text Indent B 16 3 4" xfId="49478"/>
    <cellStyle name="Text Indent B 16 4" xfId="49479"/>
    <cellStyle name="Text Indent B 16 4 2" xfId="49480"/>
    <cellStyle name="Text Indent B 16 4 2 2" xfId="49481"/>
    <cellStyle name="Text Indent B 16 4 2 2 2" xfId="49482"/>
    <cellStyle name="Text Indent B 16 4 2 3" xfId="49483"/>
    <cellStyle name="Text Indent B 16 4 3" xfId="49484"/>
    <cellStyle name="Text Indent B 16 4 3 2" xfId="49485"/>
    <cellStyle name="Text Indent B 16 4 4" xfId="49486"/>
    <cellStyle name="Text Indent B 16 5" xfId="49487"/>
    <cellStyle name="Text Indent B 16 5 2" xfId="49488"/>
    <cellStyle name="Text Indent B 16 5 2 2" xfId="49489"/>
    <cellStyle name="Text Indent B 16 5 3" xfId="49490"/>
    <cellStyle name="Text Indent B 16 6" xfId="49491"/>
    <cellStyle name="Text Indent B 16 6 2" xfId="49492"/>
    <cellStyle name="Text Indent B 16 7" xfId="49493"/>
    <cellStyle name="Text Indent B 16 8" xfId="49494"/>
    <cellStyle name="Text Indent B 17" xfId="49495"/>
    <cellStyle name="Text Indent B 17 2" xfId="49496"/>
    <cellStyle name="Text Indent B 17 2 2" xfId="49497"/>
    <cellStyle name="Text Indent B 17 2 2 2" xfId="49498"/>
    <cellStyle name="Text Indent B 17 2 2 2 2" xfId="49499"/>
    <cellStyle name="Text Indent B 17 2 2 3" xfId="49500"/>
    <cellStyle name="Text Indent B 17 2 3" xfId="49501"/>
    <cellStyle name="Text Indent B 17 2 3 2" xfId="49502"/>
    <cellStyle name="Text Indent B 17 2 4" xfId="49503"/>
    <cellStyle name="Text Indent B 17 3" xfId="49504"/>
    <cellStyle name="Text Indent B 17 3 2" xfId="49505"/>
    <cellStyle name="Text Indent B 17 3 2 2" xfId="49506"/>
    <cellStyle name="Text Indent B 17 3 2 2 2" xfId="49507"/>
    <cellStyle name="Text Indent B 17 3 2 3" xfId="49508"/>
    <cellStyle name="Text Indent B 17 3 3" xfId="49509"/>
    <cellStyle name="Text Indent B 17 3 3 2" xfId="49510"/>
    <cellStyle name="Text Indent B 17 3 4" xfId="49511"/>
    <cellStyle name="Text Indent B 17 4" xfId="49512"/>
    <cellStyle name="Text Indent B 17 4 2" xfId="49513"/>
    <cellStyle name="Text Indent B 17 4 2 2" xfId="49514"/>
    <cellStyle name="Text Indent B 17 4 3" xfId="49515"/>
    <cellStyle name="Text Indent B 17 5" xfId="49516"/>
    <cellStyle name="Text Indent B 17 5 2" xfId="49517"/>
    <cellStyle name="Text Indent B 17 6" xfId="49518"/>
    <cellStyle name="Text Indent B 18" xfId="49519"/>
    <cellStyle name="Text Indent B 18 2" xfId="49520"/>
    <cellStyle name="Text Indent B 18 2 2" xfId="49521"/>
    <cellStyle name="Text Indent B 18 2 2 2" xfId="49522"/>
    <cellStyle name="Text Indent B 18 2 3" xfId="49523"/>
    <cellStyle name="Text Indent B 18 3" xfId="49524"/>
    <cellStyle name="Text Indent B 18 3 2" xfId="49525"/>
    <cellStyle name="Text Indent B 18 4" xfId="49526"/>
    <cellStyle name="Text Indent B 19" xfId="49527"/>
    <cellStyle name="Text Indent B 19 2" xfId="49528"/>
    <cellStyle name="Text Indent B 19 2 2" xfId="49529"/>
    <cellStyle name="Text Indent B 19 2 2 2" xfId="49530"/>
    <cellStyle name="Text Indent B 19 2 3" xfId="49531"/>
    <cellStyle name="Text Indent B 19 3" xfId="49532"/>
    <cellStyle name="Text Indent B 19 3 2" xfId="49533"/>
    <cellStyle name="Text Indent B 19 4" xfId="49534"/>
    <cellStyle name="Text Indent B 2" xfId="5650"/>
    <cellStyle name="Text Indent B 2 2" xfId="49535"/>
    <cellStyle name="Text Indent B 2 2 2" xfId="49536"/>
    <cellStyle name="Text Indent B 2 2 2 2" xfId="49537"/>
    <cellStyle name="Text Indent B 2 2 2 2 2" xfId="49538"/>
    <cellStyle name="Text Indent B 2 2 2 2 2 2" xfId="49539"/>
    <cellStyle name="Text Indent B 2 2 2 2 3" xfId="49540"/>
    <cellStyle name="Text Indent B 2 2 2 3" xfId="49541"/>
    <cellStyle name="Text Indent B 2 2 2 3 2" xfId="49542"/>
    <cellStyle name="Text Indent B 2 2 2 4" xfId="49543"/>
    <cellStyle name="Text Indent B 2 2 3" xfId="49544"/>
    <cellStyle name="Text Indent B 2 2 3 2" xfId="49545"/>
    <cellStyle name="Text Indent B 2 2 3 2 2" xfId="49546"/>
    <cellStyle name="Text Indent B 2 2 3 2 2 2" xfId="49547"/>
    <cellStyle name="Text Indent B 2 2 3 2 3" xfId="49548"/>
    <cellStyle name="Text Indent B 2 2 3 3" xfId="49549"/>
    <cellStyle name="Text Indent B 2 2 3 3 2" xfId="49550"/>
    <cellStyle name="Text Indent B 2 2 3 4" xfId="49551"/>
    <cellStyle name="Text Indent B 2 2 4" xfId="49552"/>
    <cellStyle name="Text Indent B 2 2 4 2" xfId="49553"/>
    <cellStyle name="Text Indent B 2 2 4 2 2" xfId="49554"/>
    <cellStyle name="Text Indent B 2 2 4 3" xfId="49555"/>
    <cellStyle name="Text Indent B 2 2 5" xfId="49556"/>
    <cellStyle name="Text Indent B 2 2 5 2" xfId="49557"/>
    <cellStyle name="Text Indent B 2 2 6" xfId="49558"/>
    <cellStyle name="Text Indent B 2 3" xfId="49559"/>
    <cellStyle name="Text Indent B 2 3 2" xfId="49560"/>
    <cellStyle name="Text Indent B 2 3 2 2" xfId="49561"/>
    <cellStyle name="Text Indent B 2 3 2 2 2" xfId="49562"/>
    <cellStyle name="Text Indent B 2 3 2 3" xfId="49563"/>
    <cellStyle name="Text Indent B 2 3 3" xfId="49564"/>
    <cellStyle name="Text Indent B 2 3 3 2" xfId="49565"/>
    <cellStyle name="Text Indent B 2 3 4" xfId="49566"/>
    <cellStyle name="Text Indent B 2 4" xfId="49567"/>
    <cellStyle name="Text Indent B 2 4 2" xfId="49568"/>
    <cellStyle name="Text Indent B 2 4 2 2" xfId="49569"/>
    <cellStyle name="Text Indent B 2 4 2 2 2" xfId="49570"/>
    <cellStyle name="Text Indent B 2 4 2 3" xfId="49571"/>
    <cellStyle name="Text Indent B 2 4 3" xfId="49572"/>
    <cellStyle name="Text Indent B 2 4 3 2" xfId="49573"/>
    <cellStyle name="Text Indent B 2 4 4" xfId="49574"/>
    <cellStyle name="Text Indent B 2 5" xfId="49575"/>
    <cellStyle name="Text Indent B 2 5 2" xfId="49576"/>
    <cellStyle name="Text Indent B 2 5 2 2" xfId="49577"/>
    <cellStyle name="Text Indent B 2 5 3" xfId="49578"/>
    <cellStyle name="Text Indent B 2 6" xfId="49579"/>
    <cellStyle name="Text Indent B 2 6 2" xfId="49580"/>
    <cellStyle name="Text Indent B 2 7" xfId="49581"/>
    <cellStyle name="Text Indent B 2 8" xfId="49582"/>
    <cellStyle name="Text Indent B 20" xfId="49583"/>
    <cellStyle name="Text Indent B 20 2" xfId="49584"/>
    <cellStyle name="Text Indent B 20 2 2" xfId="49585"/>
    <cellStyle name="Text Indent B 20 3" xfId="49586"/>
    <cellStyle name="Text Indent B 21" xfId="49587"/>
    <cellStyle name="Text Indent B 21 2" xfId="49588"/>
    <cellStyle name="Text Indent B 22" xfId="49589"/>
    <cellStyle name="Text Indent B 23" xfId="49590"/>
    <cellStyle name="Text Indent B 3" xfId="5651"/>
    <cellStyle name="Text Indent B 3 2" xfId="49591"/>
    <cellStyle name="Text Indent B 3 2 2" xfId="49592"/>
    <cellStyle name="Text Indent B 3 2 2 2" xfId="49593"/>
    <cellStyle name="Text Indent B 3 2 2 2 2" xfId="49594"/>
    <cellStyle name="Text Indent B 3 2 2 2 2 2" xfId="49595"/>
    <cellStyle name="Text Indent B 3 2 2 2 3" xfId="49596"/>
    <cellStyle name="Text Indent B 3 2 2 3" xfId="49597"/>
    <cellStyle name="Text Indent B 3 2 2 3 2" xfId="49598"/>
    <cellStyle name="Text Indent B 3 2 2 4" xfId="49599"/>
    <cellStyle name="Text Indent B 3 2 3" xfId="49600"/>
    <cellStyle name="Text Indent B 3 2 3 2" xfId="49601"/>
    <cellStyle name="Text Indent B 3 2 3 2 2" xfId="49602"/>
    <cellStyle name="Text Indent B 3 2 3 2 2 2" xfId="49603"/>
    <cellStyle name="Text Indent B 3 2 3 2 3" xfId="49604"/>
    <cellStyle name="Text Indent B 3 2 3 3" xfId="49605"/>
    <cellStyle name="Text Indent B 3 2 3 3 2" xfId="49606"/>
    <cellStyle name="Text Indent B 3 2 3 4" xfId="49607"/>
    <cellStyle name="Text Indent B 3 2 4" xfId="49608"/>
    <cellStyle name="Text Indent B 3 2 4 2" xfId="49609"/>
    <cellStyle name="Text Indent B 3 2 4 2 2" xfId="49610"/>
    <cellStyle name="Text Indent B 3 2 4 3" xfId="49611"/>
    <cellStyle name="Text Indent B 3 2 5" xfId="49612"/>
    <cellStyle name="Text Indent B 3 2 5 2" xfId="49613"/>
    <cellStyle name="Text Indent B 3 2 6" xfId="49614"/>
    <cellStyle name="Text Indent B 3 3" xfId="49615"/>
    <cellStyle name="Text Indent B 3 3 2" xfId="49616"/>
    <cellStyle name="Text Indent B 3 3 2 2" xfId="49617"/>
    <cellStyle name="Text Indent B 3 3 2 2 2" xfId="49618"/>
    <cellStyle name="Text Indent B 3 3 2 3" xfId="49619"/>
    <cellStyle name="Text Indent B 3 3 3" xfId="49620"/>
    <cellStyle name="Text Indent B 3 3 3 2" xfId="49621"/>
    <cellStyle name="Text Indent B 3 3 4" xfId="49622"/>
    <cellStyle name="Text Indent B 3 4" xfId="49623"/>
    <cellStyle name="Text Indent B 3 4 2" xfId="49624"/>
    <cellStyle name="Text Indent B 3 4 2 2" xfId="49625"/>
    <cellStyle name="Text Indent B 3 4 2 2 2" xfId="49626"/>
    <cellStyle name="Text Indent B 3 4 2 3" xfId="49627"/>
    <cellStyle name="Text Indent B 3 4 3" xfId="49628"/>
    <cellStyle name="Text Indent B 3 4 3 2" xfId="49629"/>
    <cellStyle name="Text Indent B 3 4 4" xfId="49630"/>
    <cellStyle name="Text Indent B 3 5" xfId="49631"/>
    <cellStyle name="Text Indent B 3 5 2" xfId="49632"/>
    <cellStyle name="Text Indent B 3 5 2 2" xfId="49633"/>
    <cellStyle name="Text Indent B 3 5 3" xfId="49634"/>
    <cellStyle name="Text Indent B 3 6" xfId="49635"/>
    <cellStyle name="Text Indent B 3 6 2" xfId="49636"/>
    <cellStyle name="Text Indent B 3 7" xfId="49637"/>
    <cellStyle name="Text Indent B 3 8" xfId="49638"/>
    <cellStyle name="Text Indent B 4" xfId="5652"/>
    <cellStyle name="Text Indent B 4 2" xfId="49639"/>
    <cellStyle name="Text Indent B 4 2 2" xfId="49640"/>
    <cellStyle name="Text Indent B 4 2 2 2" xfId="49641"/>
    <cellStyle name="Text Indent B 4 2 2 2 2" xfId="49642"/>
    <cellStyle name="Text Indent B 4 2 2 2 2 2" xfId="49643"/>
    <cellStyle name="Text Indent B 4 2 2 2 3" xfId="49644"/>
    <cellStyle name="Text Indent B 4 2 2 3" xfId="49645"/>
    <cellStyle name="Text Indent B 4 2 2 3 2" xfId="49646"/>
    <cellStyle name="Text Indent B 4 2 2 4" xfId="49647"/>
    <cellStyle name="Text Indent B 4 2 3" xfId="49648"/>
    <cellStyle name="Text Indent B 4 2 3 2" xfId="49649"/>
    <cellStyle name="Text Indent B 4 2 3 2 2" xfId="49650"/>
    <cellStyle name="Text Indent B 4 2 3 2 2 2" xfId="49651"/>
    <cellStyle name="Text Indent B 4 2 3 2 3" xfId="49652"/>
    <cellStyle name="Text Indent B 4 2 3 3" xfId="49653"/>
    <cellStyle name="Text Indent B 4 2 3 3 2" xfId="49654"/>
    <cellStyle name="Text Indent B 4 2 3 4" xfId="49655"/>
    <cellStyle name="Text Indent B 4 2 4" xfId="49656"/>
    <cellStyle name="Text Indent B 4 2 4 2" xfId="49657"/>
    <cellStyle name="Text Indent B 4 2 4 2 2" xfId="49658"/>
    <cellStyle name="Text Indent B 4 2 4 3" xfId="49659"/>
    <cellStyle name="Text Indent B 4 2 5" xfId="49660"/>
    <cellStyle name="Text Indent B 4 2 5 2" xfId="49661"/>
    <cellStyle name="Text Indent B 4 2 6" xfId="49662"/>
    <cellStyle name="Text Indent B 4 3" xfId="49663"/>
    <cellStyle name="Text Indent B 4 3 2" xfId="49664"/>
    <cellStyle name="Text Indent B 4 3 2 2" xfId="49665"/>
    <cellStyle name="Text Indent B 4 3 2 2 2" xfId="49666"/>
    <cellStyle name="Text Indent B 4 3 2 3" xfId="49667"/>
    <cellStyle name="Text Indent B 4 3 3" xfId="49668"/>
    <cellStyle name="Text Indent B 4 3 3 2" xfId="49669"/>
    <cellStyle name="Text Indent B 4 3 4" xfId="49670"/>
    <cellStyle name="Text Indent B 4 4" xfId="49671"/>
    <cellStyle name="Text Indent B 4 4 2" xfId="49672"/>
    <cellStyle name="Text Indent B 4 4 2 2" xfId="49673"/>
    <cellStyle name="Text Indent B 4 4 2 2 2" xfId="49674"/>
    <cellStyle name="Text Indent B 4 4 2 3" xfId="49675"/>
    <cellStyle name="Text Indent B 4 4 3" xfId="49676"/>
    <cellStyle name="Text Indent B 4 4 3 2" xfId="49677"/>
    <cellStyle name="Text Indent B 4 4 4" xfId="49678"/>
    <cellStyle name="Text Indent B 4 5" xfId="49679"/>
    <cellStyle name="Text Indent B 4 5 2" xfId="49680"/>
    <cellStyle name="Text Indent B 4 5 2 2" xfId="49681"/>
    <cellStyle name="Text Indent B 4 5 3" xfId="49682"/>
    <cellStyle name="Text Indent B 4 6" xfId="49683"/>
    <cellStyle name="Text Indent B 4 6 2" xfId="49684"/>
    <cellStyle name="Text Indent B 4 7" xfId="49685"/>
    <cellStyle name="Text Indent B 4 8" xfId="49686"/>
    <cellStyle name="Text Indent B 5" xfId="5653"/>
    <cellStyle name="Text Indent B 5 2" xfId="49687"/>
    <cellStyle name="Text Indent B 5 2 2" xfId="49688"/>
    <cellStyle name="Text Indent B 5 2 2 2" xfId="49689"/>
    <cellStyle name="Text Indent B 5 2 2 2 2" xfId="49690"/>
    <cellStyle name="Text Indent B 5 2 2 2 2 2" xfId="49691"/>
    <cellStyle name="Text Indent B 5 2 2 2 3" xfId="49692"/>
    <cellStyle name="Text Indent B 5 2 2 3" xfId="49693"/>
    <cellStyle name="Text Indent B 5 2 2 3 2" xfId="49694"/>
    <cellStyle name="Text Indent B 5 2 2 4" xfId="49695"/>
    <cellStyle name="Text Indent B 5 2 3" xfId="49696"/>
    <cellStyle name="Text Indent B 5 2 3 2" xfId="49697"/>
    <cellStyle name="Text Indent B 5 2 3 2 2" xfId="49698"/>
    <cellStyle name="Text Indent B 5 2 3 2 2 2" xfId="49699"/>
    <cellStyle name="Text Indent B 5 2 3 2 3" xfId="49700"/>
    <cellStyle name="Text Indent B 5 2 3 3" xfId="49701"/>
    <cellStyle name="Text Indent B 5 2 3 3 2" xfId="49702"/>
    <cellStyle name="Text Indent B 5 2 3 4" xfId="49703"/>
    <cellStyle name="Text Indent B 5 2 4" xfId="49704"/>
    <cellStyle name="Text Indent B 5 2 4 2" xfId="49705"/>
    <cellStyle name="Text Indent B 5 2 4 2 2" xfId="49706"/>
    <cellStyle name="Text Indent B 5 2 4 3" xfId="49707"/>
    <cellStyle name="Text Indent B 5 2 5" xfId="49708"/>
    <cellStyle name="Text Indent B 5 2 5 2" xfId="49709"/>
    <cellStyle name="Text Indent B 5 2 6" xfId="49710"/>
    <cellStyle name="Text Indent B 5 3" xfId="49711"/>
    <cellStyle name="Text Indent B 5 3 2" xfId="49712"/>
    <cellStyle name="Text Indent B 5 3 2 2" xfId="49713"/>
    <cellStyle name="Text Indent B 5 3 2 2 2" xfId="49714"/>
    <cellStyle name="Text Indent B 5 3 2 3" xfId="49715"/>
    <cellStyle name="Text Indent B 5 3 3" xfId="49716"/>
    <cellStyle name="Text Indent B 5 3 3 2" xfId="49717"/>
    <cellStyle name="Text Indent B 5 3 4" xfId="49718"/>
    <cellStyle name="Text Indent B 5 4" xfId="49719"/>
    <cellStyle name="Text Indent B 5 4 2" xfId="49720"/>
    <cellStyle name="Text Indent B 5 4 2 2" xfId="49721"/>
    <cellStyle name="Text Indent B 5 4 2 2 2" xfId="49722"/>
    <cellStyle name="Text Indent B 5 4 2 3" xfId="49723"/>
    <cellStyle name="Text Indent B 5 4 3" xfId="49724"/>
    <cellStyle name="Text Indent B 5 4 3 2" xfId="49725"/>
    <cellStyle name="Text Indent B 5 4 4" xfId="49726"/>
    <cellStyle name="Text Indent B 5 5" xfId="49727"/>
    <cellStyle name="Text Indent B 5 5 2" xfId="49728"/>
    <cellStyle name="Text Indent B 5 5 2 2" xfId="49729"/>
    <cellStyle name="Text Indent B 5 5 3" xfId="49730"/>
    <cellStyle name="Text Indent B 5 6" xfId="49731"/>
    <cellStyle name="Text Indent B 5 6 2" xfId="49732"/>
    <cellStyle name="Text Indent B 5 7" xfId="49733"/>
    <cellStyle name="Text Indent B 5 8" xfId="49734"/>
    <cellStyle name="Text Indent B 6" xfId="5654"/>
    <cellStyle name="Text Indent B 6 2" xfId="49735"/>
    <cellStyle name="Text Indent B 6 2 2" xfId="49736"/>
    <cellStyle name="Text Indent B 6 2 2 2" xfId="49737"/>
    <cellStyle name="Text Indent B 6 2 2 2 2" xfId="49738"/>
    <cellStyle name="Text Indent B 6 2 2 2 2 2" xfId="49739"/>
    <cellStyle name="Text Indent B 6 2 2 2 3" xfId="49740"/>
    <cellStyle name="Text Indent B 6 2 2 3" xfId="49741"/>
    <cellStyle name="Text Indent B 6 2 2 3 2" xfId="49742"/>
    <cellStyle name="Text Indent B 6 2 2 4" xfId="49743"/>
    <cellStyle name="Text Indent B 6 2 3" xfId="49744"/>
    <cellStyle name="Text Indent B 6 2 3 2" xfId="49745"/>
    <cellStyle name="Text Indent B 6 2 3 2 2" xfId="49746"/>
    <cellStyle name="Text Indent B 6 2 3 2 2 2" xfId="49747"/>
    <cellStyle name="Text Indent B 6 2 3 2 3" xfId="49748"/>
    <cellStyle name="Text Indent B 6 2 3 3" xfId="49749"/>
    <cellStyle name="Text Indent B 6 2 3 3 2" xfId="49750"/>
    <cellStyle name="Text Indent B 6 2 3 4" xfId="49751"/>
    <cellStyle name="Text Indent B 6 2 4" xfId="49752"/>
    <cellStyle name="Text Indent B 6 2 4 2" xfId="49753"/>
    <cellStyle name="Text Indent B 6 2 4 2 2" xfId="49754"/>
    <cellStyle name="Text Indent B 6 2 4 3" xfId="49755"/>
    <cellStyle name="Text Indent B 6 2 5" xfId="49756"/>
    <cellStyle name="Text Indent B 6 2 5 2" xfId="49757"/>
    <cellStyle name="Text Indent B 6 2 6" xfId="49758"/>
    <cellStyle name="Text Indent B 6 3" xfId="49759"/>
    <cellStyle name="Text Indent B 6 3 2" xfId="49760"/>
    <cellStyle name="Text Indent B 6 3 2 2" xfId="49761"/>
    <cellStyle name="Text Indent B 6 3 2 2 2" xfId="49762"/>
    <cellStyle name="Text Indent B 6 3 2 3" xfId="49763"/>
    <cellStyle name="Text Indent B 6 3 3" xfId="49764"/>
    <cellStyle name="Text Indent B 6 3 3 2" xfId="49765"/>
    <cellStyle name="Text Indent B 6 3 4" xfId="49766"/>
    <cellStyle name="Text Indent B 6 4" xfId="49767"/>
    <cellStyle name="Text Indent B 6 4 2" xfId="49768"/>
    <cellStyle name="Text Indent B 6 4 2 2" xfId="49769"/>
    <cellStyle name="Text Indent B 6 4 2 2 2" xfId="49770"/>
    <cellStyle name="Text Indent B 6 4 2 3" xfId="49771"/>
    <cellStyle name="Text Indent B 6 4 3" xfId="49772"/>
    <cellStyle name="Text Indent B 6 4 3 2" xfId="49773"/>
    <cellStyle name="Text Indent B 6 4 4" xfId="49774"/>
    <cellStyle name="Text Indent B 6 5" xfId="49775"/>
    <cellStyle name="Text Indent B 6 5 2" xfId="49776"/>
    <cellStyle name="Text Indent B 6 5 2 2" xfId="49777"/>
    <cellStyle name="Text Indent B 6 5 3" xfId="49778"/>
    <cellStyle name="Text Indent B 6 6" xfId="49779"/>
    <cellStyle name="Text Indent B 6 6 2" xfId="49780"/>
    <cellStyle name="Text Indent B 6 7" xfId="49781"/>
    <cellStyle name="Text Indent B 6 8" xfId="49782"/>
    <cellStyle name="Text Indent B 7" xfId="5655"/>
    <cellStyle name="Text Indent B 7 2" xfId="49783"/>
    <cellStyle name="Text Indent B 7 2 2" xfId="49784"/>
    <cellStyle name="Text Indent B 7 2 2 2" xfId="49785"/>
    <cellStyle name="Text Indent B 7 2 2 2 2" xfId="49786"/>
    <cellStyle name="Text Indent B 7 2 2 2 2 2" xfId="49787"/>
    <cellStyle name="Text Indent B 7 2 2 2 3" xfId="49788"/>
    <cellStyle name="Text Indent B 7 2 2 3" xfId="49789"/>
    <cellStyle name="Text Indent B 7 2 2 3 2" xfId="49790"/>
    <cellStyle name="Text Indent B 7 2 2 4" xfId="49791"/>
    <cellStyle name="Text Indent B 7 2 3" xfId="49792"/>
    <cellStyle name="Text Indent B 7 2 3 2" xfId="49793"/>
    <cellStyle name="Text Indent B 7 2 3 2 2" xfId="49794"/>
    <cellStyle name="Text Indent B 7 2 3 2 2 2" xfId="49795"/>
    <cellStyle name="Text Indent B 7 2 3 2 3" xfId="49796"/>
    <cellStyle name="Text Indent B 7 2 3 3" xfId="49797"/>
    <cellStyle name="Text Indent B 7 2 3 3 2" xfId="49798"/>
    <cellStyle name="Text Indent B 7 2 3 4" xfId="49799"/>
    <cellStyle name="Text Indent B 7 2 4" xfId="49800"/>
    <cellStyle name="Text Indent B 7 2 4 2" xfId="49801"/>
    <cellStyle name="Text Indent B 7 2 4 2 2" xfId="49802"/>
    <cellStyle name="Text Indent B 7 2 4 3" xfId="49803"/>
    <cellStyle name="Text Indent B 7 2 5" xfId="49804"/>
    <cellStyle name="Text Indent B 7 2 5 2" xfId="49805"/>
    <cellStyle name="Text Indent B 7 2 6" xfId="49806"/>
    <cellStyle name="Text Indent B 7 3" xfId="49807"/>
    <cellStyle name="Text Indent B 7 3 2" xfId="49808"/>
    <cellStyle name="Text Indent B 7 3 2 2" xfId="49809"/>
    <cellStyle name="Text Indent B 7 3 2 2 2" xfId="49810"/>
    <cellStyle name="Text Indent B 7 3 2 3" xfId="49811"/>
    <cellStyle name="Text Indent B 7 3 3" xfId="49812"/>
    <cellStyle name="Text Indent B 7 3 3 2" xfId="49813"/>
    <cellStyle name="Text Indent B 7 3 4" xfId="49814"/>
    <cellStyle name="Text Indent B 7 4" xfId="49815"/>
    <cellStyle name="Text Indent B 7 4 2" xfId="49816"/>
    <cellStyle name="Text Indent B 7 4 2 2" xfId="49817"/>
    <cellStyle name="Text Indent B 7 4 2 2 2" xfId="49818"/>
    <cellStyle name="Text Indent B 7 4 2 3" xfId="49819"/>
    <cellStyle name="Text Indent B 7 4 3" xfId="49820"/>
    <cellStyle name="Text Indent B 7 4 3 2" xfId="49821"/>
    <cellStyle name="Text Indent B 7 4 4" xfId="49822"/>
    <cellStyle name="Text Indent B 7 5" xfId="49823"/>
    <cellStyle name="Text Indent B 7 5 2" xfId="49824"/>
    <cellStyle name="Text Indent B 7 5 2 2" xfId="49825"/>
    <cellStyle name="Text Indent B 7 5 3" xfId="49826"/>
    <cellStyle name="Text Indent B 7 6" xfId="49827"/>
    <cellStyle name="Text Indent B 7 6 2" xfId="49828"/>
    <cellStyle name="Text Indent B 7 7" xfId="49829"/>
    <cellStyle name="Text Indent B 7 8" xfId="49830"/>
    <cellStyle name="Text Indent B 8" xfId="5656"/>
    <cellStyle name="Text Indent B 8 2" xfId="49831"/>
    <cellStyle name="Text Indent B 8 2 2" xfId="49832"/>
    <cellStyle name="Text Indent B 8 2 2 2" xfId="49833"/>
    <cellStyle name="Text Indent B 8 2 2 2 2" xfId="49834"/>
    <cellStyle name="Text Indent B 8 2 2 2 2 2" xfId="49835"/>
    <cellStyle name="Text Indent B 8 2 2 2 3" xfId="49836"/>
    <cellStyle name="Text Indent B 8 2 2 3" xfId="49837"/>
    <cellStyle name="Text Indent B 8 2 2 3 2" xfId="49838"/>
    <cellStyle name="Text Indent B 8 2 2 4" xfId="49839"/>
    <cellStyle name="Text Indent B 8 2 3" xfId="49840"/>
    <cellStyle name="Text Indent B 8 2 3 2" xfId="49841"/>
    <cellStyle name="Text Indent B 8 2 3 2 2" xfId="49842"/>
    <cellStyle name="Text Indent B 8 2 3 2 2 2" xfId="49843"/>
    <cellStyle name="Text Indent B 8 2 3 2 3" xfId="49844"/>
    <cellStyle name="Text Indent B 8 2 3 3" xfId="49845"/>
    <cellStyle name="Text Indent B 8 2 3 3 2" xfId="49846"/>
    <cellStyle name="Text Indent B 8 2 3 4" xfId="49847"/>
    <cellStyle name="Text Indent B 8 2 4" xfId="49848"/>
    <cellStyle name="Text Indent B 8 2 4 2" xfId="49849"/>
    <cellStyle name="Text Indent B 8 2 4 2 2" xfId="49850"/>
    <cellStyle name="Text Indent B 8 2 4 3" xfId="49851"/>
    <cellStyle name="Text Indent B 8 2 5" xfId="49852"/>
    <cellStyle name="Text Indent B 8 2 5 2" xfId="49853"/>
    <cellStyle name="Text Indent B 8 2 6" xfId="49854"/>
    <cellStyle name="Text Indent B 8 3" xfId="49855"/>
    <cellStyle name="Text Indent B 8 3 2" xfId="49856"/>
    <cellStyle name="Text Indent B 8 3 2 2" xfId="49857"/>
    <cellStyle name="Text Indent B 8 3 2 2 2" xfId="49858"/>
    <cellStyle name="Text Indent B 8 3 2 3" xfId="49859"/>
    <cellStyle name="Text Indent B 8 3 3" xfId="49860"/>
    <cellStyle name="Text Indent B 8 3 3 2" xfId="49861"/>
    <cellStyle name="Text Indent B 8 3 4" xfId="49862"/>
    <cellStyle name="Text Indent B 8 4" xfId="49863"/>
    <cellStyle name="Text Indent B 8 4 2" xfId="49864"/>
    <cellStyle name="Text Indent B 8 4 2 2" xfId="49865"/>
    <cellStyle name="Text Indent B 8 4 2 2 2" xfId="49866"/>
    <cellStyle name="Text Indent B 8 4 2 3" xfId="49867"/>
    <cellStyle name="Text Indent B 8 4 3" xfId="49868"/>
    <cellStyle name="Text Indent B 8 4 3 2" xfId="49869"/>
    <cellStyle name="Text Indent B 8 4 4" xfId="49870"/>
    <cellStyle name="Text Indent B 8 5" xfId="49871"/>
    <cellStyle name="Text Indent B 8 5 2" xfId="49872"/>
    <cellStyle name="Text Indent B 8 5 2 2" xfId="49873"/>
    <cellStyle name="Text Indent B 8 5 3" xfId="49874"/>
    <cellStyle name="Text Indent B 8 6" xfId="49875"/>
    <cellStyle name="Text Indent B 8 6 2" xfId="49876"/>
    <cellStyle name="Text Indent B 8 7" xfId="49877"/>
    <cellStyle name="Text Indent B 8 8" xfId="49878"/>
    <cellStyle name="Text Indent B 9" xfId="5657"/>
    <cellStyle name="Text Indent B 9 2" xfId="49879"/>
    <cellStyle name="Text Indent B 9 2 2" xfId="49880"/>
    <cellStyle name="Text Indent B 9 2 2 2" xfId="49881"/>
    <cellStyle name="Text Indent B 9 2 2 2 2" xfId="49882"/>
    <cellStyle name="Text Indent B 9 2 2 2 2 2" xfId="49883"/>
    <cellStyle name="Text Indent B 9 2 2 2 3" xfId="49884"/>
    <cellStyle name="Text Indent B 9 2 2 3" xfId="49885"/>
    <cellStyle name="Text Indent B 9 2 2 3 2" xfId="49886"/>
    <cellStyle name="Text Indent B 9 2 2 4" xfId="49887"/>
    <cellStyle name="Text Indent B 9 2 3" xfId="49888"/>
    <cellStyle name="Text Indent B 9 2 3 2" xfId="49889"/>
    <cellStyle name="Text Indent B 9 2 3 2 2" xfId="49890"/>
    <cellStyle name="Text Indent B 9 2 3 2 2 2" xfId="49891"/>
    <cellStyle name="Text Indent B 9 2 3 2 3" xfId="49892"/>
    <cellStyle name="Text Indent B 9 2 3 3" xfId="49893"/>
    <cellStyle name="Text Indent B 9 2 3 3 2" xfId="49894"/>
    <cellStyle name="Text Indent B 9 2 3 4" xfId="49895"/>
    <cellStyle name="Text Indent B 9 2 4" xfId="49896"/>
    <cellStyle name="Text Indent B 9 2 4 2" xfId="49897"/>
    <cellStyle name="Text Indent B 9 2 4 2 2" xfId="49898"/>
    <cellStyle name="Text Indent B 9 2 4 3" xfId="49899"/>
    <cellStyle name="Text Indent B 9 2 5" xfId="49900"/>
    <cellStyle name="Text Indent B 9 2 5 2" xfId="49901"/>
    <cellStyle name="Text Indent B 9 2 6" xfId="49902"/>
    <cellStyle name="Text Indent B 9 3" xfId="49903"/>
    <cellStyle name="Text Indent B 9 3 2" xfId="49904"/>
    <cellStyle name="Text Indent B 9 3 2 2" xfId="49905"/>
    <cellStyle name="Text Indent B 9 3 2 2 2" xfId="49906"/>
    <cellStyle name="Text Indent B 9 3 2 3" xfId="49907"/>
    <cellStyle name="Text Indent B 9 3 3" xfId="49908"/>
    <cellStyle name="Text Indent B 9 3 3 2" xfId="49909"/>
    <cellStyle name="Text Indent B 9 3 4" xfId="49910"/>
    <cellStyle name="Text Indent B 9 4" xfId="49911"/>
    <cellStyle name="Text Indent B 9 4 2" xfId="49912"/>
    <cellStyle name="Text Indent B 9 4 2 2" xfId="49913"/>
    <cellStyle name="Text Indent B 9 4 2 2 2" xfId="49914"/>
    <cellStyle name="Text Indent B 9 4 2 3" xfId="49915"/>
    <cellStyle name="Text Indent B 9 4 3" xfId="49916"/>
    <cellStyle name="Text Indent B 9 4 3 2" xfId="49917"/>
    <cellStyle name="Text Indent B 9 4 4" xfId="49918"/>
    <cellStyle name="Text Indent B 9 5" xfId="49919"/>
    <cellStyle name="Text Indent B 9 5 2" xfId="49920"/>
    <cellStyle name="Text Indent B 9 5 2 2" xfId="49921"/>
    <cellStyle name="Text Indent B 9 5 3" xfId="49922"/>
    <cellStyle name="Text Indent B 9 6" xfId="49923"/>
    <cellStyle name="Text Indent B 9 6 2" xfId="49924"/>
    <cellStyle name="Text Indent B 9 7" xfId="49925"/>
    <cellStyle name="Text Indent B 9 8" xfId="49926"/>
    <cellStyle name="Text Indent C" xfId="5658"/>
    <cellStyle name="Text Indent C 10" xfId="5659"/>
    <cellStyle name="Text Indent C 10 2" xfId="49927"/>
    <cellStyle name="Text Indent C 10 2 2" xfId="49928"/>
    <cellStyle name="Text Indent C 10 2 2 2" xfId="49929"/>
    <cellStyle name="Text Indent C 10 2 2 2 2" xfId="49930"/>
    <cellStyle name="Text Indent C 10 2 2 2 2 2" xfId="49931"/>
    <cellStyle name="Text Indent C 10 2 2 2 3" xfId="49932"/>
    <cellStyle name="Text Indent C 10 2 2 3" xfId="49933"/>
    <cellStyle name="Text Indent C 10 2 2 3 2" xfId="49934"/>
    <cellStyle name="Text Indent C 10 2 2 4" xfId="49935"/>
    <cellStyle name="Text Indent C 10 2 3" xfId="49936"/>
    <cellStyle name="Text Indent C 10 2 3 2" xfId="49937"/>
    <cellStyle name="Text Indent C 10 2 3 2 2" xfId="49938"/>
    <cellStyle name="Text Indent C 10 2 3 2 2 2" xfId="49939"/>
    <cellStyle name="Text Indent C 10 2 3 2 3" xfId="49940"/>
    <cellStyle name="Text Indent C 10 2 3 3" xfId="49941"/>
    <cellStyle name="Text Indent C 10 2 3 3 2" xfId="49942"/>
    <cellStyle name="Text Indent C 10 2 3 4" xfId="49943"/>
    <cellStyle name="Text Indent C 10 2 4" xfId="49944"/>
    <cellStyle name="Text Indent C 10 2 4 2" xfId="49945"/>
    <cellStyle name="Text Indent C 10 2 4 2 2" xfId="49946"/>
    <cellStyle name="Text Indent C 10 2 4 3" xfId="49947"/>
    <cellStyle name="Text Indent C 10 2 5" xfId="49948"/>
    <cellStyle name="Text Indent C 10 2 5 2" xfId="49949"/>
    <cellStyle name="Text Indent C 10 2 6" xfId="49950"/>
    <cellStyle name="Text Indent C 10 3" xfId="49951"/>
    <cellStyle name="Text Indent C 10 3 2" xfId="49952"/>
    <cellStyle name="Text Indent C 10 3 2 2" xfId="49953"/>
    <cellStyle name="Text Indent C 10 3 2 2 2" xfId="49954"/>
    <cellStyle name="Text Indent C 10 3 2 3" xfId="49955"/>
    <cellStyle name="Text Indent C 10 3 3" xfId="49956"/>
    <cellStyle name="Text Indent C 10 3 3 2" xfId="49957"/>
    <cellStyle name="Text Indent C 10 3 4" xfId="49958"/>
    <cellStyle name="Text Indent C 10 4" xfId="49959"/>
    <cellStyle name="Text Indent C 10 4 2" xfId="49960"/>
    <cellStyle name="Text Indent C 10 4 2 2" xfId="49961"/>
    <cellStyle name="Text Indent C 10 4 2 2 2" xfId="49962"/>
    <cellStyle name="Text Indent C 10 4 2 3" xfId="49963"/>
    <cellStyle name="Text Indent C 10 4 3" xfId="49964"/>
    <cellStyle name="Text Indent C 10 4 3 2" xfId="49965"/>
    <cellStyle name="Text Indent C 10 4 4" xfId="49966"/>
    <cellStyle name="Text Indent C 10 5" xfId="49967"/>
    <cellStyle name="Text Indent C 10 5 2" xfId="49968"/>
    <cellStyle name="Text Indent C 10 5 2 2" xfId="49969"/>
    <cellStyle name="Text Indent C 10 5 3" xfId="49970"/>
    <cellStyle name="Text Indent C 10 6" xfId="49971"/>
    <cellStyle name="Text Indent C 10 6 2" xfId="49972"/>
    <cellStyle name="Text Indent C 10 7" xfId="49973"/>
    <cellStyle name="Text Indent C 10 8" xfId="49974"/>
    <cellStyle name="Text Indent C 11" xfId="5660"/>
    <cellStyle name="Text Indent C 11 2" xfId="49975"/>
    <cellStyle name="Text Indent C 11 2 2" xfId="49976"/>
    <cellStyle name="Text Indent C 11 2 2 2" xfId="49977"/>
    <cellStyle name="Text Indent C 11 2 2 2 2" xfId="49978"/>
    <cellStyle name="Text Indent C 11 2 2 2 2 2" xfId="49979"/>
    <cellStyle name="Text Indent C 11 2 2 2 3" xfId="49980"/>
    <cellStyle name="Text Indent C 11 2 2 3" xfId="49981"/>
    <cellStyle name="Text Indent C 11 2 2 3 2" xfId="49982"/>
    <cellStyle name="Text Indent C 11 2 2 4" xfId="49983"/>
    <cellStyle name="Text Indent C 11 2 3" xfId="49984"/>
    <cellStyle name="Text Indent C 11 2 3 2" xfId="49985"/>
    <cellStyle name="Text Indent C 11 2 3 2 2" xfId="49986"/>
    <cellStyle name="Text Indent C 11 2 3 2 2 2" xfId="49987"/>
    <cellStyle name="Text Indent C 11 2 3 2 3" xfId="49988"/>
    <cellStyle name="Text Indent C 11 2 3 3" xfId="49989"/>
    <cellStyle name="Text Indent C 11 2 3 3 2" xfId="49990"/>
    <cellStyle name="Text Indent C 11 2 3 4" xfId="49991"/>
    <cellStyle name="Text Indent C 11 2 4" xfId="49992"/>
    <cellStyle name="Text Indent C 11 2 4 2" xfId="49993"/>
    <cellStyle name="Text Indent C 11 2 4 2 2" xfId="49994"/>
    <cellStyle name="Text Indent C 11 2 4 3" xfId="49995"/>
    <cellStyle name="Text Indent C 11 2 5" xfId="49996"/>
    <cellStyle name="Text Indent C 11 2 5 2" xfId="49997"/>
    <cellStyle name="Text Indent C 11 2 6" xfId="49998"/>
    <cellStyle name="Text Indent C 11 3" xfId="49999"/>
    <cellStyle name="Text Indent C 11 3 2" xfId="50000"/>
    <cellStyle name="Text Indent C 11 3 2 2" xfId="50001"/>
    <cellStyle name="Text Indent C 11 3 2 2 2" xfId="50002"/>
    <cellStyle name="Text Indent C 11 3 2 3" xfId="50003"/>
    <cellStyle name="Text Indent C 11 3 3" xfId="50004"/>
    <cellStyle name="Text Indent C 11 3 3 2" xfId="50005"/>
    <cellStyle name="Text Indent C 11 3 4" xfId="50006"/>
    <cellStyle name="Text Indent C 11 4" xfId="50007"/>
    <cellStyle name="Text Indent C 11 4 2" xfId="50008"/>
    <cellStyle name="Text Indent C 11 4 2 2" xfId="50009"/>
    <cellStyle name="Text Indent C 11 4 2 2 2" xfId="50010"/>
    <cellStyle name="Text Indent C 11 4 2 3" xfId="50011"/>
    <cellStyle name="Text Indent C 11 4 3" xfId="50012"/>
    <cellStyle name="Text Indent C 11 4 3 2" xfId="50013"/>
    <cellStyle name="Text Indent C 11 4 4" xfId="50014"/>
    <cellStyle name="Text Indent C 11 5" xfId="50015"/>
    <cellStyle name="Text Indent C 11 5 2" xfId="50016"/>
    <cellStyle name="Text Indent C 11 5 2 2" xfId="50017"/>
    <cellStyle name="Text Indent C 11 5 3" xfId="50018"/>
    <cellStyle name="Text Indent C 11 6" xfId="50019"/>
    <cellStyle name="Text Indent C 11 6 2" xfId="50020"/>
    <cellStyle name="Text Indent C 11 7" xfId="50021"/>
    <cellStyle name="Text Indent C 11 8" xfId="50022"/>
    <cellStyle name="Text Indent C 12" xfId="5661"/>
    <cellStyle name="Text Indent C 12 2" xfId="50023"/>
    <cellStyle name="Text Indent C 12 2 2" xfId="50024"/>
    <cellStyle name="Text Indent C 12 2 2 2" xfId="50025"/>
    <cellStyle name="Text Indent C 12 2 2 2 2" xfId="50026"/>
    <cellStyle name="Text Indent C 12 2 2 2 2 2" xfId="50027"/>
    <cellStyle name="Text Indent C 12 2 2 2 3" xfId="50028"/>
    <cellStyle name="Text Indent C 12 2 2 3" xfId="50029"/>
    <cellStyle name="Text Indent C 12 2 2 3 2" xfId="50030"/>
    <cellStyle name="Text Indent C 12 2 2 4" xfId="50031"/>
    <cellStyle name="Text Indent C 12 2 3" xfId="50032"/>
    <cellStyle name="Text Indent C 12 2 3 2" xfId="50033"/>
    <cellStyle name="Text Indent C 12 2 3 2 2" xfId="50034"/>
    <cellStyle name="Text Indent C 12 2 3 2 2 2" xfId="50035"/>
    <cellStyle name="Text Indent C 12 2 3 2 3" xfId="50036"/>
    <cellStyle name="Text Indent C 12 2 3 3" xfId="50037"/>
    <cellStyle name="Text Indent C 12 2 3 3 2" xfId="50038"/>
    <cellStyle name="Text Indent C 12 2 3 4" xfId="50039"/>
    <cellStyle name="Text Indent C 12 2 4" xfId="50040"/>
    <cellStyle name="Text Indent C 12 2 4 2" xfId="50041"/>
    <cellStyle name="Text Indent C 12 2 4 2 2" xfId="50042"/>
    <cellStyle name="Text Indent C 12 2 4 3" xfId="50043"/>
    <cellStyle name="Text Indent C 12 2 5" xfId="50044"/>
    <cellStyle name="Text Indent C 12 2 5 2" xfId="50045"/>
    <cellStyle name="Text Indent C 12 2 6" xfId="50046"/>
    <cellStyle name="Text Indent C 12 3" xfId="50047"/>
    <cellStyle name="Text Indent C 12 3 2" xfId="50048"/>
    <cellStyle name="Text Indent C 12 3 2 2" xfId="50049"/>
    <cellStyle name="Text Indent C 12 3 2 2 2" xfId="50050"/>
    <cellStyle name="Text Indent C 12 3 2 3" xfId="50051"/>
    <cellStyle name="Text Indent C 12 3 3" xfId="50052"/>
    <cellStyle name="Text Indent C 12 3 3 2" xfId="50053"/>
    <cellStyle name="Text Indent C 12 3 4" xfId="50054"/>
    <cellStyle name="Text Indent C 12 4" xfId="50055"/>
    <cellStyle name="Text Indent C 12 4 2" xfId="50056"/>
    <cellStyle name="Text Indent C 12 4 2 2" xfId="50057"/>
    <cellStyle name="Text Indent C 12 4 2 2 2" xfId="50058"/>
    <cellStyle name="Text Indent C 12 4 2 3" xfId="50059"/>
    <cellStyle name="Text Indent C 12 4 3" xfId="50060"/>
    <cellStyle name="Text Indent C 12 4 3 2" xfId="50061"/>
    <cellStyle name="Text Indent C 12 4 4" xfId="50062"/>
    <cellStyle name="Text Indent C 12 5" xfId="50063"/>
    <cellStyle name="Text Indent C 12 5 2" xfId="50064"/>
    <cellStyle name="Text Indent C 12 5 2 2" xfId="50065"/>
    <cellStyle name="Text Indent C 12 5 3" xfId="50066"/>
    <cellStyle name="Text Indent C 12 6" xfId="50067"/>
    <cellStyle name="Text Indent C 12 6 2" xfId="50068"/>
    <cellStyle name="Text Indent C 12 7" xfId="50069"/>
    <cellStyle name="Text Indent C 12 8" xfId="50070"/>
    <cellStyle name="Text Indent C 13" xfId="5662"/>
    <cellStyle name="Text Indent C 13 2" xfId="50071"/>
    <cellStyle name="Text Indent C 13 2 2" xfId="50072"/>
    <cellStyle name="Text Indent C 13 2 2 2" xfId="50073"/>
    <cellStyle name="Text Indent C 13 2 2 2 2" xfId="50074"/>
    <cellStyle name="Text Indent C 13 2 2 2 2 2" xfId="50075"/>
    <cellStyle name="Text Indent C 13 2 2 2 3" xfId="50076"/>
    <cellStyle name="Text Indent C 13 2 2 3" xfId="50077"/>
    <cellStyle name="Text Indent C 13 2 2 3 2" xfId="50078"/>
    <cellStyle name="Text Indent C 13 2 2 4" xfId="50079"/>
    <cellStyle name="Text Indent C 13 2 3" xfId="50080"/>
    <cellStyle name="Text Indent C 13 2 3 2" xfId="50081"/>
    <cellStyle name="Text Indent C 13 2 3 2 2" xfId="50082"/>
    <cellStyle name="Text Indent C 13 2 3 2 2 2" xfId="50083"/>
    <cellStyle name="Text Indent C 13 2 3 2 3" xfId="50084"/>
    <cellStyle name="Text Indent C 13 2 3 3" xfId="50085"/>
    <cellStyle name="Text Indent C 13 2 3 3 2" xfId="50086"/>
    <cellStyle name="Text Indent C 13 2 3 4" xfId="50087"/>
    <cellStyle name="Text Indent C 13 2 4" xfId="50088"/>
    <cellStyle name="Text Indent C 13 2 4 2" xfId="50089"/>
    <cellStyle name="Text Indent C 13 2 4 2 2" xfId="50090"/>
    <cellStyle name="Text Indent C 13 2 4 3" xfId="50091"/>
    <cellStyle name="Text Indent C 13 2 5" xfId="50092"/>
    <cellStyle name="Text Indent C 13 2 5 2" xfId="50093"/>
    <cellStyle name="Text Indent C 13 2 6" xfId="50094"/>
    <cellStyle name="Text Indent C 13 3" xfId="50095"/>
    <cellStyle name="Text Indent C 13 3 2" xfId="50096"/>
    <cellStyle name="Text Indent C 13 3 2 2" xfId="50097"/>
    <cellStyle name="Text Indent C 13 3 2 2 2" xfId="50098"/>
    <cellStyle name="Text Indent C 13 3 2 3" xfId="50099"/>
    <cellStyle name="Text Indent C 13 3 3" xfId="50100"/>
    <cellStyle name="Text Indent C 13 3 3 2" xfId="50101"/>
    <cellStyle name="Text Indent C 13 3 4" xfId="50102"/>
    <cellStyle name="Text Indent C 13 4" xfId="50103"/>
    <cellStyle name="Text Indent C 13 4 2" xfId="50104"/>
    <cellStyle name="Text Indent C 13 4 2 2" xfId="50105"/>
    <cellStyle name="Text Indent C 13 4 2 2 2" xfId="50106"/>
    <cellStyle name="Text Indent C 13 4 2 3" xfId="50107"/>
    <cellStyle name="Text Indent C 13 4 3" xfId="50108"/>
    <cellStyle name="Text Indent C 13 4 3 2" xfId="50109"/>
    <cellStyle name="Text Indent C 13 4 4" xfId="50110"/>
    <cellStyle name="Text Indent C 13 5" xfId="50111"/>
    <cellStyle name="Text Indent C 13 5 2" xfId="50112"/>
    <cellStyle name="Text Indent C 13 5 2 2" xfId="50113"/>
    <cellStyle name="Text Indent C 13 5 3" xfId="50114"/>
    <cellStyle name="Text Indent C 13 6" xfId="50115"/>
    <cellStyle name="Text Indent C 13 6 2" xfId="50116"/>
    <cellStyle name="Text Indent C 13 7" xfId="50117"/>
    <cellStyle name="Text Indent C 13 8" xfId="50118"/>
    <cellStyle name="Text Indent C 14" xfId="5663"/>
    <cellStyle name="Text Indent C 14 2" xfId="50119"/>
    <cellStyle name="Text Indent C 14 2 2" xfId="50120"/>
    <cellStyle name="Text Indent C 14 2 2 2" xfId="50121"/>
    <cellStyle name="Text Indent C 14 2 2 2 2" xfId="50122"/>
    <cellStyle name="Text Indent C 14 2 2 2 2 2" xfId="50123"/>
    <cellStyle name="Text Indent C 14 2 2 2 3" xfId="50124"/>
    <cellStyle name="Text Indent C 14 2 2 3" xfId="50125"/>
    <cellStyle name="Text Indent C 14 2 2 3 2" xfId="50126"/>
    <cellStyle name="Text Indent C 14 2 2 4" xfId="50127"/>
    <cellStyle name="Text Indent C 14 2 3" xfId="50128"/>
    <cellStyle name="Text Indent C 14 2 3 2" xfId="50129"/>
    <cellStyle name="Text Indent C 14 2 3 2 2" xfId="50130"/>
    <cellStyle name="Text Indent C 14 2 3 2 2 2" xfId="50131"/>
    <cellStyle name="Text Indent C 14 2 3 2 3" xfId="50132"/>
    <cellStyle name="Text Indent C 14 2 3 3" xfId="50133"/>
    <cellStyle name="Text Indent C 14 2 3 3 2" xfId="50134"/>
    <cellStyle name="Text Indent C 14 2 3 4" xfId="50135"/>
    <cellStyle name="Text Indent C 14 2 4" xfId="50136"/>
    <cellStyle name="Text Indent C 14 2 4 2" xfId="50137"/>
    <cellStyle name="Text Indent C 14 2 4 2 2" xfId="50138"/>
    <cellStyle name="Text Indent C 14 2 4 3" xfId="50139"/>
    <cellStyle name="Text Indent C 14 2 5" xfId="50140"/>
    <cellStyle name="Text Indent C 14 2 5 2" xfId="50141"/>
    <cellStyle name="Text Indent C 14 2 6" xfId="50142"/>
    <cellStyle name="Text Indent C 14 3" xfId="50143"/>
    <cellStyle name="Text Indent C 14 3 2" xfId="50144"/>
    <cellStyle name="Text Indent C 14 3 2 2" xfId="50145"/>
    <cellStyle name="Text Indent C 14 3 2 2 2" xfId="50146"/>
    <cellStyle name="Text Indent C 14 3 2 3" xfId="50147"/>
    <cellStyle name="Text Indent C 14 3 3" xfId="50148"/>
    <cellStyle name="Text Indent C 14 3 3 2" xfId="50149"/>
    <cellStyle name="Text Indent C 14 3 4" xfId="50150"/>
    <cellStyle name="Text Indent C 14 4" xfId="50151"/>
    <cellStyle name="Text Indent C 14 4 2" xfId="50152"/>
    <cellStyle name="Text Indent C 14 4 2 2" xfId="50153"/>
    <cellStyle name="Text Indent C 14 4 2 2 2" xfId="50154"/>
    <cellStyle name="Text Indent C 14 4 2 3" xfId="50155"/>
    <cellStyle name="Text Indent C 14 4 3" xfId="50156"/>
    <cellStyle name="Text Indent C 14 4 3 2" xfId="50157"/>
    <cellStyle name="Text Indent C 14 4 4" xfId="50158"/>
    <cellStyle name="Text Indent C 14 5" xfId="50159"/>
    <cellStyle name="Text Indent C 14 5 2" xfId="50160"/>
    <cellStyle name="Text Indent C 14 5 2 2" xfId="50161"/>
    <cellStyle name="Text Indent C 14 5 3" xfId="50162"/>
    <cellStyle name="Text Indent C 14 6" xfId="50163"/>
    <cellStyle name="Text Indent C 14 6 2" xfId="50164"/>
    <cellStyle name="Text Indent C 14 7" xfId="50165"/>
    <cellStyle name="Text Indent C 14 8" xfId="50166"/>
    <cellStyle name="Text Indent C 15" xfId="5664"/>
    <cellStyle name="Text Indent C 15 2" xfId="50167"/>
    <cellStyle name="Text Indent C 15 2 2" xfId="50168"/>
    <cellStyle name="Text Indent C 15 2 2 2" xfId="50169"/>
    <cellStyle name="Text Indent C 15 2 2 2 2" xfId="50170"/>
    <cellStyle name="Text Indent C 15 2 2 2 2 2" xfId="50171"/>
    <cellStyle name="Text Indent C 15 2 2 2 3" xfId="50172"/>
    <cellStyle name="Text Indent C 15 2 2 3" xfId="50173"/>
    <cellStyle name="Text Indent C 15 2 2 3 2" xfId="50174"/>
    <cellStyle name="Text Indent C 15 2 2 4" xfId="50175"/>
    <cellStyle name="Text Indent C 15 2 3" xfId="50176"/>
    <cellStyle name="Text Indent C 15 2 3 2" xfId="50177"/>
    <cellStyle name="Text Indent C 15 2 3 2 2" xfId="50178"/>
    <cellStyle name="Text Indent C 15 2 3 2 2 2" xfId="50179"/>
    <cellStyle name="Text Indent C 15 2 3 2 3" xfId="50180"/>
    <cellStyle name="Text Indent C 15 2 3 3" xfId="50181"/>
    <cellStyle name="Text Indent C 15 2 3 3 2" xfId="50182"/>
    <cellStyle name="Text Indent C 15 2 3 4" xfId="50183"/>
    <cellStyle name="Text Indent C 15 2 4" xfId="50184"/>
    <cellStyle name="Text Indent C 15 2 4 2" xfId="50185"/>
    <cellStyle name="Text Indent C 15 2 4 2 2" xfId="50186"/>
    <cellStyle name="Text Indent C 15 2 4 3" xfId="50187"/>
    <cellStyle name="Text Indent C 15 2 5" xfId="50188"/>
    <cellStyle name="Text Indent C 15 2 5 2" xfId="50189"/>
    <cellStyle name="Text Indent C 15 2 6" xfId="50190"/>
    <cellStyle name="Text Indent C 15 3" xfId="50191"/>
    <cellStyle name="Text Indent C 15 3 2" xfId="50192"/>
    <cellStyle name="Text Indent C 15 3 2 2" xfId="50193"/>
    <cellStyle name="Text Indent C 15 3 2 2 2" xfId="50194"/>
    <cellStyle name="Text Indent C 15 3 2 3" xfId="50195"/>
    <cellStyle name="Text Indent C 15 3 3" xfId="50196"/>
    <cellStyle name="Text Indent C 15 3 3 2" xfId="50197"/>
    <cellStyle name="Text Indent C 15 3 4" xfId="50198"/>
    <cellStyle name="Text Indent C 15 4" xfId="50199"/>
    <cellStyle name="Text Indent C 15 4 2" xfId="50200"/>
    <cellStyle name="Text Indent C 15 4 2 2" xfId="50201"/>
    <cellStyle name="Text Indent C 15 4 2 2 2" xfId="50202"/>
    <cellStyle name="Text Indent C 15 4 2 3" xfId="50203"/>
    <cellStyle name="Text Indent C 15 4 3" xfId="50204"/>
    <cellStyle name="Text Indent C 15 4 3 2" xfId="50205"/>
    <cellStyle name="Text Indent C 15 4 4" xfId="50206"/>
    <cellStyle name="Text Indent C 15 5" xfId="50207"/>
    <cellStyle name="Text Indent C 15 5 2" xfId="50208"/>
    <cellStyle name="Text Indent C 15 5 2 2" xfId="50209"/>
    <cellStyle name="Text Indent C 15 5 3" xfId="50210"/>
    <cellStyle name="Text Indent C 15 6" xfId="50211"/>
    <cellStyle name="Text Indent C 15 6 2" xfId="50212"/>
    <cellStyle name="Text Indent C 15 7" xfId="50213"/>
    <cellStyle name="Text Indent C 15 8" xfId="50214"/>
    <cellStyle name="Text Indent C 16" xfId="5665"/>
    <cellStyle name="Text Indent C 16 2" xfId="50215"/>
    <cellStyle name="Text Indent C 16 2 2" xfId="50216"/>
    <cellStyle name="Text Indent C 16 2 2 2" xfId="50217"/>
    <cellStyle name="Text Indent C 16 2 2 2 2" xfId="50218"/>
    <cellStyle name="Text Indent C 16 2 2 2 2 2" xfId="50219"/>
    <cellStyle name="Text Indent C 16 2 2 2 3" xfId="50220"/>
    <cellStyle name="Text Indent C 16 2 2 3" xfId="50221"/>
    <cellStyle name="Text Indent C 16 2 2 3 2" xfId="50222"/>
    <cellStyle name="Text Indent C 16 2 2 4" xfId="50223"/>
    <cellStyle name="Text Indent C 16 2 3" xfId="50224"/>
    <cellStyle name="Text Indent C 16 2 3 2" xfId="50225"/>
    <cellStyle name="Text Indent C 16 2 3 2 2" xfId="50226"/>
    <cellStyle name="Text Indent C 16 2 3 2 2 2" xfId="50227"/>
    <cellStyle name="Text Indent C 16 2 3 2 3" xfId="50228"/>
    <cellStyle name="Text Indent C 16 2 3 3" xfId="50229"/>
    <cellStyle name="Text Indent C 16 2 3 3 2" xfId="50230"/>
    <cellStyle name="Text Indent C 16 2 3 4" xfId="50231"/>
    <cellStyle name="Text Indent C 16 2 4" xfId="50232"/>
    <cellStyle name="Text Indent C 16 2 4 2" xfId="50233"/>
    <cellStyle name="Text Indent C 16 2 4 2 2" xfId="50234"/>
    <cellStyle name="Text Indent C 16 2 4 3" xfId="50235"/>
    <cellStyle name="Text Indent C 16 2 5" xfId="50236"/>
    <cellStyle name="Text Indent C 16 2 5 2" xfId="50237"/>
    <cellStyle name="Text Indent C 16 2 6" xfId="50238"/>
    <cellStyle name="Text Indent C 16 3" xfId="50239"/>
    <cellStyle name="Text Indent C 16 3 2" xfId="50240"/>
    <cellStyle name="Text Indent C 16 3 2 2" xfId="50241"/>
    <cellStyle name="Text Indent C 16 3 2 2 2" xfId="50242"/>
    <cellStyle name="Text Indent C 16 3 2 3" xfId="50243"/>
    <cellStyle name="Text Indent C 16 3 3" xfId="50244"/>
    <cellStyle name="Text Indent C 16 3 3 2" xfId="50245"/>
    <cellStyle name="Text Indent C 16 3 4" xfId="50246"/>
    <cellStyle name="Text Indent C 16 4" xfId="50247"/>
    <cellStyle name="Text Indent C 16 4 2" xfId="50248"/>
    <cellStyle name="Text Indent C 16 4 2 2" xfId="50249"/>
    <cellStyle name="Text Indent C 16 4 2 2 2" xfId="50250"/>
    <cellStyle name="Text Indent C 16 4 2 3" xfId="50251"/>
    <cellStyle name="Text Indent C 16 4 3" xfId="50252"/>
    <cellStyle name="Text Indent C 16 4 3 2" xfId="50253"/>
    <cellStyle name="Text Indent C 16 4 4" xfId="50254"/>
    <cellStyle name="Text Indent C 16 5" xfId="50255"/>
    <cellStyle name="Text Indent C 16 5 2" xfId="50256"/>
    <cellStyle name="Text Indent C 16 5 2 2" xfId="50257"/>
    <cellStyle name="Text Indent C 16 5 3" xfId="50258"/>
    <cellStyle name="Text Indent C 16 6" xfId="50259"/>
    <cellStyle name="Text Indent C 16 6 2" xfId="50260"/>
    <cellStyle name="Text Indent C 16 7" xfId="50261"/>
    <cellStyle name="Text Indent C 16 8" xfId="50262"/>
    <cellStyle name="Text Indent C 17" xfId="50263"/>
    <cellStyle name="Text Indent C 17 2" xfId="50264"/>
    <cellStyle name="Text Indent C 17 2 2" xfId="50265"/>
    <cellStyle name="Text Indent C 17 2 2 2" xfId="50266"/>
    <cellStyle name="Text Indent C 17 2 2 2 2" xfId="50267"/>
    <cellStyle name="Text Indent C 17 2 2 3" xfId="50268"/>
    <cellStyle name="Text Indent C 17 2 3" xfId="50269"/>
    <cellStyle name="Text Indent C 17 2 3 2" xfId="50270"/>
    <cellStyle name="Text Indent C 17 2 4" xfId="50271"/>
    <cellStyle name="Text Indent C 17 3" xfId="50272"/>
    <cellStyle name="Text Indent C 17 3 2" xfId="50273"/>
    <cellStyle name="Text Indent C 17 3 2 2" xfId="50274"/>
    <cellStyle name="Text Indent C 17 3 2 2 2" xfId="50275"/>
    <cellStyle name="Text Indent C 17 3 2 3" xfId="50276"/>
    <cellStyle name="Text Indent C 17 3 3" xfId="50277"/>
    <cellStyle name="Text Indent C 17 3 3 2" xfId="50278"/>
    <cellStyle name="Text Indent C 17 3 4" xfId="50279"/>
    <cellStyle name="Text Indent C 17 4" xfId="50280"/>
    <cellStyle name="Text Indent C 17 4 2" xfId="50281"/>
    <cellStyle name="Text Indent C 17 4 2 2" xfId="50282"/>
    <cellStyle name="Text Indent C 17 4 3" xfId="50283"/>
    <cellStyle name="Text Indent C 17 5" xfId="50284"/>
    <cellStyle name="Text Indent C 17 5 2" xfId="50285"/>
    <cellStyle name="Text Indent C 17 6" xfId="50286"/>
    <cellStyle name="Text Indent C 18" xfId="50287"/>
    <cellStyle name="Text Indent C 18 2" xfId="50288"/>
    <cellStyle name="Text Indent C 18 2 2" xfId="50289"/>
    <cellStyle name="Text Indent C 18 2 2 2" xfId="50290"/>
    <cellStyle name="Text Indent C 18 2 3" xfId="50291"/>
    <cellStyle name="Text Indent C 18 3" xfId="50292"/>
    <cellStyle name="Text Indent C 18 3 2" xfId="50293"/>
    <cellStyle name="Text Indent C 18 4" xfId="50294"/>
    <cellStyle name="Text Indent C 19" xfId="50295"/>
    <cellStyle name="Text Indent C 19 2" xfId="50296"/>
    <cellStyle name="Text Indent C 19 2 2" xfId="50297"/>
    <cellStyle name="Text Indent C 19 2 2 2" xfId="50298"/>
    <cellStyle name="Text Indent C 19 2 3" xfId="50299"/>
    <cellStyle name="Text Indent C 19 3" xfId="50300"/>
    <cellStyle name="Text Indent C 19 3 2" xfId="50301"/>
    <cellStyle name="Text Indent C 19 4" xfId="50302"/>
    <cellStyle name="Text Indent C 2" xfId="5666"/>
    <cellStyle name="Text Indent C 2 2" xfId="50303"/>
    <cellStyle name="Text Indent C 2 2 2" xfId="50304"/>
    <cellStyle name="Text Indent C 2 2 2 2" xfId="50305"/>
    <cellStyle name="Text Indent C 2 2 2 2 2" xfId="50306"/>
    <cellStyle name="Text Indent C 2 2 2 2 2 2" xfId="50307"/>
    <cellStyle name="Text Indent C 2 2 2 2 3" xfId="50308"/>
    <cellStyle name="Text Indent C 2 2 2 3" xfId="50309"/>
    <cellStyle name="Text Indent C 2 2 2 3 2" xfId="50310"/>
    <cellStyle name="Text Indent C 2 2 2 4" xfId="50311"/>
    <cellStyle name="Text Indent C 2 2 3" xfId="50312"/>
    <cellStyle name="Text Indent C 2 2 3 2" xfId="50313"/>
    <cellStyle name="Text Indent C 2 2 3 2 2" xfId="50314"/>
    <cellStyle name="Text Indent C 2 2 3 2 2 2" xfId="50315"/>
    <cellStyle name="Text Indent C 2 2 3 2 3" xfId="50316"/>
    <cellStyle name="Text Indent C 2 2 3 3" xfId="50317"/>
    <cellStyle name="Text Indent C 2 2 3 3 2" xfId="50318"/>
    <cellStyle name="Text Indent C 2 2 3 4" xfId="50319"/>
    <cellStyle name="Text Indent C 2 2 4" xfId="50320"/>
    <cellStyle name="Text Indent C 2 2 4 2" xfId="50321"/>
    <cellStyle name="Text Indent C 2 2 4 2 2" xfId="50322"/>
    <cellStyle name="Text Indent C 2 2 4 3" xfId="50323"/>
    <cellStyle name="Text Indent C 2 2 5" xfId="50324"/>
    <cellStyle name="Text Indent C 2 2 5 2" xfId="50325"/>
    <cellStyle name="Text Indent C 2 2 6" xfId="50326"/>
    <cellStyle name="Text Indent C 2 3" xfId="50327"/>
    <cellStyle name="Text Indent C 2 3 2" xfId="50328"/>
    <cellStyle name="Text Indent C 2 3 2 2" xfId="50329"/>
    <cellStyle name="Text Indent C 2 3 2 2 2" xfId="50330"/>
    <cellStyle name="Text Indent C 2 3 2 3" xfId="50331"/>
    <cellStyle name="Text Indent C 2 3 3" xfId="50332"/>
    <cellStyle name="Text Indent C 2 3 3 2" xfId="50333"/>
    <cellStyle name="Text Indent C 2 3 4" xfId="50334"/>
    <cellStyle name="Text Indent C 2 4" xfId="50335"/>
    <cellStyle name="Text Indent C 2 4 2" xfId="50336"/>
    <cellStyle name="Text Indent C 2 4 2 2" xfId="50337"/>
    <cellStyle name="Text Indent C 2 4 2 2 2" xfId="50338"/>
    <cellStyle name="Text Indent C 2 4 2 3" xfId="50339"/>
    <cellStyle name="Text Indent C 2 4 3" xfId="50340"/>
    <cellStyle name="Text Indent C 2 4 3 2" xfId="50341"/>
    <cellStyle name="Text Indent C 2 4 4" xfId="50342"/>
    <cellStyle name="Text Indent C 2 5" xfId="50343"/>
    <cellStyle name="Text Indent C 2 5 2" xfId="50344"/>
    <cellStyle name="Text Indent C 2 5 2 2" xfId="50345"/>
    <cellStyle name="Text Indent C 2 5 3" xfId="50346"/>
    <cellStyle name="Text Indent C 2 6" xfId="50347"/>
    <cellStyle name="Text Indent C 2 6 2" xfId="50348"/>
    <cellStyle name="Text Indent C 2 7" xfId="50349"/>
    <cellStyle name="Text Indent C 2 8" xfId="50350"/>
    <cellStyle name="Text Indent C 20" xfId="50351"/>
    <cellStyle name="Text Indent C 20 2" xfId="50352"/>
    <cellStyle name="Text Indent C 20 2 2" xfId="50353"/>
    <cellStyle name="Text Indent C 20 3" xfId="50354"/>
    <cellStyle name="Text Indent C 21" xfId="50355"/>
    <cellStyle name="Text Indent C 21 2" xfId="50356"/>
    <cellStyle name="Text Indent C 22" xfId="50357"/>
    <cellStyle name="Text Indent C 23" xfId="50358"/>
    <cellStyle name="Text Indent C 3" xfId="5667"/>
    <cellStyle name="Text Indent C 3 2" xfId="50359"/>
    <cellStyle name="Text Indent C 3 2 2" xfId="50360"/>
    <cellStyle name="Text Indent C 3 2 2 2" xfId="50361"/>
    <cellStyle name="Text Indent C 3 2 2 2 2" xfId="50362"/>
    <cellStyle name="Text Indent C 3 2 2 2 2 2" xfId="50363"/>
    <cellStyle name="Text Indent C 3 2 2 2 3" xfId="50364"/>
    <cellStyle name="Text Indent C 3 2 2 3" xfId="50365"/>
    <cellStyle name="Text Indent C 3 2 2 3 2" xfId="50366"/>
    <cellStyle name="Text Indent C 3 2 2 4" xfId="50367"/>
    <cellStyle name="Text Indent C 3 2 3" xfId="50368"/>
    <cellStyle name="Text Indent C 3 2 3 2" xfId="50369"/>
    <cellStyle name="Text Indent C 3 2 3 2 2" xfId="50370"/>
    <cellStyle name="Text Indent C 3 2 3 2 2 2" xfId="50371"/>
    <cellStyle name="Text Indent C 3 2 3 2 3" xfId="50372"/>
    <cellStyle name="Text Indent C 3 2 3 3" xfId="50373"/>
    <cellStyle name="Text Indent C 3 2 3 3 2" xfId="50374"/>
    <cellStyle name="Text Indent C 3 2 3 4" xfId="50375"/>
    <cellStyle name="Text Indent C 3 2 4" xfId="50376"/>
    <cellStyle name="Text Indent C 3 2 4 2" xfId="50377"/>
    <cellStyle name="Text Indent C 3 2 4 2 2" xfId="50378"/>
    <cellStyle name="Text Indent C 3 2 4 3" xfId="50379"/>
    <cellStyle name="Text Indent C 3 2 5" xfId="50380"/>
    <cellStyle name="Text Indent C 3 2 5 2" xfId="50381"/>
    <cellStyle name="Text Indent C 3 2 6" xfId="50382"/>
    <cellStyle name="Text Indent C 3 3" xfId="50383"/>
    <cellStyle name="Text Indent C 3 3 2" xfId="50384"/>
    <cellStyle name="Text Indent C 3 3 2 2" xfId="50385"/>
    <cellStyle name="Text Indent C 3 3 2 2 2" xfId="50386"/>
    <cellStyle name="Text Indent C 3 3 2 3" xfId="50387"/>
    <cellStyle name="Text Indent C 3 3 3" xfId="50388"/>
    <cellStyle name="Text Indent C 3 3 3 2" xfId="50389"/>
    <cellStyle name="Text Indent C 3 3 4" xfId="50390"/>
    <cellStyle name="Text Indent C 3 4" xfId="50391"/>
    <cellStyle name="Text Indent C 3 4 2" xfId="50392"/>
    <cellStyle name="Text Indent C 3 4 2 2" xfId="50393"/>
    <cellStyle name="Text Indent C 3 4 2 2 2" xfId="50394"/>
    <cellStyle name="Text Indent C 3 4 2 3" xfId="50395"/>
    <cellStyle name="Text Indent C 3 4 3" xfId="50396"/>
    <cellStyle name="Text Indent C 3 4 3 2" xfId="50397"/>
    <cellStyle name="Text Indent C 3 4 4" xfId="50398"/>
    <cellStyle name="Text Indent C 3 5" xfId="50399"/>
    <cellStyle name="Text Indent C 3 5 2" xfId="50400"/>
    <cellStyle name="Text Indent C 3 5 2 2" xfId="50401"/>
    <cellStyle name="Text Indent C 3 5 3" xfId="50402"/>
    <cellStyle name="Text Indent C 3 6" xfId="50403"/>
    <cellStyle name="Text Indent C 3 6 2" xfId="50404"/>
    <cellStyle name="Text Indent C 3 7" xfId="50405"/>
    <cellStyle name="Text Indent C 3 8" xfId="50406"/>
    <cellStyle name="Text Indent C 4" xfId="5668"/>
    <cellStyle name="Text Indent C 4 2" xfId="50407"/>
    <cellStyle name="Text Indent C 4 2 2" xfId="50408"/>
    <cellStyle name="Text Indent C 4 2 2 2" xfId="50409"/>
    <cellStyle name="Text Indent C 4 2 2 2 2" xfId="50410"/>
    <cellStyle name="Text Indent C 4 2 2 2 2 2" xfId="50411"/>
    <cellStyle name="Text Indent C 4 2 2 2 3" xfId="50412"/>
    <cellStyle name="Text Indent C 4 2 2 3" xfId="50413"/>
    <cellStyle name="Text Indent C 4 2 2 3 2" xfId="50414"/>
    <cellStyle name="Text Indent C 4 2 2 4" xfId="50415"/>
    <cellStyle name="Text Indent C 4 2 3" xfId="50416"/>
    <cellStyle name="Text Indent C 4 2 3 2" xfId="50417"/>
    <cellStyle name="Text Indent C 4 2 3 2 2" xfId="50418"/>
    <cellStyle name="Text Indent C 4 2 3 2 2 2" xfId="50419"/>
    <cellStyle name="Text Indent C 4 2 3 2 3" xfId="50420"/>
    <cellStyle name="Text Indent C 4 2 3 3" xfId="50421"/>
    <cellStyle name="Text Indent C 4 2 3 3 2" xfId="50422"/>
    <cellStyle name="Text Indent C 4 2 3 4" xfId="50423"/>
    <cellStyle name="Text Indent C 4 2 4" xfId="50424"/>
    <cellStyle name="Text Indent C 4 2 4 2" xfId="50425"/>
    <cellStyle name="Text Indent C 4 2 4 2 2" xfId="50426"/>
    <cellStyle name="Text Indent C 4 2 4 3" xfId="50427"/>
    <cellStyle name="Text Indent C 4 2 5" xfId="50428"/>
    <cellStyle name="Text Indent C 4 2 5 2" xfId="50429"/>
    <cellStyle name="Text Indent C 4 2 6" xfId="50430"/>
    <cellStyle name="Text Indent C 4 3" xfId="50431"/>
    <cellStyle name="Text Indent C 4 3 2" xfId="50432"/>
    <cellStyle name="Text Indent C 4 3 2 2" xfId="50433"/>
    <cellStyle name="Text Indent C 4 3 2 2 2" xfId="50434"/>
    <cellStyle name="Text Indent C 4 3 2 3" xfId="50435"/>
    <cellStyle name="Text Indent C 4 3 3" xfId="50436"/>
    <cellStyle name="Text Indent C 4 3 3 2" xfId="50437"/>
    <cellStyle name="Text Indent C 4 3 4" xfId="50438"/>
    <cellStyle name="Text Indent C 4 4" xfId="50439"/>
    <cellStyle name="Text Indent C 4 4 2" xfId="50440"/>
    <cellStyle name="Text Indent C 4 4 2 2" xfId="50441"/>
    <cellStyle name="Text Indent C 4 4 2 2 2" xfId="50442"/>
    <cellStyle name="Text Indent C 4 4 2 3" xfId="50443"/>
    <cellStyle name="Text Indent C 4 4 3" xfId="50444"/>
    <cellStyle name="Text Indent C 4 4 3 2" xfId="50445"/>
    <cellStyle name="Text Indent C 4 4 4" xfId="50446"/>
    <cellStyle name="Text Indent C 4 5" xfId="50447"/>
    <cellStyle name="Text Indent C 4 5 2" xfId="50448"/>
    <cellStyle name="Text Indent C 4 5 2 2" xfId="50449"/>
    <cellStyle name="Text Indent C 4 5 3" xfId="50450"/>
    <cellStyle name="Text Indent C 4 6" xfId="50451"/>
    <cellStyle name="Text Indent C 4 6 2" xfId="50452"/>
    <cellStyle name="Text Indent C 4 7" xfId="50453"/>
    <cellStyle name="Text Indent C 4 8" xfId="50454"/>
    <cellStyle name="Text Indent C 5" xfId="5669"/>
    <cellStyle name="Text Indent C 5 2" xfId="50455"/>
    <cellStyle name="Text Indent C 5 2 2" xfId="50456"/>
    <cellStyle name="Text Indent C 5 2 2 2" xfId="50457"/>
    <cellStyle name="Text Indent C 5 2 2 2 2" xfId="50458"/>
    <cellStyle name="Text Indent C 5 2 2 2 2 2" xfId="50459"/>
    <cellStyle name="Text Indent C 5 2 2 2 3" xfId="50460"/>
    <cellStyle name="Text Indent C 5 2 2 3" xfId="50461"/>
    <cellStyle name="Text Indent C 5 2 2 3 2" xfId="50462"/>
    <cellStyle name="Text Indent C 5 2 2 4" xfId="50463"/>
    <cellStyle name="Text Indent C 5 2 3" xfId="50464"/>
    <cellStyle name="Text Indent C 5 2 3 2" xfId="50465"/>
    <cellStyle name="Text Indent C 5 2 3 2 2" xfId="50466"/>
    <cellStyle name="Text Indent C 5 2 3 2 2 2" xfId="50467"/>
    <cellStyle name="Text Indent C 5 2 3 2 3" xfId="50468"/>
    <cellStyle name="Text Indent C 5 2 3 3" xfId="50469"/>
    <cellStyle name="Text Indent C 5 2 3 3 2" xfId="50470"/>
    <cellStyle name="Text Indent C 5 2 3 4" xfId="50471"/>
    <cellStyle name="Text Indent C 5 2 4" xfId="50472"/>
    <cellStyle name="Text Indent C 5 2 4 2" xfId="50473"/>
    <cellStyle name="Text Indent C 5 2 4 2 2" xfId="50474"/>
    <cellStyle name="Text Indent C 5 2 4 3" xfId="50475"/>
    <cellStyle name="Text Indent C 5 2 5" xfId="50476"/>
    <cellStyle name="Text Indent C 5 2 5 2" xfId="50477"/>
    <cellStyle name="Text Indent C 5 2 6" xfId="50478"/>
    <cellStyle name="Text Indent C 5 3" xfId="50479"/>
    <cellStyle name="Text Indent C 5 3 2" xfId="50480"/>
    <cellStyle name="Text Indent C 5 3 2 2" xfId="50481"/>
    <cellStyle name="Text Indent C 5 3 2 2 2" xfId="50482"/>
    <cellStyle name="Text Indent C 5 3 2 3" xfId="50483"/>
    <cellStyle name="Text Indent C 5 3 3" xfId="50484"/>
    <cellStyle name="Text Indent C 5 3 3 2" xfId="50485"/>
    <cellStyle name="Text Indent C 5 3 4" xfId="50486"/>
    <cellStyle name="Text Indent C 5 4" xfId="50487"/>
    <cellStyle name="Text Indent C 5 4 2" xfId="50488"/>
    <cellStyle name="Text Indent C 5 4 2 2" xfId="50489"/>
    <cellStyle name="Text Indent C 5 4 2 2 2" xfId="50490"/>
    <cellStyle name="Text Indent C 5 4 2 3" xfId="50491"/>
    <cellStyle name="Text Indent C 5 4 3" xfId="50492"/>
    <cellStyle name="Text Indent C 5 4 3 2" xfId="50493"/>
    <cellStyle name="Text Indent C 5 4 4" xfId="50494"/>
    <cellStyle name="Text Indent C 5 5" xfId="50495"/>
    <cellStyle name="Text Indent C 5 5 2" xfId="50496"/>
    <cellStyle name="Text Indent C 5 5 2 2" xfId="50497"/>
    <cellStyle name="Text Indent C 5 5 3" xfId="50498"/>
    <cellStyle name="Text Indent C 5 6" xfId="50499"/>
    <cellStyle name="Text Indent C 5 6 2" xfId="50500"/>
    <cellStyle name="Text Indent C 5 7" xfId="50501"/>
    <cellStyle name="Text Indent C 5 8" xfId="50502"/>
    <cellStyle name="Text Indent C 6" xfId="5670"/>
    <cellStyle name="Text Indent C 6 2" xfId="50503"/>
    <cellStyle name="Text Indent C 6 2 2" xfId="50504"/>
    <cellStyle name="Text Indent C 6 2 2 2" xfId="50505"/>
    <cellStyle name="Text Indent C 6 2 2 2 2" xfId="50506"/>
    <cellStyle name="Text Indent C 6 2 2 2 2 2" xfId="50507"/>
    <cellStyle name="Text Indent C 6 2 2 2 3" xfId="50508"/>
    <cellStyle name="Text Indent C 6 2 2 3" xfId="50509"/>
    <cellStyle name="Text Indent C 6 2 2 3 2" xfId="50510"/>
    <cellStyle name="Text Indent C 6 2 2 4" xfId="50511"/>
    <cellStyle name="Text Indent C 6 2 3" xfId="50512"/>
    <cellStyle name="Text Indent C 6 2 3 2" xfId="50513"/>
    <cellStyle name="Text Indent C 6 2 3 2 2" xfId="50514"/>
    <cellStyle name="Text Indent C 6 2 3 2 2 2" xfId="50515"/>
    <cellStyle name="Text Indent C 6 2 3 2 3" xfId="50516"/>
    <cellStyle name="Text Indent C 6 2 3 3" xfId="50517"/>
    <cellStyle name="Text Indent C 6 2 3 3 2" xfId="50518"/>
    <cellStyle name="Text Indent C 6 2 3 4" xfId="50519"/>
    <cellStyle name="Text Indent C 6 2 4" xfId="50520"/>
    <cellStyle name="Text Indent C 6 2 4 2" xfId="50521"/>
    <cellStyle name="Text Indent C 6 2 4 2 2" xfId="50522"/>
    <cellStyle name="Text Indent C 6 2 4 3" xfId="50523"/>
    <cellStyle name="Text Indent C 6 2 5" xfId="50524"/>
    <cellStyle name="Text Indent C 6 2 5 2" xfId="50525"/>
    <cellStyle name="Text Indent C 6 2 6" xfId="50526"/>
    <cellStyle name="Text Indent C 6 3" xfId="50527"/>
    <cellStyle name="Text Indent C 6 3 2" xfId="50528"/>
    <cellStyle name="Text Indent C 6 3 2 2" xfId="50529"/>
    <cellStyle name="Text Indent C 6 3 2 2 2" xfId="50530"/>
    <cellStyle name="Text Indent C 6 3 2 3" xfId="50531"/>
    <cellStyle name="Text Indent C 6 3 3" xfId="50532"/>
    <cellStyle name="Text Indent C 6 3 3 2" xfId="50533"/>
    <cellStyle name="Text Indent C 6 3 4" xfId="50534"/>
    <cellStyle name="Text Indent C 6 4" xfId="50535"/>
    <cellStyle name="Text Indent C 6 4 2" xfId="50536"/>
    <cellStyle name="Text Indent C 6 4 2 2" xfId="50537"/>
    <cellStyle name="Text Indent C 6 4 2 2 2" xfId="50538"/>
    <cellStyle name="Text Indent C 6 4 2 3" xfId="50539"/>
    <cellStyle name="Text Indent C 6 4 3" xfId="50540"/>
    <cellStyle name="Text Indent C 6 4 3 2" xfId="50541"/>
    <cellStyle name="Text Indent C 6 4 4" xfId="50542"/>
    <cellStyle name="Text Indent C 6 5" xfId="50543"/>
    <cellStyle name="Text Indent C 6 5 2" xfId="50544"/>
    <cellStyle name="Text Indent C 6 5 2 2" xfId="50545"/>
    <cellStyle name="Text Indent C 6 5 3" xfId="50546"/>
    <cellStyle name="Text Indent C 6 6" xfId="50547"/>
    <cellStyle name="Text Indent C 6 6 2" xfId="50548"/>
    <cellStyle name="Text Indent C 6 7" xfId="50549"/>
    <cellStyle name="Text Indent C 6 8" xfId="50550"/>
    <cellStyle name="Text Indent C 7" xfId="5671"/>
    <cellStyle name="Text Indent C 7 2" xfId="50551"/>
    <cellStyle name="Text Indent C 7 2 2" xfId="50552"/>
    <cellStyle name="Text Indent C 7 2 2 2" xfId="50553"/>
    <cellStyle name="Text Indent C 7 2 2 2 2" xfId="50554"/>
    <cellStyle name="Text Indent C 7 2 2 2 2 2" xfId="50555"/>
    <cellStyle name="Text Indent C 7 2 2 2 3" xfId="50556"/>
    <cellStyle name="Text Indent C 7 2 2 3" xfId="50557"/>
    <cellStyle name="Text Indent C 7 2 2 3 2" xfId="50558"/>
    <cellStyle name="Text Indent C 7 2 2 4" xfId="50559"/>
    <cellStyle name="Text Indent C 7 2 3" xfId="50560"/>
    <cellStyle name="Text Indent C 7 2 3 2" xfId="50561"/>
    <cellStyle name="Text Indent C 7 2 3 2 2" xfId="50562"/>
    <cellStyle name="Text Indent C 7 2 3 2 2 2" xfId="50563"/>
    <cellStyle name="Text Indent C 7 2 3 2 3" xfId="50564"/>
    <cellStyle name="Text Indent C 7 2 3 3" xfId="50565"/>
    <cellStyle name="Text Indent C 7 2 3 3 2" xfId="50566"/>
    <cellStyle name="Text Indent C 7 2 3 4" xfId="50567"/>
    <cellStyle name="Text Indent C 7 2 4" xfId="50568"/>
    <cellStyle name="Text Indent C 7 2 4 2" xfId="50569"/>
    <cellStyle name="Text Indent C 7 2 4 2 2" xfId="50570"/>
    <cellStyle name="Text Indent C 7 2 4 3" xfId="50571"/>
    <cellStyle name="Text Indent C 7 2 5" xfId="50572"/>
    <cellStyle name="Text Indent C 7 2 5 2" xfId="50573"/>
    <cellStyle name="Text Indent C 7 2 6" xfId="50574"/>
    <cellStyle name="Text Indent C 7 3" xfId="50575"/>
    <cellStyle name="Text Indent C 7 3 2" xfId="50576"/>
    <cellStyle name="Text Indent C 7 3 2 2" xfId="50577"/>
    <cellStyle name="Text Indent C 7 3 2 2 2" xfId="50578"/>
    <cellStyle name="Text Indent C 7 3 2 3" xfId="50579"/>
    <cellStyle name="Text Indent C 7 3 3" xfId="50580"/>
    <cellStyle name="Text Indent C 7 3 3 2" xfId="50581"/>
    <cellStyle name="Text Indent C 7 3 4" xfId="50582"/>
    <cellStyle name="Text Indent C 7 4" xfId="50583"/>
    <cellStyle name="Text Indent C 7 4 2" xfId="50584"/>
    <cellStyle name="Text Indent C 7 4 2 2" xfId="50585"/>
    <cellStyle name="Text Indent C 7 4 2 2 2" xfId="50586"/>
    <cellStyle name="Text Indent C 7 4 2 3" xfId="50587"/>
    <cellStyle name="Text Indent C 7 4 3" xfId="50588"/>
    <cellStyle name="Text Indent C 7 4 3 2" xfId="50589"/>
    <cellStyle name="Text Indent C 7 4 4" xfId="50590"/>
    <cellStyle name="Text Indent C 7 5" xfId="50591"/>
    <cellStyle name="Text Indent C 7 5 2" xfId="50592"/>
    <cellStyle name="Text Indent C 7 5 2 2" xfId="50593"/>
    <cellStyle name="Text Indent C 7 5 3" xfId="50594"/>
    <cellStyle name="Text Indent C 7 6" xfId="50595"/>
    <cellStyle name="Text Indent C 7 6 2" xfId="50596"/>
    <cellStyle name="Text Indent C 7 7" xfId="50597"/>
    <cellStyle name="Text Indent C 7 8" xfId="50598"/>
    <cellStyle name="Text Indent C 8" xfId="5672"/>
    <cellStyle name="Text Indent C 8 2" xfId="50599"/>
    <cellStyle name="Text Indent C 8 2 2" xfId="50600"/>
    <cellStyle name="Text Indent C 8 2 2 2" xfId="50601"/>
    <cellStyle name="Text Indent C 8 2 2 2 2" xfId="50602"/>
    <cellStyle name="Text Indent C 8 2 2 2 2 2" xfId="50603"/>
    <cellStyle name="Text Indent C 8 2 2 2 3" xfId="50604"/>
    <cellStyle name="Text Indent C 8 2 2 3" xfId="50605"/>
    <cellStyle name="Text Indent C 8 2 2 3 2" xfId="50606"/>
    <cellStyle name="Text Indent C 8 2 2 4" xfId="50607"/>
    <cellStyle name="Text Indent C 8 2 3" xfId="50608"/>
    <cellStyle name="Text Indent C 8 2 3 2" xfId="50609"/>
    <cellStyle name="Text Indent C 8 2 3 2 2" xfId="50610"/>
    <cellStyle name="Text Indent C 8 2 3 2 2 2" xfId="50611"/>
    <cellStyle name="Text Indent C 8 2 3 2 3" xfId="50612"/>
    <cellStyle name="Text Indent C 8 2 3 3" xfId="50613"/>
    <cellStyle name="Text Indent C 8 2 3 3 2" xfId="50614"/>
    <cellStyle name="Text Indent C 8 2 3 4" xfId="50615"/>
    <cellStyle name="Text Indent C 8 2 4" xfId="50616"/>
    <cellStyle name="Text Indent C 8 2 4 2" xfId="50617"/>
    <cellStyle name="Text Indent C 8 2 4 2 2" xfId="50618"/>
    <cellStyle name="Text Indent C 8 2 4 3" xfId="50619"/>
    <cellStyle name="Text Indent C 8 2 5" xfId="50620"/>
    <cellStyle name="Text Indent C 8 2 5 2" xfId="50621"/>
    <cellStyle name="Text Indent C 8 2 6" xfId="50622"/>
    <cellStyle name="Text Indent C 8 3" xfId="50623"/>
    <cellStyle name="Text Indent C 8 3 2" xfId="50624"/>
    <cellStyle name="Text Indent C 8 3 2 2" xfId="50625"/>
    <cellStyle name="Text Indent C 8 3 2 2 2" xfId="50626"/>
    <cellStyle name="Text Indent C 8 3 2 3" xfId="50627"/>
    <cellStyle name="Text Indent C 8 3 3" xfId="50628"/>
    <cellStyle name="Text Indent C 8 3 3 2" xfId="50629"/>
    <cellStyle name="Text Indent C 8 3 4" xfId="50630"/>
    <cellStyle name="Text Indent C 8 4" xfId="50631"/>
    <cellStyle name="Text Indent C 8 4 2" xfId="50632"/>
    <cellStyle name="Text Indent C 8 4 2 2" xfId="50633"/>
    <cellStyle name="Text Indent C 8 4 2 2 2" xfId="50634"/>
    <cellStyle name="Text Indent C 8 4 2 3" xfId="50635"/>
    <cellStyle name="Text Indent C 8 4 3" xfId="50636"/>
    <cellStyle name="Text Indent C 8 4 3 2" xfId="50637"/>
    <cellStyle name="Text Indent C 8 4 4" xfId="50638"/>
    <cellStyle name="Text Indent C 8 5" xfId="50639"/>
    <cellStyle name="Text Indent C 8 5 2" xfId="50640"/>
    <cellStyle name="Text Indent C 8 5 2 2" xfId="50641"/>
    <cellStyle name="Text Indent C 8 5 3" xfId="50642"/>
    <cellStyle name="Text Indent C 8 6" xfId="50643"/>
    <cellStyle name="Text Indent C 8 6 2" xfId="50644"/>
    <cellStyle name="Text Indent C 8 7" xfId="50645"/>
    <cellStyle name="Text Indent C 8 8" xfId="50646"/>
    <cellStyle name="Text Indent C 9" xfId="5673"/>
    <cellStyle name="Text Indent C 9 2" xfId="50647"/>
    <cellStyle name="Text Indent C 9 2 2" xfId="50648"/>
    <cellStyle name="Text Indent C 9 2 2 2" xfId="50649"/>
    <cellStyle name="Text Indent C 9 2 2 2 2" xfId="50650"/>
    <cellStyle name="Text Indent C 9 2 2 2 2 2" xfId="50651"/>
    <cellStyle name="Text Indent C 9 2 2 2 3" xfId="50652"/>
    <cellStyle name="Text Indent C 9 2 2 3" xfId="50653"/>
    <cellStyle name="Text Indent C 9 2 2 3 2" xfId="50654"/>
    <cellStyle name="Text Indent C 9 2 2 4" xfId="50655"/>
    <cellStyle name="Text Indent C 9 2 3" xfId="50656"/>
    <cellStyle name="Text Indent C 9 2 3 2" xfId="50657"/>
    <cellStyle name="Text Indent C 9 2 3 2 2" xfId="50658"/>
    <cellStyle name="Text Indent C 9 2 3 2 2 2" xfId="50659"/>
    <cellStyle name="Text Indent C 9 2 3 2 3" xfId="50660"/>
    <cellStyle name="Text Indent C 9 2 3 3" xfId="50661"/>
    <cellStyle name="Text Indent C 9 2 3 3 2" xfId="50662"/>
    <cellStyle name="Text Indent C 9 2 3 4" xfId="50663"/>
    <cellStyle name="Text Indent C 9 2 4" xfId="50664"/>
    <cellStyle name="Text Indent C 9 2 4 2" xfId="50665"/>
    <cellStyle name="Text Indent C 9 2 4 2 2" xfId="50666"/>
    <cellStyle name="Text Indent C 9 2 4 3" xfId="50667"/>
    <cellStyle name="Text Indent C 9 2 5" xfId="50668"/>
    <cellStyle name="Text Indent C 9 2 5 2" xfId="50669"/>
    <cellStyle name="Text Indent C 9 2 6" xfId="50670"/>
    <cellStyle name="Text Indent C 9 3" xfId="50671"/>
    <cellStyle name="Text Indent C 9 3 2" xfId="50672"/>
    <cellStyle name="Text Indent C 9 3 2 2" xfId="50673"/>
    <cellStyle name="Text Indent C 9 3 2 2 2" xfId="50674"/>
    <cellStyle name="Text Indent C 9 3 2 3" xfId="50675"/>
    <cellStyle name="Text Indent C 9 3 3" xfId="50676"/>
    <cellStyle name="Text Indent C 9 3 3 2" xfId="50677"/>
    <cellStyle name="Text Indent C 9 3 4" xfId="50678"/>
    <cellStyle name="Text Indent C 9 4" xfId="50679"/>
    <cellStyle name="Text Indent C 9 4 2" xfId="50680"/>
    <cellStyle name="Text Indent C 9 4 2 2" xfId="50681"/>
    <cellStyle name="Text Indent C 9 4 2 2 2" xfId="50682"/>
    <cellStyle name="Text Indent C 9 4 2 3" xfId="50683"/>
    <cellStyle name="Text Indent C 9 4 3" xfId="50684"/>
    <cellStyle name="Text Indent C 9 4 3 2" xfId="50685"/>
    <cellStyle name="Text Indent C 9 4 4" xfId="50686"/>
    <cellStyle name="Text Indent C 9 5" xfId="50687"/>
    <cellStyle name="Text Indent C 9 5 2" xfId="50688"/>
    <cellStyle name="Text Indent C 9 5 2 2" xfId="50689"/>
    <cellStyle name="Text Indent C 9 5 3" xfId="50690"/>
    <cellStyle name="Text Indent C 9 6" xfId="50691"/>
    <cellStyle name="Text Indent C 9 6 2" xfId="50692"/>
    <cellStyle name="Text Indent C 9 7" xfId="50693"/>
    <cellStyle name="Text Indent C 9 8" xfId="50694"/>
    <cellStyle name="th" xfId="2352"/>
    <cellStyle name="th 2" xfId="5674"/>
    <cellStyle name="th 2 2" xfId="50695"/>
    <cellStyle name="th 2 2 2" xfId="50696"/>
    <cellStyle name="th 2 2 2 2" xfId="50697"/>
    <cellStyle name="th 2 2 2 2 2" xfId="50698"/>
    <cellStyle name="th 2 2 2 2 2 2" xfId="50699"/>
    <cellStyle name="th 2 2 2 2 3" xfId="50700"/>
    <cellStyle name="th 2 2 2 3" xfId="50701"/>
    <cellStyle name="th 2 2 2 3 2" xfId="50702"/>
    <cellStyle name="th 2 2 2 4" xfId="50703"/>
    <cellStyle name="th 2 2 3" xfId="50704"/>
    <cellStyle name="th 2 2 3 2" xfId="50705"/>
    <cellStyle name="th 2 2 3 2 2" xfId="50706"/>
    <cellStyle name="th 2 2 3 2 2 2" xfId="50707"/>
    <cellStyle name="th 2 2 3 2 3" xfId="50708"/>
    <cellStyle name="th 2 2 3 3" xfId="50709"/>
    <cellStyle name="th 2 2 3 3 2" xfId="50710"/>
    <cellStyle name="th 2 2 3 4" xfId="50711"/>
    <cellStyle name="th 2 2 4" xfId="50712"/>
    <cellStyle name="th 2 2 4 2" xfId="50713"/>
    <cellStyle name="th 2 2 4 2 2" xfId="50714"/>
    <cellStyle name="th 2 2 4 3" xfId="50715"/>
    <cellStyle name="th 2 2 5" xfId="50716"/>
    <cellStyle name="th 2 2 5 2" xfId="50717"/>
    <cellStyle name="th 2 2 6" xfId="50718"/>
    <cellStyle name="th 2 3" xfId="50719"/>
    <cellStyle name="th 2 3 2" xfId="50720"/>
    <cellStyle name="th 2 3 2 2" xfId="50721"/>
    <cellStyle name="th 2 3 2 2 2" xfId="50722"/>
    <cellStyle name="th 2 3 2 3" xfId="50723"/>
    <cellStyle name="th 2 3 3" xfId="50724"/>
    <cellStyle name="th 2 3 3 2" xfId="50725"/>
    <cellStyle name="th 2 3 4" xfId="50726"/>
    <cellStyle name="th 2 4" xfId="50727"/>
    <cellStyle name="th 2 4 2" xfId="50728"/>
    <cellStyle name="th 2 4 2 2" xfId="50729"/>
    <cellStyle name="th 2 4 2 2 2" xfId="50730"/>
    <cellStyle name="th 2 4 2 3" xfId="50731"/>
    <cellStyle name="th 2 4 3" xfId="50732"/>
    <cellStyle name="th 2 4 3 2" xfId="50733"/>
    <cellStyle name="th 2 4 4" xfId="50734"/>
    <cellStyle name="th 2 5" xfId="50735"/>
    <cellStyle name="th 2 5 2" xfId="50736"/>
    <cellStyle name="th 2 5 2 2" xfId="50737"/>
    <cellStyle name="th 2 5 3" xfId="50738"/>
    <cellStyle name="th 2 6" xfId="50739"/>
    <cellStyle name="th 2 6 2" xfId="50740"/>
    <cellStyle name="th 2 7" xfId="50741"/>
    <cellStyle name="th 2 8" xfId="50742"/>
    <cellStyle name="th 3" xfId="50743"/>
    <cellStyle name="th 3 2" xfId="50744"/>
    <cellStyle name="th 3 2 2" xfId="50745"/>
    <cellStyle name="th 3 2 2 2" xfId="50746"/>
    <cellStyle name="th 3 2 2 2 2" xfId="50747"/>
    <cellStyle name="th 3 2 2 3" xfId="50748"/>
    <cellStyle name="th 3 2 3" xfId="50749"/>
    <cellStyle name="th 3 2 3 2" xfId="50750"/>
    <cellStyle name="th 3 2 4" xfId="50751"/>
    <cellStyle name="th 3 3" xfId="50752"/>
    <cellStyle name="th 3 3 2" xfId="50753"/>
    <cellStyle name="th 3 3 2 2" xfId="50754"/>
    <cellStyle name="th 3 3 2 2 2" xfId="50755"/>
    <cellStyle name="th 3 3 2 3" xfId="50756"/>
    <cellStyle name="th 3 3 3" xfId="50757"/>
    <cellStyle name="th 3 3 3 2" xfId="50758"/>
    <cellStyle name="th 3 3 4" xfId="50759"/>
    <cellStyle name="th 3 4" xfId="50760"/>
    <cellStyle name="th 3 4 2" xfId="50761"/>
    <cellStyle name="th 3 4 2 2" xfId="50762"/>
    <cellStyle name="th 3 4 3" xfId="50763"/>
    <cellStyle name="th 3 5" xfId="50764"/>
    <cellStyle name="th 3 5 2" xfId="50765"/>
    <cellStyle name="th 3 6" xfId="50766"/>
    <cellStyle name="th 4" xfId="50767"/>
    <cellStyle name="th 4 2" xfId="50768"/>
    <cellStyle name="th 4 2 2" xfId="50769"/>
    <cellStyle name="th 4 2 3" xfId="50770"/>
    <cellStyle name="th 4 2 4" xfId="50771"/>
    <cellStyle name="th 4 3" xfId="50772"/>
    <cellStyle name="th 5" xfId="50773"/>
    <cellStyle name="th 5 2" xfId="50774"/>
    <cellStyle name="th 5 2 2" xfId="50775"/>
    <cellStyle name="th 5 2 3" xfId="50776"/>
    <cellStyle name="th 5 2 4" xfId="50777"/>
    <cellStyle name="th 5 2 5" xfId="50778"/>
    <cellStyle name="th 5 3" xfId="50779"/>
    <cellStyle name="th 5 4" xfId="50780"/>
    <cellStyle name="th 5 5" xfId="50781"/>
    <cellStyle name="th 6" xfId="50782"/>
    <cellStyle name="th 6 2" xfId="50783"/>
    <cellStyle name="th 6 3" xfId="50784"/>
    <cellStyle name="th 6 4" xfId="50785"/>
    <cellStyle name="th 6 5" xfId="50786"/>
    <cellStyle name="th 7" xfId="50787"/>
    <cellStyle name="th 7 2" xfId="50788"/>
    <cellStyle name="th 8" xfId="50789"/>
    <cellStyle name="þ_x005f_x001d_ð¤_x005f_x000c_¯þ_x005f_x0014__x005f_x000d_¨þU_x005f_x0001_À_x005f_x0004_ _x005f_x0015__x005f_x000f__x005f_x0001__x005f_x0001_" xfId="5675"/>
    <cellStyle name="þ_x005f_x001d_ð¤_x005f_x000c_¯þ_x005f_x0014__x005f_x000d_¨þU_x005f_x0001_À_x005f_x0004_ _x005f_x0015__x005f_x000f__x005f_x0001__x005f_x0001_ 2" xfId="50790"/>
    <cellStyle name="þ_x005f_x001d_ð¤_x005f_x000c_¯þ_x005f_x0014__x005f_x000d_¨þU_x005f_x0001_À_x005f_x0004_ _x005f_x0015__x005f_x000f__x005f_x0001__x005f_x0001_ 2 2" xfId="50791"/>
    <cellStyle name="þ_x005f_x001d_ð¤_x005f_x000c_¯þ_x005f_x0014__x005f_x000d_¨þU_x005f_x0001_À_x005f_x0004_ _x005f_x0015__x005f_x000f__x005f_x0001__x005f_x0001_ 2 2 2" xfId="50792"/>
    <cellStyle name="þ_x005f_x001d_ð¤_x005f_x000c_¯þ_x005f_x0014__x005f_x000d_¨þU_x005f_x0001_À_x005f_x0004_ _x005f_x0015__x005f_x000f__x005f_x0001__x005f_x0001_ 2 2 2 2" xfId="50793"/>
    <cellStyle name="þ_x005f_x001d_ð¤_x005f_x000c_¯þ_x005f_x0014__x005f_x000d_¨þU_x005f_x0001_À_x005f_x0004_ _x005f_x0015__x005f_x000f__x005f_x0001__x005f_x0001_ 2 2 2 2 2" xfId="50794"/>
    <cellStyle name="þ_x005f_x001d_ð¤_x005f_x000c_¯þ_x005f_x0014__x005f_x000d_¨þU_x005f_x0001_À_x005f_x0004_ _x005f_x0015__x005f_x000f__x005f_x0001__x005f_x0001_ 2 2 2 3" xfId="50795"/>
    <cellStyle name="þ_x005f_x001d_ð¤_x005f_x000c_¯þ_x005f_x0014__x005f_x000d_¨þU_x005f_x0001_À_x005f_x0004_ _x005f_x0015__x005f_x000f__x005f_x0001__x005f_x0001_ 2 2 3" xfId="50796"/>
    <cellStyle name="þ_x005f_x001d_ð¤_x005f_x000c_¯þ_x005f_x0014__x005f_x000d_¨þU_x005f_x0001_À_x005f_x0004_ _x005f_x0015__x005f_x000f__x005f_x0001__x005f_x0001_ 2 2 3 2" xfId="50797"/>
    <cellStyle name="þ_x005f_x001d_ð¤_x005f_x000c_¯þ_x005f_x0014__x005f_x000d_¨þU_x005f_x0001_À_x005f_x0004_ _x005f_x0015__x005f_x000f__x005f_x0001__x005f_x0001_ 2 2 4" xfId="50798"/>
    <cellStyle name="þ_x005f_x001d_ð¤_x005f_x000c_¯þ_x005f_x0014__x005f_x000d_¨þU_x005f_x0001_À_x005f_x0004_ _x005f_x0015__x005f_x000f__x005f_x0001__x005f_x0001_ 2 3" xfId="50799"/>
    <cellStyle name="þ_x005f_x001d_ð¤_x005f_x000c_¯þ_x005f_x0014__x005f_x000d_¨þU_x005f_x0001_À_x005f_x0004_ _x005f_x0015__x005f_x000f__x005f_x0001__x005f_x0001_ 2 3 2" xfId="50800"/>
    <cellStyle name="þ_x005f_x001d_ð¤_x005f_x000c_¯þ_x005f_x0014__x005f_x000d_¨þU_x005f_x0001_À_x005f_x0004_ _x005f_x0015__x005f_x000f__x005f_x0001__x005f_x0001_ 2 3 2 2" xfId="50801"/>
    <cellStyle name="þ_x005f_x001d_ð¤_x005f_x000c_¯þ_x005f_x0014__x005f_x000d_¨þU_x005f_x0001_À_x005f_x0004_ _x005f_x0015__x005f_x000f__x005f_x0001__x005f_x0001_ 2 3 2 2 2" xfId="50802"/>
    <cellStyle name="þ_x005f_x001d_ð¤_x005f_x000c_¯þ_x005f_x0014__x005f_x000d_¨þU_x005f_x0001_À_x005f_x0004_ _x005f_x0015__x005f_x000f__x005f_x0001__x005f_x0001_ 2 3 2 3" xfId="50803"/>
    <cellStyle name="þ_x005f_x001d_ð¤_x005f_x000c_¯þ_x005f_x0014__x005f_x000d_¨þU_x005f_x0001_À_x005f_x0004_ _x005f_x0015__x005f_x000f__x005f_x0001__x005f_x0001_ 2 3 3" xfId="50804"/>
    <cellStyle name="þ_x005f_x001d_ð¤_x005f_x000c_¯þ_x005f_x0014__x005f_x000d_¨þU_x005f_x0001_À_x005f_x0004_ _x005f_x0015__x005f_x000f__x005f_x0001__x005f_x0001_ 2 3 3 2" xfId="50805"/>
    <cellStyle name="þ_x005f_x001d_ð¤_x005f_x000c_¯þ_x005f_x0014__x005f_x000d_¨þU_x005f_x0001_À_x005f_x0004_ _x005f_x0015__x005f_x000f__x005f_x0001__x005f_x0001_ 2 3 4" xfId="50806"/>
    <cellStyle name="þ_x005f_x001d_ð¤_x005f_x000c_¯þ_x005f_x0014__x005f_x000d_¨þU_x005f_x0001_À_x005f_x0004_ _x005f_x0015__x005f_x000f__x005f_x0001__x005f_x0001_ 2 4" xfId="50807"/>
    <cellStyle name="þ_x005f_x001d_ð¤_x005f_x000c_¯þ_x005f_x0014__x005f_x000d_¨þU_x005f_x0001_À_x005f_x0004_ _x005f_x0015__x005f_x000f__x005f_x0001__x005f_x0001_ 2 4 2" xfId="50808"/>
    <cellStyle name="þ_x005f_x001d_ð¤_x005f_x000c_¯þ_x005f_x0014__x005f_x000d_¨þU_x005f_x0001_À_x005f_x0004_ _x005f_x0015__x005f_x000f__x005f_x0001__x005f_x0001_ 2 4 2 2" xfId="50809"/>
    <cellStyle name="þ_x005f_x001d_ð¤_x005f_x000c_¯þ_x005f_x0014__x005f_x000d_¨þU_x005f_x0001_À_x005f_x0004_ _x005f_x0015__x005f_x000f__x005f_x0001__x005f_x0001_ 2 4 3" xfId="50810"/>
    <cellStyle name="þ_x005f_x001d_ð¤_x005f_x000c_¯þ_x005f_x0014__x005f_x000d_¨þU_x005f_x0001_À_x005f_x0004_ _x005f_x0015__x005f_x000f__x005f_x0001__x005f_x0001_ 2 5" xfId="50811"/>
    <cellStyle name="þ_x005f_x001d_ð¤_x005f_x000c_¯þ_x005f_x0014__x005f_x000d_¨þU_x005f_x0001_À_x005f_x0004_ _x005f_x0015__x005f_x000f__x005f_x0001__x005f_x0001_ 2 5 2" xfId="50812"/>
    <cellStyle name="þ_x005f_x001d_ð¤_x005f_x000c_¯þ_x005f_x0014__x005f_x000d_¨þU_x005f_x0001_À_x005f_x0004_ _x005f_x0015__x005f_x000f__x005f_x0001__x005f_x0001_ 2 6" xfId="50813"/>
    <cellStyle name="þ_x005f_x001d_ð¤_x005f_x000c_¯þ_x005f_x0014__x005f_x000d_¨þU_x005f_x0001_À_x005f_x0004_ _x005f_x0015__x005f_x000f__x005f_x0001__x005f_x0001_ 3" xfId="50814"/>
    <cellStyle name="þ_x005f_x001d_ð¤_x005f_x000c_¯þ_x005f_x0014__x005f_x000d_¨þU_x005f_x0001_À_x005f_x0004_ _x005f_x0015__x005f_x000f__x005f_x0001__x005f_x0001_ 3 2" xfId="50815"/>
    <cellStyle name="þ_x005f_x001d_ð¤_x005f_x000c_¯þ_x005f_x0014__x005f_x000d_¨þU_x005f_x0001_À_x005f_x0004_ _x005f_x0015__x005f_x000f__x005f_x0001__x005f_x0001_ 3 2 2" xfId="50816"/>
    <cellStyle name="þ_x005f_x001d_ð¤_x005f_x000c_¯þ_x005f_x0014__x005f_x000d_¨þU_x005f_x0001_À_x005f_x0004_ _x005f_x0015__x005f_x000f__x005f_x0001__x005f_x0001_ 3 2 2 2" xfId="50817"/>
    <cellStyle name="þ_x005f_x001d_ð¤_x005f_x000c_¯þ_x005f_x0014__x005f_x000d_¨þU_x005f_x0001_À_x005f_x0004_ _x005f_x0015__x005f_x000f__x005f_x0001__x005f_x0001_ 3 2 3" xfId="50818"/>
    <cellStyle name="þ_x005f_x001d_ð¤_x005f_x000c_¯þ_x005f_x0014__x005f_x000d_¨þU_x005f_x0001_À_x005f_x0004_ _x005f_x0015__x005f_x000f__x005f_x0001__x005f_x0001_ 3 3" xfId="50819"/>
    <cellStyle name="þ_x005f_x001d_ð¤_x005f_x000c_¯þ_x005f_x0014__x005f_x000d_¨þU_x005f_x0001_À_x005f_x0004_ _x005f_x0015__x005f_x000f__x005f_x0001__x005f_x0001_ 3 3 2" xfId="50820"/>
    <cellStyle name="þ_x005f_x001d_ð¤_x005f_x000c_¯þ_x005f_x0014__x005f_x000d_¨þU_x005f_x0001_À_x005f_x0004_ _x005f_x0015__x005f_x000f__x005f_x0001__x005f_x0001_ 3 4" xfId="50821"/>
    <cellStyle name="þ_x005f_x001d_ð¤_x005f_x000c_¯þ_x005f_x0014__x005f_x000d_¨þU_x005f_x0001_À_x005f_x0004_ _x005f_x0015__x005f_x000f__x005f_x0001__x005f_x0001_ 4" xfId="50822"/>
    <cellStyle name="þ_x005f_x001d_ð¤_x005f_x000c_¯þ_x005f_x0014__x005f_x000d_¨þU_x005f_x0001_À_x005f_x0004_ _x005f_x0015__x005f_x000f__x005f_x0001__x005f_x0001_ 4 2" xfId="50823"/>
    <cellStyle name="þ_x005f_x001d_ð¤_x005f_x000c_¯þ_x005f_x0014__x005f_x000d_¨þU_x005f_x0001_À_x005f_x0004_ _x005f_x0015__x005f_x000f__x005f_x0001__x005f_x0001_ 4 2 2" xfId="50824"/>
    <cellStyle name="þ_x005f_x001d_ð¤_x005f_x000c_¯þ_x005f_x0014__x005f_x000d_¨þU_x005f_x0001_À_x005f_x0004_ _x005f_x0015__x005f_x000f__x005f_x0001__x005f_x0001_ 4 2 2 2" xfId="50825"/>
    <cellStyle name="þ_x005f_x001d_ð¤_x005f_x000c_¯þ_x005f_x0014__x005f_x000d_¨þU_x005f_x0001_À_x005f_x0004_ _x005f_x0015__x005f_x000f__x005f_x0001__x005f_x0001_ 4 2 3" xfId="50826"/>
    <cellStyle name="þ_x005f_x001d_ð¤_x005f_x000c_¯þ_x005f_x0014__x005f_x000d_¨þU_x005f_x0001_À_x005f_x0004_ _x005f_x0015__x005f_x000f__x005f_x0001__x005f_x0001_ 4 3" xfId="50827"/>
    <cellStyle name="þ_x005f_x001d_ð¤_x005f_x000c_¯þ_x005f_x0014__x005f_x000d_¨þU_x005f_x0001_À_x005f_x0004_ _x005f_x0015__x005f_x000f__x005f_x0001__x005f_x0001_ 4 3 2" xfId="50828"/>
    <cellStyle name="þ_x005f_x001d_ð¤_x005f_x000c_¯þ_x005f_x0014__x005f_x000d_¨þU_x005f_x0001_À_x005f_x0004_ _x005f_x0015__x005f_x000f__x005f_x0001__x005f_x0001_ 4 4" xfId="50829"/>
    <cellStyle name="þ_x005f_x001d_ð¤_x005f_x000c_¯þ_x005f_x0014__x005f_x000d_¨þU_x005f_x0001_À_x005f_x0004_ _x005f_x0015__x005f_x000f__x005f_x0001__x005f_x0001_ 5" xfId="50830"/>
    <cellStyle name="þ_x005f_x001d_ð¤_x005f_x000c_¯þ_x005f_x0014__x005f_x000d_¨þU_x005f_x0001_À_x005f_x0004_ _x005f_x0015__x005f_x000f__x005f_x0001__x005f_x0001_ 5 2" xfId="50831"/>
    <cellStyle name="þ_x005f_x001d_ð¤_x005f_x000c_¯þ_x005f_x0014__x005f_x000d_¨þU_x005f_x0001_À_x005f_x0004_ _x005f_x0015__x005f_x000f__x005f_x0001__x005f_x0001_ 5 2 2" xfId="50832"/>
    <cellStyle name="þ_x005f_x001d_ð¤_x005f_x000c_¯þ_x005f_x0014__x005f_x000d_¨þU_x005f_x0001_À_x005f_x0004_ _x005f_x0015__x005f_x000f__x005f_x0001__x005f_x0001_ 5 3" xfId="50833"/>
    <cellStyle name="þ_x005f_x001d_ð¤_x005f_x000c_¯þ_x005f_x0014__x005f_x000d_¨þU_x005f_x0001_À_x005f_x0004_ _x005f_x0015__x005f_x000f__x005f_x0001__x005f_x0001_ 6" xfId="50834"/>
    <cellStyle name="þ_x005f_x001d_ð¤_x005f_x000c_¯þ_x005f_x0014__x005f_x000d_¨þU_x005f_x0001_À_x005f_x0004_ _x005f_x0015__x005f_x000f__x005f_x0001__x005f_x0001_ 6 2" xfId="50835"/>
    <cellStyle name="þ_x005f_x001d_ð¤_x005f_x000c_¯þ_x005f_x0014__x005f_x000d_¨þU_x005f_x0001_À_x005f_x0004_ _x005f_x0015__x005f_x000f__x005f_x0001__x005f_x0001_ 7" xfId="50836"/>
    <cellStyle name="þ_x005f_x001d_ð¤_x005f_x000c_¯þ_x005f_x0014__x005f_x000d_¨þU_x005f_x0001_À_x005f_x0004_ _x005f_x0015__x005f_x000f__x005f_x0001__x005f_x0001_ 8" xfId="50837"/>
    <cellStyle name="þ_x005f_x001d_ð·_x005f_x000c_æþ'_x005f_x000d_ßþU_x005f_x0001_Ø_x005f_x0005_ü_x005f_x0014__x005f_x0007__x005f_x0001__x005f_x0001_" xfId="5676"/>
    <cellStyle name="þ_x005f_x001d_ð·_x005f_x000c_æþ'_x005f_x000d_ßþU_x005f_x0001_Ø_x005f_x0005_ü_x005f_x0014__x005f_x0007__x005f_x0001__x005f_x0001_ 2" xfId="50838"/>
    <cellStyle name="þ_x005f_x001d_ð·_x005f_x000c_æþ'_x005f_x000d_ßþU_x005f_x0001_Ø_x005f_x0005_ü_x005f_x0014__x005f_x0007__x005f_x0001__x005f_x0001_ 2 2" xfId="50839"/>
    <cellStyle name="þ_x005f_x001d_ð·_x005f_x000c_æþ'_x005f_x000d_ßþU_x005f_x0001_Ø_x005f_x0005_ü_x005f_x0014__x005f_x0007__x005f_x0001__x005f_x0001_ 2 2 2" xfId="50840"/>
    <cellStyle name="þ_x005f_x001d_ð·_x005f_x000c_æþ'_x005f_x000d_ßþU_x005f_x0001_Ø_x005f_x0005_ü_x005f_x0014__x005f_x0007__x005f_x0001__x005f_x0001_ 2 2 2 2" xfId="50841"/>
    <cellStyle name="þ_x005f_x001d_ð·_x005f_x000c_æþ'_x005f_x000d_ßþU_x005f_x0001_Ø_x005f_x0005_ü_x005f_x0014__x005f_x0007__x005f_x0001__x005f_x0001_ 2 2 2 2 2" xfId="50842"/>
    <cellStyle name="þ_x005f_x001d_ð·_x005f_x000c_æþ'_x005f_x000d_ßþU_x005f_x0001_Ø_x005f_x0005_ü_x005f_x0014__x005f_x0007__x005f_x0001__x005f_x0001_ 2 2 2 3" xfId="50843"/>
    <cellStyle name="þ_x005f_x001d_ð·_x005f_x000c_æþ'_x005f_x000d_ßþU_x005f_x0001_Ø_x005f_x0005_ü_x005f_x0014__x005f_x0007__x005f_x0001__x005f_x0001_ 2 2 3" xfId="50844"/>
    <cellStyle name="þ_x005f_x001d_ð·_x005f_x000c_æþ'_x005f_x000d_ßþU_x005f_x0001_Ø_x005f_x0005_ü_x005f_x0014__x005f_x0007__x005f_x0001__x005f_x0001_ 2 2 3 2" xfId="50845"/>
    <cellStyle name="þ_x005f_x001d_ð·_x005f_x000c_æþ'_x005f_x000d_ßþU_x005f_x0001_Ø_x005f_x0005_ü_x005f_x0014__x005f_x0007__x005f_x0001__x005f_x0001_ 2 2 4" xfId="50846"/>
    <cellStyle name="þ_x005f_x001d_ð·_x005f_x000c_æþ'_x005f_x000d_ßþU_x005f_x0001_Ø_x005f_x0005_ü_x005f_x0014__x005f_x0007__x005f_x0001__x005f_x0001_ 2 3" xfId="50847"/>
    <cellStyle name="þ_x005f_x001d_ð·_x005f_x000c_æþ'_x005f_x000d_ßþU_x005f_x0001_Ø_x005f_x0005_ü_x005f_x0014__x005f_x0007__x005f_x0001__x005f_x0001_ 2 3 2" xfId="50848"/>
    <cellStyle name="þ_x005f_x001d_ð·_x005f_x000c_æþ'_x005f_x000d_ßþU_x005f_x0001_Ø_x005f_x0005_ü_x005f_x0014__x005f_x0007__x005f_x0001__x005f_x0001_ 2 3 2 2" xfId="50849"/>
    <cellStyle name="þ_x005f_x001d_ð·_x005f_x000c_æþ'_x005f_x000d_ßþU_x005f_x0001_Ø_x005f_x0005_ü_x005f_x0014__x005f_x0007__x005f_x0001__x005f_x0001_ 2 3 2 2 2" xfId="50850"/>
    <cellStyle name="þ_x005f_x001d_ð·_x005f_x000c_æþ'_x005f_x000d_ßþU_x005f_x0001_Ø_x005f_x0005_ü_x005f_x0014__x005f_x0007__x005f_x0001__x005f_x0001_ 2 3 2 3" xfId="50851"/>
    <cellStyle name="þ_x005f_x001d_ð·_x005f_x000c_æþ'_x005f_x000d_ßþU_x005f_x0001_Ø_x005f_x0005_ü_x005f_x0014__x005f_x0007__x005f_x0001__x005f_x0001_ 2 3 3" xfId="50852"/>
    <cellStyle name="þ_x005f_x001d_ð·_x005f_x000c_æþ'_x005f_x000d_ßþU_x005f_x0001_Ø_x005f_x0005_ü_x005f_x0014__x005f_x0007__x005f_x0001__x005f_x0001_ 2 3 3 2" xfId="50853"/>
    <cellStyle name="þ_x005f_x001d_ð·_x005f_x000c_æþ'_x005f_x000d_ßþU_x005f_x0001_Ø_x005f_x0005_ü_x005f_x0014__x005f_x0007__x005f_x0001__x005f_x0001_ 2 3 4" xfId="50854"/>
    <cellStyle name="þ_x005f_x001d_ð·_x005f_x000c_æþ'_x005f_x000d_ßþU_x005f_x0001_Ø_x005f_x0005_ü_x005f_x0014__x005f_x0007__x005f_x0001__x005f_x0001_ 2 4" xfId="50855"/>
    <cellStyle name="þ_x005f_x001d_ð·_x005f_x000c_æþ'_x005f_x000d_ßþU_x005f_x0001_Ø_x005f_x0005_ü_x005f_x0014__x005f_x0007__x005f_x0001__x005f_x0001_ 2 4 2" xfId="50856"/>
    <cellStyle name="þ_x005f_x001d_ð·_x005f_x000c_æþ'_x005f_x000d_ßþU_x005f_x0001_Ø_x005f_x0005_ü_x005f_x0014__x005f_x0007__x005f_x0001__x005f_x0001_ 2 4 2 2" xfId="50857"/>
    <cellStyle name="þ_x005f_x001d_ð·_x005f_x000c_æþ'_x005f_x000d_ßþU_x005f_x0001_Ø_x005f_x0005_ü_x005f_x0014__x005f_x0007__x005f_x0001__x005f_x0001_ 2 4 3" xfId="50858"/>
    <cellStyle name="þ_x005f_x001d_ð·_x005f_x000c_æþ'_x005f_x000d_ßþU_x005f_x0001_Ø_x005f_x0005_ü_x005f_x0014__x005f_x0007__x005f_x0001__x005f_x0001_ 2 5" xfId="50859"/>
    <cellStyle name="þ_x005f_x001d_ð·_x005f_x000c_æþ'_x005f_x000d_ßþU_x005f_x0001_Ø_x005f_x0005_ü_x005f_x0014__x005f_x0007__x005f_x0001__x005f_x0001_ 2 5 2" xfId="50860"/>
    <cellStyle name="þ_x005f_x001d_ð·_x005f_x000c_æþ'_x005f_x000d_ßþU_x005f_x0001_Ø_x005f_x0005_ü_x005f_x0014__x005f_x0007__x005f_x0001__x005f_x0001_ 2 6" xfId="50861"/>
    <cellStyle name="þ_x005f_x001d_ð·_x005f_x000c_æþ'_x005f_x000d_ßþU_x005f_x0001_Ø_x005f_x0005_ü_x005f_x0014__x005f_x0007__x005f_x0001__x005f_x0001_ 3" xfId="50862"/>
    <cellStyle name="þ_x005f_x001d_ð·_x005f_x000c_æþ'_x005f_x000d_ßþU_x005f_x0001_Ø_x005f_x0005_ü_x005f_x0014__x005f_x0007__x005f_x0001__x005f_x0001_ 3 2" xfId="50863"/>
    <cellStyle name="þ_x005f_x001d_ð·_x005f_x000c_æþ'_x005f_x000d_ßþU_x005f_x0001_Ø_x005f_x0005_ü_x005f_x0014__x005f_x0007__x005f_x0001__x005f_x0001_ 3 2 2" xfId="50864"/>
    <cellStyle name="þ_x005f_x001d_ð·_x005f_x000c_æþ'_x005f_x000d_ßþU_x005f_x0001_Ø_x005f_x0005_ü_x005f_x0014__x005f_x0007__x005f_x0001__x005f_x0001_ 3 2 2 2" xfId="50865"/>
    <cellStyle name="þ_x005f_x001d_ð·_x005f_x000c_æþ'_x005f_x000d_ßþU_x005f_x0001_Ø_x005f_x0005_ü_x005f_x0014__x005f_x0007__x005f_x0001__x005f_x0001_ 3 2 3" xfId="50866"/>
    <cellStyle name="þ_x005f_x001d_ð·_x005f_x000c_æþ'_x005f_x000d_ßþU_x005f_x0001_Ø_x005f_x0005_ü_x005f_x0014__x005f_x0007__x005f_x0001__x005f_x0001_ 3 3" xfId="50867"/>
    <cellStyle name="þ_x005f_x001d_ð·_x005f_x000c_æþ'_x005f_x000d_ßþU_x005f_x0001_Ø_x005f_x0005_ü_x005f_x0014__x005f_x0007__x005f_x0001__x005f_x0001_ 3 3 2" xfId="50868"/>
    <cellStyle name="þ_x005f_x001d_ð·_x005f_x000c_æþ'_x005f_x000d_ßþU_x005f_x0001_Ø_x005f_x0005_ü_x005f_x0014__x005f_x0007__x005f_x0001__x005f_x0001_ 3 4" xfId="50869"/>
    <cellStyle name="þ_x005f_x001d_ð·_x005f_x000c_æþ'_x005f_x000d_ßþU_x005f_x0001_Ø_x005f_x0005_ü_x005f_x0014__x005f_x0007__x005f_x0001__x005f_x0001_ 4" xfId="50870"/>
    <cellStyle name="þ_x005f_x001d_ð·_x005f_x000c_æþ'_x005f_x000d_ßþU_x005f_x0001_Ø_x005f_x0005_ü_x005f_x0014__x005f_x0007__x005f_x0001__x005f_x0001_ 4 2" xfId="50871"/>
    <cellStyle name="þ_x005f_x001d_ð·_x005f_x000c_æþ'_x005f_x000d_ßþU_x005f_x0001_Ø_x005f_x0005_ü_x005f_x0014__x005f_x0007__x005f_x0001__x005f_x0001_ 4 2 2" xfId="50872"/>
    <cellStyle name="þ_x005f_x001d_ð·_x005f_x000c_æþ'_x005f_x000d_ßþU_x005f_x0001_Ø_x005f_x0005_ü_x005f_x0014__x005f_x0007__x005f_x0001__x005f_x0001_ 4 2 2 2" xfId="50873"/>
    <cellStyle name="þ_x005f_x001d_ð·_x005f_x000c_æþ'_x005f_x000d_ßþU_x005f_x0001_Ø_x005f_x0005_ü_x005f_x0014__x005f_x0007__x005f_x0001__x005f_x0001_ 4 2 3" xfId="50874"/>
    <cellStyle name="þ_x005f_x001d_ð·_x005f_x000c_æþ'_x005f_x000d_ßþU_x005f_x0001_Ø_x005f_x0005_ü_x005f_x0014__x005f_x0007__x005f_x0001__x005f_x0001_ 4 3" xfId="50875"/>
    <cellStyle name="þ_x005f_x001d_ð·_x005f_x000c_æþ'_x005f_x000d_ßþU_x005f_x0001_Ø_x005f_x0005_ü_x005f_x0014__x005f_x0007__x005f_x0001__x005f_x0001_ 4 3 2" xfId="50876"/>
    <cellStyle name="þ_x005f_x001d_ð·_x005f_x000c_æþ'_x005f_x000d_ßþU_x005f_x0001_Ø_x005f_x0005_ü_x005f_x0014__x005f_x0007__x005f_x0001__x005f_x0001_ 4 4" xfId="50877"/>
    <cellStyle name="þ_x005f_x001d_ð·_x005f_x000c_æþ'_x005f_x000d_ßþU_x005f_x0001_Ø_x005f_x0005_ü_x005f_x0014__x005f_x0007__x005f_x0001__x005f_x0001_ 5" xfId="50878"/>
    <cellStyle name="þ_x005f_x001d_ð·_x005f_x000c_æþ'_x005f_x000d_ßþU_x005f_x0001_Ø_x005f_x0005_ü_x005f_x0014__x005f_x0007__x005f_x0001__x005f_x0001_ 5 2" xfId="50879"/>
    <cellStyle name="þ_x005f_x001d_ð·_x005f_x000c_æþ'_x005f_x000d_ßþU_x005f_x0001_Ø_x005f_x0005_ü_x005f_x0014__x005f_x0007__x005f_x0001__x005f_x0001_ 5 2 2" xfId="50880"/>
    <cellStyle name="þ_x005f_x001d_ð·_x005f_x000c_æþ'_x005f_x000d_ßþU_x005f_x0001_Ø_x005f_x0005_ü_x005f_x0014__x005f_x0007__x005f_x0001__x005f_x0001_ 5 3" xfId="50881"/>
    <cellStyle name="þ_x005f_x001d_ð·_x005f_x000c_æþ'_x005f_x000d_ßþU_x005f_x0001_Ø_x005f_x0005_ü_x005f_x0014__x005f_x0007__x005f_x0001__x005f_x0001_ 6" xfId="50882"/>
    <cellStyle name="þ_x005f_x001d_ð·_x005f_x000c_æþ'_x005f_x000d_ßþU_x005f_x0001_Ø_x005f_x0005_ü_x005f_x0014__x005f_x0007__x005f_x0001__x005f_x0001_ 6 2" xfId="50883"/>
    <cellStyle name="þ_x005f_x001d_ð·_x005f_x000c_æþ'_x005f_x000d_ßþU_x005f_x0001_Ø_x005f_x0005_ü_x005f_x0014__x005f_x0007__x005f_x0001__x005f_x0001_ 7" xfId="50884"/>
    <cellStyle name="þ_x005f_x001d_ð·_x005f_x000c_æþ'_x005f_x000d_ßþU_x005f_x0001_Ø_x005f_x0005_ü_x005f_x0014__x005f_x0007__x005f_x0001__x005f_x0001_ 8" xfId="50885"/>
    <cellStyle name="þ_x005f_x001d_ðÇ%Uý—&amp;Hý9_x005f_x0008_Ÿ s_x005f_x000a__x005f_x0007__x005f_x0001__x005f_x0001_" xfId="5677"/>
    <cellStyle name="þ_x005f_x001d_ðÇ%Uý—&amp;Hý9_x005f_x0008_Ÿ s_x005f_x000a__x005f_x0007__x005f_x0001__x005f_x0001_ 2" xfId="50886"/>
    <cellStyle name="þ_x005f_x001d_ðÇ%Uý—&amp;Hý9_x005f_x0008_Ÿ s_x005f_x000a__x005f_x0007__x005f_x0001__x005f_x0001_ 2 2" xfId="50887"/>
    <cellStyle name="þ_x005f_x001d_ðÇ%Uý—&amp;Hý9_x005f_x0008_Ÿ s_x005f_x000a__x005f_x0007__x005f_x0001__x005f_x0001_ 2 2 2" xfId="50888"/>
    <cellStyle name="þ_x005f_x001d_ðÇ%Uý—&amp;Hý9_x005f_x0008_Ÿ s_x005f_x000a__x005f_x0007__x005f_x0001__x005f_x0001_ 2 2 2 2" xfId="50889"/>
    <cellStyle name="þ_x005f_x001d_ðÇ%Uý—&amp;Hý9_x005f_x0008_Ÿ s_x005f_x000a__x005f_x0007__x005f_x0001__x005f_x0001_ 2 2 2 2 2" xfId="50890"/>
    <cellStyle name="þ_x005f_x001d_ðÇ%Uý—&amp;Hý9_x005f_x0008_Ÿ s_x005f_x000a__x005f_x0007__x005f_x0001__x005f_x0001_ 2 2 2 3" xfId="50891"/>
    <cellStyle name="þ_x005f_x001d_ðÇ%Uý—&amp;Hý9_x005f_x0008_Ÿ s_x005f_x000a__x005f_x0007__x005f_x0001__x005f_x0001_ 2 2 3" xfId="50892"/>
    <cellStyle name="þ_x005f_x001d_ðÇ%Uý—&amp;Hý9_x005f_x0008_Ÿ s_x005f_x000a__x005f_x0007__x005f_x0001__x005f_x0001_ 2 2 3 2" xfId="50893"/>
    <cellStyle name="þ_x005f_x001d_ðÇ%Uý—&amp;Hý9_x005f_x0008_Ÿ s_x005f_x000a__x005f_x0007__x005f_x0001__x005f_x0001_ 2 2 4" xfId="50894"/>
    <cellStyle name="þ_x005f_x001d_ðÇ%Uý—&amp;Hý9_x005f_x0008_Ÿ s_x005f_x000a__x005f_x0007__x005f_x0001__x005f_x0001_ 2 3" xfId="50895"/>
    <cellStyle name="þ_x005f_x001d_ðÇ%Uý—&amp;Hý9_x005f_x0008_Ÿ s_x005f_x000a__x005f_x0007__x005f_x0001__x005f_x0001_ 2 3 2" xfId="50896"/>
    <cellStyle name="þ_x005f_x001d_ðÇ%Uý—&amp;Hý9_x005f_x0008_Ÿ s_x005f_x000a__x005f_x0007__x005f_x0001__x005f_x0001_ 2 3 2 2" xfId="50897"/>
    <cellStyle name="þ_x005f_x001d_ðÇ%Uý—&amp;Hý9_x005f_x0008_Ÿ s_x005f_x000a__x005f_x0007__x005f_x0001__x005f_x0001_ 2 3 2 2 2" xfId="50898"/>
    <cellStyle name="þ_x005f_x001d_ðÇ%Uý—&amp;Hý9_x005f_x0008_Ÿ s_x005f_x000a__x005f_x0007__x005f_x0001__x005f_x0001_ 2 3 2 3" xfId="50899"/>
    <cellStyle name="þ_x005f_x001d_ðÇ%Uý—&amp;Hý9_x005f_x0008_Ÿ s_x005f_x000a__x005f_x0007__x005f_x0001__x005f_x0001_ 2 3 3" xfId="50900"/>
    <cellStyle name="þ_x005f_x001d_ðÇ%Uý—&amp;Hý9_x005f_x0008_Ÿ s_x005f_x000a__x005f_x0007__x005f_x0001__x005f_x0001_ 2 3 3 2" xfId="50901"/>
    <cellStyle name="þ_x005f_x001d_ðÇ%Uý—&amp;Hý9_x005f_x0008_Ÿ s_x005f_x000a__x005f_x0007__x005f_x0001__x005f_x0001_ 2 3 4" xfId="50902"/>
    <cellStyle name="þ_x005f_x001d_ðÇ%Uý—&amp;Hý9_x005f_x0008_Ÿ s_x005f_x000a__x005f_x0007__x005f_x0001__x005f_x0001_ 2 4" xfId="50903"/>
    <cellStyle name="þ_x005f_x001d_ðÇ%Uý—&amp;Hý9_x005f_x0008_Ÿ s_x005f_x000a__x005f_x0007__x005f_x0001__x005f_x0001_ 2 4 2" xfId="50904"/>
    <cellStyle name="þ_x005f_x001d_ðÇ%Uý—&amp;Hý9_x005f_x0008_Ÿ s_x005f_x000a__x005f_x0007__x005f_x0001__x005f_x0001_ 2 4 2 2" xfId="50905"/>
    <cellStyle name="þ_x005f_x001d_ðÇ%Uý—&amp;Hý9_x005f_x0008_Ÿ s_x005f_x000a__x005f_x0007__x005f_x0001__x005f_x0001_ 2 4 3" xfId="50906"/>
    <cellStyle name="þ_x005f_x001d_ðÇ%Uý—&amp;Hý9_x005f_x0008_Ÿ s_x005f_x000a__x005f_x0007__x005f_x0001__x005f_x0001_ 2 5" xfId="50907"/>
    <cellStyle name="þ_x005f_x001d_ðÇ%Uý—&amp;Hý9_x005f_x0008_Ÿ s_x005f_x000a__x005f_x0007__x005f_x0001__x005f_x0001_ 2 5 2" xfId="50908"/>
    <cellStyle name="þ_x005f_x001d_ðÇ%Uý—&amp;Hý9_x005f_x0008_Ÿ s_x005f_x000a__x005f_x0007__x005f_x0001__x005f_x0001_ 2 6" xfId="50909"/>
    <cellStyle name="þ_x005f_x001d_ðÇ%Uý—&amp;Hý9_x005f_x0008_Ÿ s_x005f_x000a__x005f_x0007__x005f_x0001__x005f_x0001_ 3" xfId="50910"/>
    <cellStyle name="þ_x005f_x001d_ðÇ%Uý—&amp;Hý9_x005f_x0008_Ÿ s_x005f_x000a__x005f_x0007__x005f_x0001__x005f_x0001_ 3 2" xfId="50911"/>
    <cellStyle name="þ_x005f_x001d_ðÇ%Uý—&amp;Hý9_x005f_x0008_Ÿ s_x005f_x000a__x005f_x0007__x005f_x0001__x005f_x0001_ 3 2 2" xfId="50912"/>
    <cellStyle name="þ_x005f_x001d_ðÇ%Uý—&amp;Hý9_x005f_x0008_Ÿ s_x005f_x000a__x005f_x0007__x005f_x0001__x005f_x0001_ 3 2 2 2" xfId="50913"/>
    <cellStyle name="þ_x005f_x001d_ðÇ%Uý—&amp;Hý9_x005f_x0008_Ÿ s_x005f_x000a__x005f_x0007__x005f_x0001__x005f_x0001_ 3 2 3" xfId="50914"/>
    <cellStyle name="þ_x005f_x001d_ðÇ%Uý—&amp;Hý9_x005f_x0008_Ÿ s_x005f_x000a__x005f_x0007__x005f_x0001__x005f_x0001_ 3 3" xfId="50915"/>
    <cellStyle name="þ_x005f_x001d_ðÇ%Uý—&amp;Hý9_x005f_x0008_Ÿ s_x005f_x000a__x005f_x0007__x005f_x0001__x005f_x0001_ 3 3 2" xfId="50916"/>
    <cellStyle name="þ_x005f_x001d_ðÇ%Uý—&amp;Hý9_x005f_x0008_Ÿ s_x005f_x000a__x005f_x0007__x005f_x0001__x005f_x0001_ 3 4" xfId="50917"/>
    <cellStyle name="þ_x005f_x001d_ðÇ%Uý—&amp;Hý9_x005f_x0008_Ÿ s_x005f_x000a__x005f_x0007__x005f_x0001__x005f_x0001_ 4" xfId="50918"/>
    <cellStyle name="þ_x005f_x001d_ðÇ%Uý—&amp;Hý9_x005f_x0008_Ÿ s_x005f_x000a__x005f_x0007__x005f_x0001__x005f_x0001_ 4 2" xfId="50919"/>
    <cellStyle name="þ_x005f_x001d_ðÇ%Uý—&amp;Hý9_x005f_x0008_Ÿ s_x005f_x000a__x005f_x0007__x005f_x0001__x005f_x0001_ 4 2 2" xfId="50920"/>
    <cellStyle name="þ_x005f_x001d_ðÇ%Uý—&amp;Hý9_x005f_x0008_Ÿ s_x005f_x000a__x005f_x0007__x005f_x0001__x005f_x0001_ 4 2 2 2" xfId="50921"/>
    <cellStyle name="þ_x005f_x001d_ðÇ%Uý—&amp;Hý9_x005f_x0008_Ÿ s_x005f_x000a__x005f_x0007__x005f_x0001__x005f_x0001_ 4 2 3" xfId="50922"/>
    <cellStyle name="þ_x005f_x001d_ðÇ%Uý—&amp;Hý9_x005f_x0008_Ÿ s_x005f_x000a__x005f_x0007__x005f_x0001__x005f_x0001_ 4 3" xfId="50923"/>
    <cellStyle name="þ_x005f_x001d_ðÇ%Uý—&amp;Hý9_x005f_x0008_Ÿ s_x005f_x000a__x005f_x0007__x005f_x0001__x005f_x0001_ 4 3 2" xfId="50924"/>
    <cellStyle name="þ_x005f_x001d_ðÇ%Uý—&amp;Hý9_x005f_x0008_Ÿ s_x005f_x000a__x005f_x0007__x005f_x0001__x005f_x0001_ 4 4" xfId="50925"/>
    <cellStyle name="þ_x005f_x001d_ðÇ%Uý—&amp;Hý9_x005f_x0008_Ÿ s_x005f_x000a__x005f_x0007__x005f_x0001__x005f_x0001_ 5" xfId="50926"/>
    <cellStyle name="þ_x005f_x001d_ðÇ%Uý—&amp;Hý9_x005f_x0008_Ÿ s_x005f_x000a__x005f_x0007__x005f_x0001__x005f_x0001_ 5 2" xfId="50927"/>
    <cellStyle name="þ_x005f_x001d_ðÇ%Uý—&amp;Hý9_x005f_x0008_Ÿ s_x005f_x000a__x005f_x0007__x005f_x0001__x005f_x0001_ 5 2 2" xfId="50928"/>
    <cellStyle name="þ_x005f_x001d_ðÇ%Uý—&amp;Hý9_x005f_x0008_Ÿ s_x005f_x000a__x005f_x0007__x005f_x0001__x005f_x0001_ 5 3" xfId="50929"/>
    <cellStyle name="þ_x005f_x001d_ðÇ%Uý—&amp;Hý9_x005f_x0008_Ÿ s_x005f_x000a__x005f_x0007__x005f_x0001__x005f_x0001_ 6" xfId="50930"/>
    <cellStyle name="þ_x005f_x001d_ðÇ%Uý—&amp;Hý9_x005f_x0008_Ÿ s_x005f_x000a__x005f_x0007__x005f_x0001__x005f_x0001_ 6 2" xfId="50931"/>
    <cellStyle name="þ_x005f_x001d_ðÇ%Uý—&amp;Hý9_x005f_x0008_Ÿ s_x005f_x000a__x005f_x0007__x005f_x0001__x005f_x0001_ 7" xfId="50932"/>
    <cellStyle name="þ_x005f_x001d_ðÇ%Uý—&amp;Hý9_x005f_x0008_Ÿ s_x005f_x000a__x005f_x0007__x005f_x0001__x005f_x0001_ 8" xfId="50933"/>
    <cellStyle name="þ_x005f_x001d_ðK_x005f_x000c_Fý_x005f_x001b__x005f_x000d_9ýU_x005f_x0001_Ð_x005f_x0008_¦)_x005f_x0007__x005f_x0001__x005f_x0001_" xfId="5678"/>
    <cellStyle name="þ_x005f_x001d_ðK_x005f_x000c_Fý_x005f_x001b__x005f_x000d_9ýU_x005f_x0001_Ð_x005f_x0008_¦)_x005f_x0007__x005f_x0001__x005f_x0001_ 2" xfId="50934"/>
    <cellStyle name="þ_x005f_x001d_ðK_x005f_x000c_Fý_x005f_x001b__x005f_x000d_9ýU_x005f_x0001_Ð_x005f_x0008_¦)_x005f_x0007__x005f_x0001__x005f_x0001_ 2 2" xfId="50935"/>
    <cellStyle name="þ_x005f_x001d_ðK_x005f_x000c_Fý_x005f_x001b__x005f_x000d_9ýU_x005f_x0001_Ð_x005f_x0008_¦)_x005f_x0007__x005f_x0001__x005f_x0001_ 2 2 2" xfId="50936"/>
    <cellStyle name="þ_x005f_x001d_ðK_x005f_x000c_Fý_x005f_x001b__x005f_x000d_9ýU_x005f_x0001_Ð_x005f_x0008_¦)_x005f_x0007__x005f_x0001__x005f_x0001_ 2 2 2 2" xfId="50937"/>
    <cellStyle name="þ_x005f_x001d_ðK_x005f_x000c_Fý_x005f_x001b__x005f_x000d_9ýU_x005f_x0001_Ð_x005f_x0008_¦)_x005f_x0007__x005f_x0001__x005f_x0001_ 2 2 2 2 2" xfId="50938"/>
    <cellStyle name="þ_x005f_x001d_ðK_x005f_x000c_Fý_x005f_x001b__x005f_x000d_9ýU_x005f_x0001_Ð_x005f_x0008_¦)_x005f_x0007__x005f_x0001__x005f_x0001_ 2 2 2 3" xfId="50939"/>
    <cellStyle name="þ_x005f_x001d_ðK_x005f_x000c_Fý_x005f_x001b__x005f_x000d_9ýU_x005f_x0001_Ð_x005f_x0008_¦)_x005f_x0007__x005f_x0001__x005f_x0001_ 2 2 3" xfId="50940"/>
    <cellStyle name="þ_x005f_x001d_ðK_x005f_x000c_Fý_x005f_x001b__x005f_x000d_9ýU_x005f_x0001_Ð_x005f_x0008_¦)_x005f_x0007__x005f_x0001__x005f_x0001_ 2 2 3 2" xfId="50941"/>
    <cellStyle name="þ_x005f_x001d_ðK_x005f_x000c_Fý_x005f_x001b__x005f_x000d_9ýU_x005f_x0001_Ð_x005f_x0008_¦)_x005f_x0007__x005f_x0001__x005f_x0001_ 2 2 4" xfId="50942"/>
    <cellStyle name="þ_x005f_x001d_ðK_x005f_x000c_Fý_x005f_x001b__x005f_x000d_9ýU_x005f_x0001_Ð_x005f_x0008_¦)_x005f_x0007__x005f_x0001__x005f_x0001_ 2 3" xfId="50943"/>
    <cellStyle name="þ_x005f_x001d_ðK_x005f_x000c_Fý_x005f_x001b__x005f_x000d_9ýU_x005f_x0001_Ð_x005f_x0008_¦)_x005f_x0007__x005f_x0001__x005f_x0001_ 2 3 2" xfId="50944"/>
    <cellStyle name="þ_x005f_x001d_ðK_x005f_x000c_Fý_x005f_x001b__x005f_x000d_9ýU_x005f_x0001_Ð_x005f_x0008_¦)_x005f_x0007__x005f_x0001__x005f_x0001_ 2 3 2 2" xfId="50945"/>
    <cellStyle name="þ_x005f_x001d_ðK_x005f_x000c_Fý_x005f_x001b__x005f_x000d_9ýU_x005f_x0001_Ð_x005f_x0008_¦)_x005f_x0007__x005f_x0001__x005f_x0001_ 2 3 2 2 2" xfId="50946"/>
    <cellStyle name="þ_x005f_x001d_ðK_x005f_x000c_Fý_x005f_x001b__x005f_x000d_9ýU_x005f_x0001_Ð_x005f_x0008_¦)_x005f_x0007__x005f_x0001__x005f_x0001_ 2 3 2 3" xfId="50947"/>
    <cellStyle name="þ_x005f_x001d_ðK_x005f_x000c_Fý_x005f_x001b__x005f_x000d_9ýU_x005f_x0001_Ð_x005f_x0008_¦)_x005f_x0007__x005f_x0001__x005f_x0001_ 2 3 3" xfId="50948"/>
    <cellStyle name="þ_x005f_x001d_ðK_x005f_x000c_Fý_x005f_x001b__x005f_x000d_9ýU_x005f_x0001_Ð_x005f_x0008_¦)_x005f_x0007__x005f_x0001__x005f_x0001_ 2 3 3 2" xfId="50949"/>
    <cellStyle name="þ_x005f_x001d_ðK_x005f_x000c_Fý_x005f_x001b__x005f_x000d_9ýU_x005f_x0001_Ð_x005f_x0008_¦)_x005f_x0007__x005f_x0001__x005f_x0001_ 2 3 4" xfId="50950"/>
    <cellStyle name="þ_x005f_x001d_ðK_x005f_x000c_Fý_x005f_x001b__x005f_x000d_9ýU_x005f_x0001_Ð_x005f_x0008_¦)_x005f_x0007__x005f_x0001__x005f_x0001_ 2 4" xfId="50951"/>
    <cellStyle name="þ_x005f_x001d_ðK_x005f_x000c_Fý_x005f_x001b__x005f_x000d_9ýU_x005f_x0001_Ð_x005f_x0008_¦)_x005f_x0007__x005f_x0001__x005f_x0001_ 2 4 2" xfId="50952"/>
    <cellStyle name="þ_x005f_x001d_ðK_x005f_x000c_Fý_x005f_x001b__x005f_x000d_9ýU_x005f_x0001_Ð_x005f_x0008_¦)_x005f_x0007__x005f_x0001__x005f_x0001_ 2 4 2 2" xfId="50953"/>
    <cellStyle name="þ_x005f_x001d_ðK_x005f_x000c_Fý_x005f_x001b__x005f_x000d_9ýU_x005f_x0001_Ð_x005f_x0008_¦)_x005f_x0007__x005f_x0001__x005f_x0001_ 2 4 3" xfId="50954"/>
    <cellStyle name="þ_x005f_x001d_ðK_x005f_x000c_Fý_x005f_x001b__x005f_x000d_9ýU_x005f_x0001_Ð_x005f_x0008_¦)_x005f_x0007__x005f_x0001__x005f_x0001_ 2 5" xfId="50955"/>
    <cellStyle name="þ_x005f_x001d_ðK_x005f_x000c_Fý_x005f_x001b__x005f_x000d_9ýU_x005f_x0001_Ð_x005f_x0008_¦)_x005f_x0007__x005f_x0001__x005f_x0001_ 2 5 2" xfId="50956"/>
    <cellStyle name="þ_x005f_x001d_ðK_x005f_x000c_Fý_x005f_x001b__x005f_x000d_9ýU_x005f_x0001_Ð_x005f_x0008_¦)_x005f_x0007__x005f_x0001__x005f_x0001_ 2 6" xfId="50957"/>
    <cellStyle name="þ_x005f_x001d_ðK_x005f_x000c_Fý_x005f_x001b__x005f_x000d_9ýU_x005f_x0001_Ð_x005f_x0008_¦)_x005f_x0007__x005f_x0001__x005f_x0001_ 3" xfId="50958"/>
    <cellStyle name="þ_x005f_x001d_ðK_x005f_x000c_Fý_x005f_x001b__x005f_x000d_9ýU_x005f_x0001_Ð_x005f_x0008_¦)_x005f_x0007__x005f_x0001__x005f_x0001_ 3 2" xfId="50959"/>
    <cellStyle name="þ_x005f_x001d_ðK_x005f_x000c_Fý_x005f_x001b__x005f_x000d_9ýU_x005f_x0001_Ð_x005f_x0008_¦)_x005f_x0007__x005f_x0001__x005f_x0001_ 3 2 2" xfId="50960"/>
    <cellStyle name="þ_x005f_x001d_ðK_x005f_x000c_Fý_x005f_x001b__x005f_x000d_9ýU_x005f_x0001_Ð_x005f_x0008_¦)_x005f_x0007__x005f_x0001__x005f_x0001_ 3 2 2 2" xfId="50961"/>
    <cellStyle name="þ_x005f_x001d_ðK_x005f_x000c_Fý_x005f_x001b__x005f_x000d_9ýU_x005f_x0001_Ð_x005f_x0008_¦)_x005f_x0007__x005f_x0001__x005f_x0001_ 3 2 3" xfId="50962"/>
    <cellStyle name="þ_x005f_x001d_ðK_x005f_x000c_Fý_x005f_x001b__x005f_x000d_9ýU_x005f_x0001_Ð_x005f_x0008_¦)_x005f_x0007__x005f_x0001__x005f_x0001_ 3 3" xfId="50963"/>
    <cellStyle name="þ_x005f_x001d_ðK_x005f_x000c_Fý_x005f_x001b__x005f_x000d_9ýU_x005f_x0001_Ð_x005f_x0008_¦)_x005f_x0007__x005f_x0001__x005f_x0001_ 3 3 2" xfId="50964"/>
    <cellStyle name="þ_x005f_x001d_ðK_x005f_x000c_Fý_x005f_x001b__x005f_x000d_9ýU_x005f_x0001_Ð_x005f_x0008_¦)_x005f_x0007__x005f_x0001__x005f_x0001_ 3 4" xfId="50965"/>
    <cellStyle name="þ_x005f_x001d_ðK_x005f_x000c_Fý_x005f_x001b__x005f_x000d_9ýU_x005f_x0001_Ð_x005f_x0008_¦)_x005f_x0007__x005f_x0001__x005f_x0001_ 4" xfId="50966"/>
    <cellStyle name="þ_x005f_x001d_ðK_x005f_x000c_Fý_x005f_x001b__x005f_x000d_9ýU_x005f_x0001_Ð_x005f_x0008_¦)_x005f_x0007__x005f_x0001__x005f_x0001_ 4 2" xfId="50967"/>
    <cellStyle name="þ_x005f_x001d_ðK_x005f_x000c_Fý_x005f_x001b__x005f_x000d_9ýU_x005f_x0001_Ð_x005f_x0008_¦)_x005f_x0007__x005f_x0001__x005f_x0001_ 4 2 2" xfId="50968"/>
    <cellStyle name="þ_x005f_x001d_ðK_x005f_x000c_Fý_x005f_x001b__x005f_x000d_9ýU_x005f_x0001_Ð_x005f_x0008_¦)_x005f_x0007__x005f_x0001__x005f_x0001_ 4 2 2 2" xfId="50969"/>
    <cellStyle name="þ_x005f_x001d_ðK_x005f_x000c_Fý_x005f_x001b__x005f_x000d_9ýU_x005f_x0001_Ð_x005f_x0008_¦)_x005f_x0007__x005f_x0001__x005f_x0001_ 4 2 3" xfId="50970"/>
    <cellStyle name="þ_x005f_x001d_ðK_x005f_x000c_Fý_x005f_x001b__x005f_x000d_9ýU_x005f_x0001_Ð_x005f_x0008_¦)_x005f_x0007__x005f_x0001__x005f_x0001_ 4 3" xfId="50971"/>
    <cellStyle name="þ_x005f_x001d_ðK_x005f_x000c_Fý_x005f_x001b__x005f_x000d_9ýU_x005f_x0001_Ð_x005f_x0008_¦)_x005f_x0007__x005f_x0001__x005f_x0001_ 4 3 2" xfId="50972"/>
    <cellStyle name="þ_x005f_x001d_ðK_x005f_x000c_Fý_x005f_x001b__x005f_x000d_9ýU_x005f_x0001_Ð_x005f_x0008_¦)_x005f_x0007__x005f_x0001__x005f_x0001_ 4 4" xfId="50973"/>
    <cellStyle name="þ_x005f_x001d_ðK_x005f_x000c_Fý_x005f_x001b__x005f_x000d_9ýU_x005f_x0001_Ð_x005f_x0008_¦)_x005f_x0007__x005f_x0001__x005f_x0001_ 5" xfId="50974"/>
    <cellStyle name="þ_x005f_x001d_ðK_x005f_x000c_Fý_x005f_x001b__x005f_x000d_9ýU_x005f_x0001_Ð_x005f_x0008_¦)_x005f_x0007__x005f_x0001__x005f_x0001_ 5 2" xfId="50975"/>
    <cellStyle name="þ_x005f_x001d_ðK_x005f_x000c_Fý_x005f_x001b__x005f_x000d_9ýU_x005f_x0001_Ð_x005f_x0008_¦)_x005f_x0007__x005f_x0001__x005f_x0001_ 5 2 2" xfId="50976"/>
    <cellStyle name="þ_x005f_x001d_ðK_x005f_x000c_Fý_x005f_x001b__x005f_x000d_9ýU_x005f_x0001_Ð_x005f_x0008_¦)_x005f_x0007__x005f_x0001__x005f_x0001_ 5 3" xfId="50977"/>
    <cellStyle name="þ_x005f_x001d_ðK_x005f_x000c_Fý_x005f_x001b__x005f_x000d_9ýU_x005f_x0001_Ð_x005f_x0008_¦)_x005f_x0007__x005f_x0001__x005f_x0001_ 6" xfId="50978"/>
    <cellStyle name="þ_x005f_x001d_ðK_x005f_x000c_Fý_x005f_x001b__x005f_x000d_9ýU_x005f_x0001_Ð_x005f_x0008_¦)_x005f_x0007__x005f_x0001__x005f_x0001_ 6 2" xfId="50979"/>
    <cellStyle name="þ_x005f_x001d_ðK_x005f_x000c_Fý_x005f_x001b__x005f_x000d_9ýU_x005f_x0001_Ð_x005f_x0008_¦)_x005f_x0007__x005f_x0001__x005f_x0001_ 7" xfId="50980"/>
    <cellStyle name="þ_x005f_x001d_ðK_x005f_x000c_Fý_x005f_x001b__x005f_x000d_9ýU_x005f_x0001_Ð_x005f_x0008_¦)_x005f_x0007__x005f_x0001__x005f_x0001_ 8" xfId="50981"/>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5679"/>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xfId="50982"/>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xfId="5098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xfId="50984"/>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2" xfId="50985"/>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2 2" xfId="50986"/>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3" xfId="50987"/>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3" xfId="50988"/>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3 2" xfId="50989"/>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4" xfId="5099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xfId="50991"/>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xfId="50992"/>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2" xfId="5099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2 2" xfId="50994"/>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3" xfId="50995"/>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3" xfId="50996"/>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3 2" xfId="50997"/>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4" xfId="50998"/>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xfId="50999"/>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2" xfId="51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2 2" xfId="51001"/>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3" xfId="51002"/>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5" xfId="5100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5 2" xfId="51004"/>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6" xfId="51005"/>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xfId="51006"/>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xfId="51007"/>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2" xfId="51008"/>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2 2" xfId="51009"/>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3" xfId="5101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3" xfId="51011"/>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3 2" xfId="51012"/>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4" xfId="51013"/>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xfId="51014"/>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xfId="51015"/>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2" xfId="51016"/>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2 2" xfId="51017"/>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3" xfId="51018"/>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3" xfId="51019"/>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3 2" xfId="5102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4" xfId="51021"/>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xfId="51022"/>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2" xfId="51023"/>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2 2" xfId="51024"/>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3" xfId="51025"/>
    <cellStyle name="þ_x005f_x005f_x005f_x001d_ð¤_x005f_x005f_x005f_x000c_¯þ_x005f_x005f_x005f_x0014__x005f_x005f_x005f_x000d_¨þU_x005f_x005f_x005f_x0001_À_x005f_x005f_x005f_x0004_ _x005f_x005f_x005f_x0015__x005f_x005f_x005f_x000f__x005f_x005f_x005f_x0001__x005f_x005f_x005f_x0001_ 6" xfId="51026"/>
    <cellStyle name="þ_x005f_x005f_x005f_x001d_ð¤_x005f_x005f_x005f_x000c_¯þ_x005f_x005f_x005f_x0014__x005f_x005f_x005f_x000d_¨þU_x005f_x005f_x005f_x0001_À_x005f_x005f_x005f_x0004_ _x005f_x005f_x005f_x0015__x005f_x005f_x005f_x000f__x005f_x005f_x005f_x0001__x005f_x005f_x005f_x0001_ 6 2" xfId="51027"/>
    <cellStyle name="þ_x005f_x005f_x005f_x001d_ð¤_x005f_x005f_x005f_x000c_¯þ_x005f_x005f_x005f_x0014__x005f_x005f_x005f_x000d_¨þU_x005f_x005f_x005f_x0001_À_x005f_x005f_x005f_x0004_ _x005f_x005f_x005f_x0015__x005f_x005f_x005f_x000f__x005f_x005f_x005f_x0001__x005f_x005f_x005f_x0001_ 7" xfId="51028"/>
    <cellStyle name="þ_x005f_x005f_x005f_x001d_ð¤_x005f_x005f_x005f_x000c_¯þ_x005f_x005f_x005f_x0014__x005f_x005f_x005f_x000d_¨þU_x005f_x005f_x005f_x0001_À_x005f_x005f_x005f_x0004_ _x005f_x005f_x005f_x0015__x005f_x005f_x005f_x000f__x005f_x005f_x005f_x0001__x005f_x005f_x005f_x0001_ 8" xfId="51029"/>
    <cellStyle name="þ_x005f_x005f_x005f_x001d_ð·_x005f_x005f_x005f_x000c_æþ'_x005f_x005f_x005f_x000d_ßþU_x005f_x005f_x005f_x0001_Ø_x005f_x005f_x005f_x0005_ü_x005f_x005f_x005f_x0014__x005f_x005f_x005f_x0007__x005f_x005f_x005f_x0001__x005f_x005f_x005f_x0001_" xfId="5680"/>
    <cellStyle name="þ_x005f_x005f_x005f_x001d_ð·_x005f_x005f_x005f_x000c_æþ'_x005f_x005f_x005f_x000d_ßþU_x005f_x005f_x005f_x0001_Ø_x005f_x005f_x005f_x0005_ü_x005f_x005f_x005f_x0014__x005f_x005f_x005f_x0007__x005f_x005f_x005f_x0001__x005f_x005f_x005f_x0001_ 2" xfId="51030"/>
    <cellStyle name="þ_x005f_x005f_x005f_x001d_ð·_x005f_x005f_x005f_x000c_æþ'_x005f_x005f_x005f_x000d_ßþU_x005f_x005f_x005f_x0001_Ø_x005f_x005f_x005f_x0005_ü_x005f_x005f_x005f_x0014__x005f_x005f_x005f_x0007__x005f_x005f_x005f_x0001__x005f_x005f_x005f_x0001_ 2 2" xfId="51031"/>
    <cellStyle name="þ_x005f_x005f_x005f_x001d_ð·_x005f_x005f_x005f_x000c_æþ'_x005f_x005f_x005f_x000d_ßþU_x005f_x005f_x005f_x0001_Ø_x005f_x005f_x005f_x0005_ü_x005f_x005f_x005f_x0014__x005f_x005f_x005f_x0007__x005f_x005f_x005f_x0001__x005f_x005f_x005f_x0001_ 2 2 2" xfId="51032"/>
    <cellStyle name="þ_x005f_x005f_x005f_x001d_ð·_x005f_x005f_x005f_x000c_æþ'_x005f_x005f_x005f_x000d_ßþU_x005f_x005f_x005f_x0001_Ø_x005f_x005f_x005f_x0005_ü_x005f_x005f_x005f_x0014__x005f_x005f_x005f_x0007__x005f_x005f_x005f_x0001__x005f_x005f_x005f_x0001_ 2 2 2 2" xfId="51033"/>
    <cellStyle name="þ_x005f_x005f_x005f_x001d_ð·_x005f_x005f_x005f_x000c_æþ'_x005f_x005f_x005f_x000d_ßþU_x005f_x005f_x005f_x0001_Ø_x005f_x005f_x005f_x0005_ü_x005f_x005f_x005f_x0014__x005f_x005f_x005f_x0007__x005f_x005f_x005f_x0001__x005f_x005f_x005f_x0001_ 2 2 2 2 2" xfId="51034"/>
    <cellStyle name="þ_x005f_x005f_x005f_x001d_ð·_x005f_x005f_x005f_x000c_æþ'_x005f_x005f_x005f_x000d_ßþU_x005f_x005f_x005f_x0001_Ø_x005f_x005f_x005f_x0005_ü_x005f_x005f_x005f_x0014__x005f_x005f_x005f_x0007__x005f_x005f_x005f_x0001__x005f_x005f_x005f_x0001_ 2 2 2 3" xfId="51035"/>
    <cellStyle name="þ_x005f_x005f_x005f_x001d_ð·_x005f_x005f_x005f_x000c_æþ'_x005f_x005f_x005f_x000d_ßþU_x005f_x005f_x005f_x0001_Ø_x005f_x005f_x005f_x0005_ü_x005f_x005f_x005f_x0014__x005f_x005f_x005f_x0007__x005f_x005f_x005f_x0001__x005f_x005f_x005f_x0001_ 2 2 3" xfId="51036"/>
    <cellStyle name="þ_x005f_x005f_x005f_x001d_ð·_x005f_x005f_x005f_x000c_æþ'_x005f_x005f_x005f_x000d_ßþU_x005f_x005f_x005f_x0001_Ø_x005f_x005f_x005f_x0005_ü_x005f_x005f_x005f_x0014__x005f_x005f_x005f_x0007__x005f_x005f_x005f_x0001__x005f_x005f_x005f_x0001_ 2 2 3 2" xfId="51037"/>
    <cellStyle name="þ_x005f_x005f_x005f_x001d_ð·_x005f_x005f_x005f_x000c_æþ'_x005f_x005f_x005f_x000d_ßþU_x005f_x005f_x005f_x0001_Ø_x005f_x005f_x005f_x0005_ü_x005f_x005f_x005f_x0014__x005f_x005f_x005f_x0007__x005f_x005f_x005f_x0001__x005f_x005f_x005f_x0001_ 2 2 4" xfId="51038"/>
    <cellStyle name="þ_x005f_x005f_x005f_x001d_ð·_x005f_x005f_x005f_x000c_æþ'_x005f_x005f_x005f_x000d_ßþU_x005f_x005f_x005f_x0001_Ø_x005f_x005f_x005f_x0005_ü_x005f_x005f_x005f_x0014__x005f_x005f_x005f_x0007__x005f_x005f_x005f_x0001__x005f_x005f_x005f_x0001_ 2 3" xfId="51039"/>
    <cellStyle name="þ_x005f_x005f_x005f_x001d_ð·_x005f_x005f_x005f_x000c_æþ'_x005f_x005f_x005f_x000d_ßþU_x005f_x005f_x005f_x0001_Ø_x005f_x005f_x005f_x0005_ü_x005f_x005f_x005f_x0014__x005f_x005f_x005f_x0007__x005f_x005f_x005f_x0001__x005f_x005f_x005f_x0001_ 2 3 2" xfId="51040"/>
    <cellStyle name="þ_x005f_x005f_x005f_x001d_ð·_x005f_x005f_x005f_x000c_æþ'_x005f_x005f_x005f_x000d_ßþU_x005f_x005f_x005f_x0001_Ø_x005f_x005f_x005f_x0005_ü_x005f_x005f_x005f_x0014__x005f_x005f_x005f_x0007__x005f_x005f_x005f_x0001__x005f_x005f_x005f_x0001_ 2 3 2 2" xfId="51041"/>
    <cellStyle name="þ_x005f_x005f_x005f_x001d_ð·_x005f_x005f_x005f_x000c_æþ'_x005f_x005f_x005f_x000d_ßþU_x005f_x005f_x005f_x0001_Ø_x005f_x005f_x005f_x0005_ü_x005f_x005f_x005f_x0014__x005f_x005f_x005f_x0007__x005f_x005f_x005f_x0001__x005f_x005f_x005f_x0001_ 2 3 2 2 2" xfId="51042"/>
    <cellStyle name="þ_x005f_x005f_x005f_x001d_ð·_x005f_x005f_x005f_x000c_æþ'_x005f_x005f_x005f_x000d_ßþU_x005f_x005f_x005f_x0001_Ø_x005f_x005f_x005f_x0005_ü_x005f_x005f_x005f_x0014__x005f_x005f_x005f_x0007__x005f_x005f_x005f_x0001__x005f_x005f_x005f_x0001_ 2 3 2 3" xfId="51043"/>
    <cellStyle name="þ_x005f_x005f_x005f_x001d_ð·_x005f_x005f_x005f_x000c_æþ'_x005f_x005f_x005f_x000d_ßþU_x005f_x005f_x005f_x0001_Ø_x005f_x005f_x005f_x0005_ü_x005f_x005f_x005f_x0014__x005f_x005f_x005f_x0007__x005f_x005f_x005f_x0001__x005f_x005f_x005f_x0001_ 2 3 3" xfId="51044"/>
    <cellStyle name="þ_x005f_x005f_x005f_x001d_ð·_x005f_x005f_x005f_x000c_æþ'_x005f_x005f_x005f_x000d_ßþU_x005f_x005f_x005f_x0001_Ø_x005f_x005f_x005f_x0005_ü_x005f_x005f_x005f_x0014__x005f_x005f_x005f_x0007__x005f_x005f_x005f_x0001__x005f_x005f_x005f_x0001_ 2 3 3 2" xfId="51045"/>
    <cellStyle name="þ_x005f_x005f_x005f_x001d_ð·_x005f_x005f_x005f_x000c_æþ'_x005f_x005f_x005f_x000d_ßþU_x005f_x005f_x005f_x0001_Ø_x005f_x005f_x005f_x0005_ü_x005f_x005f_x005f_x0014__x005f_x005f_x005f_x0007__x005f_x005f_x005f_x0001__x005f_x005f_x005f_x0001_ 2 3 4" xfId="51046"/>
    <cellStyle name="þ_x005f_x005f_x005f_x001d_ð·_x005f_x005f_x005f_x000c_æþ'_x005f_x005f_x005f_x000d_ßþU_x005f_x005f_x005f_x0001_Ø_x005f_x005f_x005f_x0005_ü_x005f_x005f_x005f_x0014__x005f_x005f_x005f_x0007__x005f_x005f_x005f_x0001__x005f_x005f_x005f_x0001_ 2 4" xfId="51047"/>
    <cellStyle name="þ_x005f_x005f_x005f_x001d_ð·_x005f_x005f_x005f_x000c_æþ'_x005f_x005f_x005f_x000d_ßþU_x005f_x005f_x005f_x0001_Ø_x005f_x005f_x005f_x0005_ü_x005f_x005f_x005f_x0014__x005f_x005f_x005f_x0007__x005f_x005f_x005f_x0001__x005f_x005f_x005f_x0001_ 2 4 2" xfId="51048"/>
    <cellStyle name="þ_x005f_x005f_x005f_x001d_ð·_x005f_x005f_x005f_x000c_æþ'_x005f_x005f_x005f_x000d_ßþU_x005f_x005f_x005f_x0001_Ø_x005f_x005f_x005f_x0005_ü_x005f_x005f_x005f_x0014__x005f_x005f_x005f_x0007__x005f_x005f_x005f_x0001__x005f_x005f_x005f_x0001_ 2 4 2 2" xfId="51049"/>
    <cellStyle name="þ_x005f_x005f_x005f_x001d_ð·_x005f_x005f_x005f_x000c_æþ'_x005f_x005f_x005f_x000d_ßþU_x005f_x005f_x005f_x0001_Ø_x005f_x005f_x005f_x0005_ü_x005f_x005f_x005f_x0014__x005f_x005f_x005f_x0007__x005f_x005f_x005f_x0001__x005f_x005f_x005f_x0001_ 2 4 3" xfId="51050"/>
    <cellStyle name="þ_x005f_x005f_x005f_x001d_ð·_x005f_x005f_x005f_x000c_æþ'_x005f_x005f_x005f_x000d_ßþU_x005f_x005f_x005f_x0001_Ø_x005f_x005f_x005f_x0005_ü_x005f_x005f_x005f_x0014__x005f_x005f_x005f_x0007__x005f_x005f_x005f_x0001__x005f_x005f_x005f_x0001_ 2 5" xfId="51051"/>
    <cellStyle name="þ_x005f_x005f_x005f_x001d_ð·_x005f_x005f_x005f_x000c_æþ'_x005f_x005f_x005f_x000d_ßþU_x005f_x005f_x005f_x0001_Ø_x005f_x005f_x005f_x0005_ü_x005f_x005f_x005f_x0014__x005f_x005f_x005f_x0007__x005f_x005f_x005f_x0001__x005f_x005f_x005f_x0001_ 2 5 2" xfId="51052"/>
    <cellStyle name="þ_x005f_x005f_x005f_x001d_ð·_x005f_x005f_x005f_x000c_æþ'_x005f_x005f_x005f_x000d_ßþU_x005f_x005f_x005f_x0001_Ø_x005f_x005f_x005f_x0005_ü_x005f_x005f_x005f_x0014__x005f_x005f_x005f_x0007__x005f_x005f_x005f_x0001__x005f_x005f_x005f_x0001_ 2 6" xfId="51053"/>
    <cellStyle name="þ_x005f_x005f_x005f_x001d_ð·_x005f_x005f_x005f_x000c_æþ'_x005f_x005f_x005f_x000d_ßþU_x005f_x005f_x005f_x0001_Ø_x005f_x005f_x005f_x0005_ü_x005f_x005f_x005f_x0014__x005f_x005f_x005f_x0007__x005f_x005f_x005f_x0001__x005f_x005f_x005f_x0001_ 3" xfId="51054"/>
    <cellStyle name="þ_x005f_x005f_x005f_x001d_ð·_x005f_x005f_x005f_x000c_æþ'_x005f_x005f_x005f_x000d_ßþU_x005f_x005f_x005f_x0001_Ø_x005f_x005f_x005f_x0005_ü_x005f_x005f_x005f_x0014__x005f_x005f_x005f_x0007__x005f_x005f_x005f_x0001__x005f_x005f_x005f_x0001_ 3 2" xfId="51055"/>
    <cellStyle name="þ_x005f_x005f_x005f_x001d_ð·_x005f_x005f_x005f_x000c_æþ'_x005f_x005f_x005f_x000d_ßþU_x005f_x005f_x005f_x0001_Ø_x005f_x005f_x005f_x0005_ü_x005f_x005f_x005f_x0014__x005f_x005f_x005f_x0007__x005f_x005f_x005f_x0001__x005f_x005f_x005f_x0001_ 3 2 2" xfId="51056"/>
    <cellStyle name="þ_x005f_x005f_x005f_x001d_ð·_x005f_x005f_x005f_x000c_æþ'_x005f_x005f_x005f_x000d_ßþU_x005f_x005f_x005f_x0001_Ø_x005f_x005f_x005f_x0005_ü_x005f_x005f_x005f_x0014__x005f_x005f_x005f_x0007__x005f_x005f_x005f_x0001__x005f_x005f_x005f_x0001_ 3 2 2 2" xfId="51057"/>
    <cellStyle name="þ_x005f_x005f_x005f_x001d_ð·_x005f_x005f_x005f_x000c_æþ'_x005f_x005f_x005f_x000d_ßþU_x005f_x005f_x005f_x0001_Ø_x005f_x005f_x005f_x0005_ü_x005f_x005f_x005f_x0014__x005f_x005f_x005f_x0007__x005f_x005f_x005f_x0001__x005f_x005f_x005f_x0001_ 3 2 3" xfId="51058"/>
    <cellStyle name="þ_x005f_x005f_x005f_x001d_ð·_x005f_x005f_x005f_x000c_æþ'_x005f_x005f_x005f_x000d_ßþU_x005f_x005f_x005f_x0001_Ø_x005f_x005f_x005f_x0005_ü_x005f_x005f_x005f_x0014__x005f_x005f_x005f_x0007__x005f_x005f_x005f_x0001__x005f_x005f_x005f_x0001_ 3 3" xfId="51059"/>
    <cellStyle name="þ_x005f_x005f_x005f_x001d_ð·_x005f_x005f_x005f_x000c_æþ'_x005f_x005f_x005f_x000d_ßþU_x005f_x005f_x005f_x0001_Ø_x005f_x005f_x005f_x0005_ü_x005f_x005f_x005f_x0014__x005f_x005f_x005f_x0007__x005f_x005f_x005f_x0001__x005f_x005f_x005f_x0001_ 3 3 2" xfId="51060"/>
    <cellStyle name="þ_x005f_x005f_x005f_x001d_ð·_x005f_x005f_x005f_x000c_æþ'_x005f_x005f_x005f_x000d_ßþU_x005f_x005f_x005f_x0001_Ø_x005f_x005f_x005f_x0005_ü_x005f_x005f_x005f_x0014__x005f_x005f_x005f_x0007__x005f_x005f_x005f_x0001__x005f_x005f_x005f_x0001_ 3 4" xfId="51061"/>
    <cellStyle name="þ_x005f_x005f_x005f_x001d_ð·_x005f_x005f_x005f_x000c_æþ'_x005f_x005f_x005f_x000d_ßþU_x005f_x005f_x005f_x0001_Ø_x005f_x005f_x005f_x0005_ü_x005f_x005f_x005f_x0014__x005f_x005f_x005f_x0007__x005f_x005f_x005f_x0001__x005f_x005f_x005f_x0001_ 4" xfId="51062"/>
    <cellStyle name="þ_x005f_x005f_x005f_x001d_ð·_x005f_x005f_x005f_x000c_æþ'_x005f_x005f_x005f_x000d_ßþU_x005f_x005f_x005f_x0001_Ø_x005f_x005f_x005f_x0005_ü_x005f_x005f_x005f_x0014__x005f_x005f_x005f_x0007__x005f_x005f_x005f_x0001__x005f_x005f_x005f_x0001_ 4 2" xfId="51063"/>
    <cellStyle name="þ_x005f_x005f_x005f_x001d_ð·_x005f_x005f_x005f_x000c_æþ'_x005f_x005f_x005f_x000d_ßþU_x005f_x005f_x005f_x0001_Ø_x005f_x005f_x005f_x0005_ü_x005f_x005f_x005f_x0014__x005f_x005f_x005f_x0007__x005f_x005f_x005f_x0001__x005f_x005f_x005f_x0001_ 4 2 2" xfId="51064"/>
    <cellStyle name="þ_x005f_x005f_x005f_x001d_ð·_x005f_x005f_x005f_x000c_æþ'_x005f_x005f_x005f_x000d_ßþU_x005f_x005f_x005f_x0001_Ø_x005f_x005f_x005f_x0005_ü_x005f_x005f_x005f_x0014__x005f_x005f_x005f_x0007__x005f_x005f_x005f_x0001__x005f_x005f_x005f_x0001_ 4 2 2 2" xfId="51065"/>
    <cellStyle name="þ_x005f_x005f_x005f_x001d_ð·_x005f_x005f_x005f_x000c_æþ'_x005f_x005f_x005f_x000d_ßþU_x005f_x005f_x005f_x0001_Ø_x005f_x005f_x005f_x0005_ü_x005f_x005f_x005f_x0014__x005f_x005f_x005f_x0007__x005f_x005f_x005f_x0001__x005f_x005f_x005f_x0001_ 4 2 3" xfId="51066"/>
    <cellStyle name="þ_x005f_x005f_x005f_x001d_ð·_x005f_x005f_x005f_x000c_æþ'_x005f_x005f_x005f_x000d_ßþU_x005f_x005f_x005f_x0001_Ø_x005f_x005f_x005f_x0005_ü_x005f_x005f_x005f_x0014__x005f_x005f_x005f_x0007__x005f_x005f_x005f_x0001__x005f_x005f_x005f_x0001_ 4 3" xfId="51067"/>
    <cellStyle name="þ_x005f_x005f_x005f_x001d_ð·_x005f_x005f_x005f_x000c_æþ'_x005f_x005f_x005f_x000d_ßþU_x005f_x005f_x005f_x0001_Ø_x005f_x005f_x005f_x0005_ü_x005f_x005f_x005f_x0014__x005f_x005f_x005f_x0007__x005f_x005f_x005f_x0001__x005f_x005f_x005f_x0001_ 4 3 2" xfId="51068"/>
    <cellStyle name="þ_x005f_x005f_x005f_x001d_ð·_x005f_x005f_x005f_x000c_æþ'_x005f_x005f_x005f_x000d_ßþU_x005f_x005f_x005f_x0001_Ø_x005f_x005f_x005f_x0005_ü_x005f_x005f_x005f_x0014__x005f_x005f_x005f_x0007__x005f_x005f_x005f_x0001__x005f_x005f_x005f_x0001_ 4 4" xfId="51069"/>
    <cellStyle name="þ_x005f_x005f_x005f_x001d_ð·_x005f_x005f_x005f_x000c_æþ'_x005f_x005f_x005f_x000d_ßþU_x005f_x005f_x005f_x0001_Ø_x005f_x005f_x005f_x0005_ü_x005f_x005f_x005f_x0014__x005f_x005f_x005f_x0007__x005f_x005f_x005f_x0001__x005f_x005f_x005f_x0001_ 5" xfId="51070"/>
    <cellStyle name="þ_x005f_x005f_x005f_x001d_ð·_x005f_x005f_x005f_x000c_æþ'_x005f_x005f_x005f_x000d_ßþU_x005f_x005f_x005f_x0001_Ø_x005f_x005f_x005f_x0005_ü_x005f_x005f_x005f_x0014__x005f_x005f_x005f_x0007__x005f_x005f_x005f_x0001__x005f_x005f_x005f_x0001_ 5 2" xfId="51071"/>
    <cellStyle name="þ_x005f_x005f_x005f_x001d_ð·_x005f_x005f_x005f_x000c_æþ'_x005f_x005f_x005f_x000d_ßþU_x005f_x005f_x005f_x0001_Ø_x005f_x005f_x005f_x0005_ü_x005f_x005f_x005f_x0014__x005f_x005f_x005f_x0007__x005f_x005f_x005f_x0001__x005f_x005f_x005f_x0001_ 5 2 2" xfId="51072"/>
    <cellStyle name="þ_x005f_x005f_x005f_x001d_ð·_x005f_x005f_x005f_x000c_æþ'_x005f_x005f_x005f_x000d_ßþU_x005f_x005f_x005f_x0001_Ø_x005f_x005f_x005f_x0005_ü_x005f_x005f_x005f_x0014__x005f_x005f_x005f_x0007__x005f_x005f_x005f_x0001__x005f_x005f_x005f_x0001_ 5 3" xfId="51073"/>
    <cellStyle name="þ_x005f_x005f_x005f_x001d_ð·_x005f_x005f_x005f_x000c_æþ'_x005f_x005f_x005f_x000d_ßþU_x005f_x005f_x005f_x0001_Ø_x005f_x005f_x005f_x0005_ü_x005f_x005f_x005f_x0014__x005f_x005f_x005f_x0007__x005f_x005f_x005f_x0001__x005f_x005f_x005f_x0001_ 6" xfId="51074"/>
    <cellStyle name="þ_x005f_x005f_x005f_x001d_ð·_x005f_x005f_x005f_x000c_æþ'_x005f_x005f_x005f_x000d_ßþU_x005f_x005f_x005f_x0001_Ø_x005f_x005f_x005f_x0005_ü_x005f_x005f_x005f_x0014__x005f_x005f_x005f_x0007__x005f_x005f_x005f_x0001__x005f_x005f_x005f_x0001_ 6 2" xfId="51075"/>
    <cellStyle name="þ_x005f_x005f_x005f_x001d_ð·_x005f_x005f_x005f_x000c_æþ'_x005f_x005f_x005f_x000d_ßþU_x005f_x005f_x005f_x0001_Ø_x005f_x005f_x005f_x0005_ü_x005f_x005f_x005f_x0014__x005f_x005f_x005f_x0007__x005f_x005f_x005f_x0001__x005f_x005f_x005f_x0001_ 7" xfId="51076"/>
    <cellStyle name="þ_x005f_x005f_x005f_x001d_ð·_x005f_x005f_x005f_x000c_æþ'_x005f_x005f_x005f_x000d_ßþU_x005f_x005f_x005f_x0001_Ø_x005f_x005f_x005f_x0005_ü_x005f_x005f_x005f_x0014__x005f_x005f_x005f_x0007__x005f_x005f_x005f_x0001__x005f_x005f_x005f_x0001_ 8" xfId="51077"/>
    <cellStyle name="þ_x005f_x005f_x005f_x001d_ðÇ%Uý—&amp;Hý9_x005f_x005f_x005f_x0008_Ÿ s_x005f_x005f_x005f_x000a__x005f_x005f_x005f_x0007__x005f_x005f_x005f_x0001__x005f_x005f_x005f_x0001_" xfId="5681"/>
    <cellStyle name="þ_x005f_x005f_x005f_x001d_ðÇ%Uý—&amp;Hý9_x005f_x005f_x005f_x0008_Ÿ s_x005f_x005f_x005f_x000a__x005f_x005f_x005f_x0007__x005f_x005f_x005f_x0001__x005f_x005f_x005f_x0001_ 2" xfId="51078"/>
    <cellStyle name="þ_x005f_x005f_x005f_x001d_ðÇ%Uý—&amp;Hý9_x005f_x005f_x005f_x0008_Ÿ s_x005f_x005f_x005f_x000a__x005f_x005f_x005f_x0007__x005f_x005f_x005f_x0001__x005f_x005f_x005f_x0001_ 2 2" xfId="51079"/>
    <cellStyle name="þ_x005f_x005f_x005f_x001d_ðÇ%Uý—&amp;Hý9_x005f_x005f_x005f_x0008_Ÿ s_x005f_x005f_x005f_x000a__x005f_x005f_x005f_x0007__x005f_x005f_x005f_x0001__x005f_x005f_x005f_x0001_ 2 2 2" xfId="51080"/>
    <cellStyle name="þ_x005f_x005f_x005f_x001d_ðÇ%Uý—&amp;Hý9_x005f_x005f_x005f_x0008_Ÿ s_x005f_x005f_x005f_x000a__x005f_x005f_x005f_x0007__x005f_x005f_x005f_x0001__x005f_x005f_x005f_x0001_ 2 2 2 2" xfId="51081"/>
    <cellStyle name="þ_x005f_x005f_x005f_x001d_ðÇ%Uý—&amp;Hý9_x005f_x005f_x005f_x0008_Ÿ s_x005f_x005f_x005f_x000a__x005f_x005f_x005f_x0007__x005f_x005f_x005f_x0001__x005f_x005f_x005f_x0001_ 2 2 2 2 2" xfId="51082"/>
    <cellStyle name="þ_x005f_x005f_x005f_x001d_ðÇ%Uý—&amp;Hý9_x005f_x005f_x005f_x0008_Ÿ s_x005f_x005f_x005f_x000a__x005f_x005f_x005f_x0007__x005f_x005f_x005f_x0001__x005f_x005f_x005f_x0001_ 2 2 2 3" xfId="51083"/>
    <cellStyle name="þ_x005f_x005f_x005f_x001d_ðÇ%Uý—&amp;Hý9_x005f_x005f_x005f_x0008_Ÿ s_x005f_x005f_x005f_x000a__x005f_x005f_x005f_x0007__x005f_x005f_x005f_x0001__x005f_x005f_x005f_x0001_ 2 2 3" xfId="51084"/>
    <cellStyle name="þ_x005f_x005f_x005f_x001d_ðÇ%Uý—&amp;Hý9_x005f_x005f_x005f_x0008_Ÿ s_x005f_x005f_x005f_x000a__x005f_x005f_x005f_x0007__x005f_x005f_x005f_x0001__x005f_x005f_x005f_x0001_ 2 2 3 2" xfId="51085"/>
    <cellStyle name="þ_x005f_x005f_x005f_x001d_ðÇ%Uý—&amp;Hý9_x005f_x005f_x005f_x0008_Ÿ s_x005f_x005f_x005f_x000a__x005f_x005f_x005f_x0007__x005f_x005f_x005f_x0001__x005f_x005f_x005f_x0001_ 2 2 4" xfId="51086"/>
    <cellStyle name="þ_x005f_x005f_x005f_x001d_ðÇ%Uý—&amp;Hý9_x005f_x005f_x005f_x0008_Ÿ s_x005f_x005f_x005f_x000a__x005f_x005f_x005f_x0007__x005f_x005f_x005f_x0001__x005f_x005f_x005f_x0001_ 2 3" xfId="51087"/>
    <cellStyle name="þ_x005f_x005f_x005f_x001d_ðÇ%Uý—&amp;Hý9_x005f_x005f_x005f_x0008_Ÿ s_x005f_x005f_x005f_x000a__x005f_x005f_x005f_x0007__x005f_x005f_x005f_x0001__x005f_x005f_x005f_x0001_ 2 3 2" xfId="51088"/>
    <cellStyle name="þ_x005f_x005f_x005f_x001d_ðÇ%Uý—&amp;Hý9_x005f_x005f_x005f_x0008_Ÿ s_x005f_x005f_x005f_x000a__x005f_x005f_x005f_x0007__x005f_x005f_x005f_x0001__x005f_x005f_x005f_x0001_ 2 3 2 2" xfId="51089"/>
    <cellStyle name="þ_x005f_x005f_x005f_x001d_ðÇ%Uý—&amp;Hý9_x005f_x005f_x005f_x0008_Ÿ s_x005f_x005f_x005f_x000a__x005f_x005f_x005f_x0007__x005f_x005f_x005f_x0001__x005f_x005f_x005f_x0001_ 2 3 2 2 2" xfId="51090"/>
    <cellStyle name="þ_x005f_x005f_x005f_x001d_ðÇ%Uý—&amp;Hý9_x005f_x005f_x005f_x0008_Ÿ s_x005f_x005f_x005f_x000a__x005f_x005f_x005f_x0007__x005f_x005f_x005f_x0001__x005f_x005f_x005f_x0001_ 2 3 2 3" xfId="51091"/>
    <cellStyle name="þ_x005f_x005f_x005f_x001d_ðÇ%Uý—&amp;Hý9_x005f_x005f_x005f_x0008_Ÿ s_x005f_x005f_x005f_x000a__x005f_x005f_x005f_x0007__x005f_x005f_x005f_x0001__x005f_x005f_x005f_x0001_ 2 3 3" xfId="51092"/>
    <cellStyle name="þ_x005f_x005f_x005f_x001d_ðÇ%Uý—&amp;Hý9_x005f_x005f_x005f_x0008_Ÿ s_x005f_x005f_x005f_x000a__x005f_x005f_x005f_x0007__x005f_x005f_x005f_x0001__x005f_x005f_x005f_x0001_ 2 3 3 2" xfId="51093"/>
    <cellStyle name="þ_x005f_x005f_x005f_x001d_ðÇ%Uý—&amp;Hý9_x005f_x005f_x005f_x0008_Ÿ s_x005f_x005f_x005f_x000a__x005f_x005f_x005f_x0007__x005f_x005f_x005f_x0001__x005f_x005f_x005f_x0001_ 2 3 4" xfId="51094"/>
    <cellStyle name="þ_x005f_x005f_x005f_x001d_ðÇ%Uý—&amp;Hý9_x005f_x005f_x005f_x0008_Ÿ s_x005f_x005f_x005f_x000a__x005f_x005f_x005f_x0007__x005f_x005f_x005f_x0001__x005f_x005f_x005f_x0001_ 2 4" xfId="51095"/>
    <cellStyle name="þ_x005f_x005f_x005f_x001d_ðÇ%Uý—&amp;Hý9_x005f_x005f_x005f_x0008_Ÿ s_x005f_x005f_x005f_x000a__x005f_x005f_x005f_x0007__x005f_x005f_x005f_x0001__x005f_x005f_x005f_x0001_ 2 4 2" xfId="51096"/>
    <cellStyle name="þ_x005f_x005f_x005f_x001d_ðÇ%Uý—&amp;Hý9_x005f_x005f_x005f_x0008_Ÿ s_x005f_x005f_x005f_x000a__x005f_x005f_x005f_x0007__x005f_x005f_x005f_x0001__x005f_x005f_x005f_x0001_ 2 4 2 2" xfId="51097"/>
    <cellStyle name="þ_x005f_x005f_x005f_x001d_ðÇ%Uý—&amp;Hý9_x005f_x005f_x005f_x0008_Ÿ s_x005f_x005f_x005f_x000a__x005f_x005f_x005f_x0007__x005f_x005f_x005f_x0001__x005f_x005f_x005f_x0001_ 2 4 3" xfId="51098"/>
    <cellStyle name="þ_x005f_x005f_x005f_x001d_ðÇ%Uý—&amp;Hý9_x005f_x005f_x005f_x0008_Ÿ s_x005f_x005f_x005f_x000a__x005f_x005f_x005f_x0007__x005f_x005f_x005f_x0001__x005f_x005f_x005f_x0001_ 2 5" xfId="51099"/>
    <cellStyle name="þ_x005f_x005f_x005f_x001d_ðÇ%Uý—&amp;Hý9_x005f_x005f_x005f_x0008_Ÿ s_x005f_x005f_x005f_x000a__x005f_x005f_x005f_x0007__x005f_x005f_x005f_x0001__x005f_x005f_x005f_x0001_ 2 5 2" xfId="51100"/>
    <cellStyle name="þ_x005f_x005f_x005f_x001d_ðÇ%Uý—&amp;Hý9_x005f_x005f_x005f_x0008_Ÿ s_x005f_x005f_x005f_x000a__x005f_x005f_x005f_x0007__x005f_x005f_x005f_x0001__x005f_x005f_x005f_x0001_ 2 6" xfId="51101"/>
    <cellStyle name="þ_x005f_x005f_x005f_x001d_ðÇ%Uý—&amp;Hý9_x005f_x005f_x005f_x0008_Ÿ s_x005f_x005f_x005f_x000a__x005f_x005f_x005f_x0007__x005f_x005f_x005f_x0001__x005f_x005f_x005f_x0001_ 3" xfId="51102"/>
    <cellStyle name="þ_x005f_x005f_x005f_x001d_ðÇ%Uý—&amp;Hý9_x005f_x005f_x005f_x0008_Ÿ s_x005f_x005f_x005f_x000a__x005f_x005f_x005f_x0007__x005f_x005f_x005f_x0001__x005f_x005f_x005f_x0001_ 3 2" xfId="51103"/>
    <cellStyle name="þ_x005f_x005f_x005f_x001d_ðÇ%Uý—&amp;Hý9_x005f_x005f_x005f_x0008_Ÿ s_x005f_x005f_x005f_x000a__x005f_x005f_x005f_x0007__x005f_x005f_x005f_x0001__x005f_x005f_x005f_x0001_ 3 2 2" xfId="51104"/>
    <cellStyle name="þ_x005f_x005f_x005f_x001d_ðÇ%Uý—&amp;Hý9_x005f_x005f_x005f_x0008_Ÿ s_x005f_x005f_x005f_x000a__x005f_x005f_x005f_x0007__x005f_x005f_x005f_x0001__x005f_x005f_x005f_x0001_ 3 2 2 2" xfId="51105"/>
    <cellStyle name="þ_x005f_x005f_x005f_x001d_ðÇ%Uý—&amp;Hý9_x005f_x005f_x005f_x0008_Ÿ s_x005f_x005f_x005f_x000a__x005f_x005f_x005f_x0007__x005f_x005f_x005f_x0001__x005f_x005f_x005f_x0001_ 3 2 3" xfId="51106"/>
    <cellStyle name="þ_x005f_x005f_x005f_x001d_ðÇ%Uý—&amp;Hý9_x005f_x005f_x005f_x0008_Ÿ s_x005f_x005f_x005f_x000a__x005f_x005f_x005f_x0007__x005f_x005f_x005f_x0001__x005f_x005f_x005f_x0001_ 3 3" xfId="51107"/>
    <cellStyle name="þ_x005f_x005f_x005f_x001d_ðÇ%Uý—&amp;Hý9_x005f_x005f_x005f_x0008_Ÿ s_x005f_x005f_x005f_x000a__x005f_x005f_x005f_x0007__x005f_x005f_x005f_x0001__x005f_x005f_x005f_x0001_ 3 3 2" xfId="51108"/>
    <cellStyle name="þ_x005f_x005f_x005f_x001d_ðÇ%Uý—&amp;Hý9_x005f_x005f_x005f_x0008_Ÿ s_x005f_x005f_x005f_x000a__x005f_x005f_x005f_x0007__x005f_x005f_x005f_x0001__x005f_x005f_x005f_x0001_ 3 4" xfId="51109"/>
    <cellStyle name="þ_x005f_x005f_x005f_x001d_ðÇ%Uý—&amp;Hý9_x005f_x005f_x005f_x0008_Ÿ s_x005f_x005f_x005f_x000a__x005f_x005f_x005f_x0007__x005f_x005f_x005f_x0001__x005f_x005f_x005f_x0001_ 4" xfId="51110"/>
    <cellStyle name="þ_x005f_x005f_x005f_x001d_ðÇ%Uý—&amp;Hý9_x005f_x005f_x005f_x0008_Ÿ s_x005f_x005f_x005f_x000a__x005f_x005f_x005f_x0007__x005f_x005f_x005f_x0001__x005f_x005f_x005f_x0001_ 4 2" xfId="51111"/>
    <cellStyle name="þ_x005f_x005f_x005f_x001d_ðÇ%Uý—&amp;Hý9_x005f_x005f_x005f_x0008_Ÿ s_x005f_x005f_x005f_x000a__x005f_x005f_x005f_x0007__x005f_x005f_x005f_x0001__x005f_x005f_x005f_x0001_ 4 2 2" xfId="51112"/>
    <cellStyle name="þ_x005f_x005f_x005f_x001d_ðÇ%Uý—&amp;Hý9_x005f_x005f_x005f_x0008_Ÿ s_x005f_x005f_x005f_x000a__x005f_x005f_x005f_x0007__x005f_x005f_x005f_x0001__x005f_x005f_x005f_x0001_ 4 2 2 2" xfId="51113"/>
    <cellStyle name="þ_x005f_x005f_x005f_x001d_ðÇ%Uý—&amp;Hý9_x005f_x005f_x005f_x0008_Ÿ s_x005f_x005f_x005f_x000a__x005f_x005f_x005f_x0007__x005f_x005f_x005f_x0001__x005f_x005f_x005f_x0001_ 4 2 3" xfId="51114"/>
    <cellStyle name="þ_x005f_x005f_x005f_x001d_ðÇ%Uý—&amp;Hý9_x005f_x005f_x005f_x0008_Ÿ s_x005f_x005f_x005f_x000a__x005f_x005f_x005f_x0007__x005f_x005f_x005f_x0001__x005f_x005f_x005f_x0001_ 4 3" xfId="51115"/>
    <cellStyle name="þ_x005f_x005f_x005f_x001d_ðÇ%Uý—&amp;Hý9_x005f_x005f_x005f_x0008_Ÿ s_x005f_x005f_x005f_x000a__x005f_x005f_x005f_x0007__x005f_x005f_x005f_x0001__x005f_x005f_x005f_x0001_ 4 3 2" xfId="51116"/>
    <cellStyle name="þ_x005f_x005f_x005f_x001d_ðÇ%Uý—&amp;Hý9_x005f_x005f_x005f_x0008_Ÿ s_x005f_x005f_x005f_x000a__x005f_x005f_x005f_x0007__x005f_x005f_x005f_x0001__x005f_x005f_x005f_x0001_ 4 4" xfId="51117"/>
    <cellStyle name="þ_x005f_x005f_x005f_x001d_ðÇ%Uý—&amp;Hý9_x005f_x005f_x005f_x0008_Ÿ s_x005f_x005f_x005f_x000a__x005f_x005f_x005f_x0007__x005f_x005f_x005f_x0001__x005f_x005f_x005f_x0001_ 5" xfId="51118"/>
    <cellStyle name="þ_x005f_x005f_x005f_x001d_ðÇ%Uý—&amp;Hý9_x005f_x005f_x005f_x0008_Ÿ s_x005f_x005f_x005f_x000a__x005f_x005f_x005f_x0007__x005f_x005f_x005f_x0001__x005f_x005f_x005f_x0001_ 5 2" xfId="51119"/>
    <cellStyle name="þ_x005f_x005f_x005f_x001d_ðÇ%Uý—&amp;Hý9_x005f_x005f_x005f_x0008_Ÿ s_x005f_x005f_x005f_x000a__x005f_x005f_x005f_x0007__x005f_x005f_x005f_x0001__x005f_x005f_x005f_x0001_ 5 2 2" xfId="51120"/>
    <cellStyle name="þ_x005f_x005f_x005f_x001d_ðÇ%Uý—&amp;Hý9_x005f_x005f_x005f_x0008_Ÿ s_x005f_x005f_x005f_x000a__x005f_x005f_x005f_x0007__x005f_x005f_x005f_x0001__x005f_x005f_x005f_x0001_ 5 3" xfId="51121"/>
    <cellStyle name="þ_x005f_x005f_x005f_x001d_ðÇ%Uý—&amp;Hý9_x005f_x005f_x005f_x0008_Ÿ s_x005f_x005f_x005f_x000a__x005f_x005f_x005f_x0007__x005f_x005f_x005f_x0001__x005f_x005f_x005f_x0001_ 6" xfId="51122"/>
    <cellStyle name="þ_x005f_x005f_x005f_x001d_ðÇ%Uý—&amp;Hý9_x005f_x005f_x005f_x0008_Ÿ s_x005f_x005f_x005f_x000a__x005f_x005f_x005f_x0007__x005f_x005f_x005f_x0001__x005f_x005f_x005f_x0001_ 6 2" xfId="51123"/>
    <cellStyle name="þ_x005f_x005f_x005f_x001d_ðÇ%Uý—&amp;Hý9_x005f_x005f_x005f_x0008_Ÿ s_x005f_x005f_x005f_x000a__x005f_x005f_x005f_x0007__x005f_x005f_x005f_x0001__x005f_x005f_x005f_x0001_ 7" xfId="51124"/>
    <cellStyle name="þ_x005f_x005f_x005f_x001d_ðÇ%Uý—&amp;Hý9_x005f_x005f_x005f_x0008_Ÿ s_x005f_x005f_x005f_x000a__x005f_x005f_x005f_x0007__x005f_x005f_x005f_x0001__x005f_x005f_x005f_x0001_ 8" xfId="51125"/>
    <cellStyle name="þ_x005f_x005f_x005f_x001d_ðK_x005f_x005f_x005f_x000c_Fý_x005f_x005f_x005f_x001b__x005f_x005f_x005f_x000d_9ýU_x005f_x005f_x005f_x0001_Ð_x005f_x005f_x005f_x0008_¦)_x005f_x005f_x005f_x0007__x005f_x005f_x005f_x0001__x005f_x005f_x005f_x0001_" xfId="5682"/>
    <cellStyle name="þ_x005f_x005f_x005f_x001d_ðK_x005f_x005f_x005f_x000c_Fý_x005f_x005f_x005f_x001b__x005f_x005f_x005f_x000d_9ýU_x005f_x005f_x005f_x0001_Ð_x005f_x005f_x005f_x0008_¦)_x005f_x005f_x005f_x0007__x005f_x005f_x005f_x0001__x005f_x005f_x005f_x0001_ 2" xfId="51126"/>
    <cellStyle name="þ_x005f_x005f_x005f_x001d_ðK_x005f_x005f_x005f_x000c_Fý_x005f_x005f_x005f_x001b__x005f_x005f_x005f_x000d_9ýU_x005f_x005f_x005f_x0001_Ð_x005f_x005f_x005f_x0008_¦)_x005f_x005f_x005f_x0007__x005f_x005f_x005f_x0001__x005f_x005f_x005f_x0001_ 2 2" xfId="51127"/>
    <cellStyle name="þ_x005f_x005f_x005f_x001d_ðK_x005f_x005f_x005f_x000c_Fý_x005f_x005f_x005f_x001b__x005f_x005f_x005f_x000d_9ýU_x005f_x005f_x005f_x0001_Ð_x005f_x005f_x005f_x0008_¦)_x005f_x005f_x005f_x0007__x005f_x005f_x005f_x0001__x005f_x005f_x005f_x0001_ 2 2 2" xfId="51128"/>
    <cellStyle name="þ_x005f_x005f_x005f_x001d_ðK_x005f_x005f_x005f_x000c_Fý_x005f_x005f_x005f_x001b__x005f_x005f_x005f_x000d_9ýU_x005f_x005f_x005f_x0001_Ð_x005f_x005f_x005f_x0008_¦)_x005f_x005f_x005f_x0007__x005f_x005f_x005f_x0001__x005f_x005f_x005f_x0001_ 2 2 2 2" xfId="51129"/>
    <cellStyle name="þ_x005f_x005f_x005f_x001d_ðK_x005f_x005f_x005f_x000c_Fý_x005f_x005f_x005f_x001b__x005f_x005f_x005f_x000d_9ýU_x005f_x005f_x005f_x0001_Ð_x005f_x005f_x005f_x0008_¦)_x005f_x005f_x005f_x0007__x005f_x005f_x005f_x0001__x005f_x005f_x005f_x0001_ 2 2 2 2 2" xfId="51130"/>
    <cellStyle name="þ_x005f_x005f_x005f_x001d_ðK_x005f_x005f_x005f_x000c_Fý_x005f_x005f_x005f_x001b__x005f_x005f_x005f_x000d_9ýU_x005f_x005f_x005f_x0001_Ð_x005f_x005f_x005f_x0008_¦)_x005f_x005f_x005f_x0007__x005f_x005f_x005f_x0001__x005f_x005f_x005f_x0001_ 2 2 2 3" xfId="51131"/>
    <cellStyle name="þ_x005f_x005f_x005f_x001d_ðK_x005f_x005f_x005f_x000c_Fý_x005f_x005f_x005f_x001b__x005f_x005f_x005f_x000d_9ýU_x005f_x005f_x005f_x0001_Ð_x005f_x005f_x005f_x0008_¦)_x005f_x005f_x005f_x0007__x005f_x005f_x005f_x0001__x005f_x005f_x005f_x0001_ 2 2 3" xfId="51132"/>
    <cellStyle name="þ_x005f_x005f_x005f_x001d_ðK_x005f_x005f_x005f_x000c_Fý_x005f_x005f_x005f_x001b__x005f_x005f_x005f_x000d_9ýU_x005f_x005f_x005f_x0001_Ð_x005f_x005f_x005f_x0008_¦)_x005f_x005f_x005f_x0007__x005f_x005f_x005f_x0001__x005f_x005f_x005f_x0001_ 2 2 3 2" xfId="51133"/>
    <cellStyle name="þ_x005f_x005f_x005f_x001d_ðK_x005f_x005f_x005f_x000c_Fý_x005f_x005f_x005f_x001b__x005f_x005f_x005f_x000d_9ýU_x005f_x005f_x005f_x0001_Ð_x005f_x005f_x005f_x0008_¦)_x005f_x005f_x005f_x0007__x005f_x005f_x005f_x0001__x005f_x005f_x005f_x0001_ 2 2 4" xfId="51134"/>
    <cellStyle name="þ_x005f_x005f_x005f_x001d_ðK_x005f_x005f_x005f_x000c_Fý_x005f_x005f_x005f_x001b__x005f_x005f_x005f_x000d_9ýU_x005f_x005f_x005f_x0001_Ð_x005f_x005f_x005f_x0008_¦)_x005f_x005f_x005f_x0007__x005f_x005f_x005f_x0001__x005f_x005f_x005f_x0001_ 2 3" xfId="51135"/>
    <cellStyle name="þ_x005f_x005f_x005f_x001d_ðK_x005f_x005f_x005f_x000c_Fý_x005f_x005f_x005f_x001b__x005f_x005f_x005f_x000d_9ýU_x005f_x005f_x005f_x0001_Ð_x005f_x005f_x005f_x0008_¦)_x005f_x005f_x005f_x0007__x005f_x005f_x005f_x0001__x005f_x005f_x005f_x0001_ 2 3 2" xfId="51136"/>
    <cellStyle name="þ_x005f_x005f_x005f_x001d_ðK_x005f_x005f_x005f_x000c_Fý_x005f_x005f_x005f_x001b__x005f_x005f_x005f_x000d_9ýU_x005f_x005f_x005f_x0001_Ð_x005f_x005f_x005f_x0008_¦)_x005f_x005f_x005f_x0007__x005f_x005f_x005f_x0001__x005f_x005f_x005f_x0001_ 2 3 2 2" xfId="51137"/>
    <cellStyle name="þ_x005f_x005f_x005f_x001d_ðK_x005f_x005f_x005f_x000c_Fý_x005f_x005f_x005f_x001b__x005f_x005f_x005f_x000d_9ýU_x005f_x005f_x005f_x0001_Ð_x005f_x005f_x005f_x0008_¦)_x005f_x005f_x005f_x0007__x005f_x005f_x005f_x0001__x005f_x005f_x005f_x0001_ 2 3 2 2 2" xfId="51138"/>
    <cellStyle name="þ_x005f_x005f_x005f_x001d_ðK_x005f_x005f_x005f_x000c_Fý_x005f_x005f_x005f_x001b__x005f_x005f_x005f_x000d_9ýU_x005f_x005f_x005f_x0001_Ð_x005f_x005f_x005f_x0008_¦)_x005f_x005f_x005f_x0007__x005f_x005f_x005f_x0001__x005f_x005f_x005f_x0001_ 2 3 2 3" xfId="51139"/>
    <cellStyle name="þ_x005f_x005f_x005f_x001d_ðK_x005f_x005f_x005f_x000c_Fý_x005f_x005f_x005f_x001b__x005f_x005f_x005f_x000d_9ýU_x005f_x005f_x005f_x0001_Ð_x005f_x005f_x005f_x0008_¦)_x005f_x005f_x005f_x0007__x005f_x005f_x005f_x0001__x005f_x005f_x005f_x0001_ 2 3 3" xfId="51140"/>
    <cellStyle name="þ_x005f_x005f_x005f_x001d_ðK_x005f_x005f_x005f_x000c_Fý_x005f_x005f_x005f_x001b__x005f_x005f_x005f_x000d_9ýU_x005f_x005f_x005f_x0001_Ð_x005f_x005f_x005f_x0008_¦)_x005f_x005f_x005f_x0007__x005f_x005f_x005f_x0001__x005f_x005f_x005f_x0001_ 2 3 3 2" xfId="51141"/>
    <cellStyle name="þ_x005f_x005f_x005f_x001d_ðK_x005f_x005f_x005f_x000c_Fý_x005f_x005f_x005f_x001b__x005f_x005f_x005f_x000d_9ýU_x005f_x005f_x005f_x0001_Ð_x005f_x005f_x005f_x0008_¦)_x005f_x005f_x005f_x0007__x005f_x005f_x005f_x0001__x005f_x005f_x005f_x0001_ 2 3 4" xfId="51142"/>
    <cellStyle name="þ_x005f_x005f_x005f_x001d_ðK_x005f_x005f_x005f_x000c_Fý_x005f_x005f_x005f_x001b__x005f_x005f_x005f_x000d_9ýU_x005f_x005f_x005f_x0001_Ð_x005f_x005f_x005f_x0008_¦)_x005f_x005f_x005f_x0007__x005f_x005f_x005f_x0001__x005f_x005f_x005f_x0001_ 2 4" xfId="51143"/>
    <cellStyle name="þ_x005f_x005f_x005f_x001d_ðK_x005f_x005f_x005f_x000c_Fý_x005f_x005f_x005f_x001b__x005f_x005f_x005f_x000d_9ýU_x005f_x005f_x005f_x0001_Ð_x005f_x005f_x005f_x0008_¦)_x005f_x005f_x005f_x0007__x005f_x005f_x005f_x0001__x005f_x005f_x005f_x0001_ 2 4 2" xfId="51144"/>
    <cellStyle name="þ_x005f_x005f_x005f_x001d_ðK_x005f_x005f_x005f_x000c_Fý_x005f_x005f_x005f_x001b__x005f_x005f_x005f_x000d_9ýU_x005f_x005f_x005f_x0001_Ð_x005f_x005f_x005f_x0008_¦)_x005f_x005f_x005f_x0007__x005f_x005f_x005f_x0001__x005f_x005f_x005f_x0001_ 2 4 2 2" xfId="51145"/>
    <cellStyle name="þ_x005f_x005f_x005f_x001d_ðK_x005f_x005f_x005f_x000c_Fý_x005f_x005f_x005f_x001b__x005f_x005f_x005f_x000d_9ýU_x005f_x005f_x005f_x0001_Ð_x005f_x005f_x005f_x0008_¦)_x005f_x005f_x005f_x0007__x005f_x005f_x005f_x0001__x005f_x005f_x005f_x0001_ 2 4 3" xfId="51146"/>
    <cellStyle name="þ_x005f_x005f_x005f_x001d_ðK_x005f_x005f_x005f_x000c_Fý_x005f_x005f_x005f_x001b__x005f_x005f_x005f_x000d_9ýU_x005f_x005f_x005f_x0001_Ð_x005f_x005f_x005f_x0008_¦)_x005f_x005f_x005f_x0007__x005f_x005f_x005f_x0001__x005f_x005f_x005f_x0001_ 2 5" xfId="51147"/>
    <cellStyle name="þ_x005f_x005f_x005f_x001d_ðK_x005f_x005f_x005f_x000c_Fý_x005f_x005f_x005f_x001b__x005f_x005f_x005f_x000d_9ýU_x005f_x005f_x005f_x0001_Ð_x005f_x005f_x005f_x0008_¦)_x005f_x005f_x005f_x0007__x005f_x005f_x005f_x0001__x005f_x005f_x005f_x0001_ 2 5 2" xfId="51148"/>
    <cellStyle name="þ_x005f_x005f_x005f_x001d_ðK_x005f_x005f_x005f_x000c_Fý_x005f_x005f_x005f_x001b__x005f_x005f_x005f_x000d_9ýU_x005f_x005f_x005f_x0001_Ð_x005f_x005f_x005f_x0008_¦)_x005f_x005f_x005f_x0007__x005f_x005f_x005f_x0001__x005f_x005f_x005f_x0001_ 2 6" xfId="51149"/>
    <cellStyle name="þ_x005f_x005f_x005f_x001d_ðK_x005f_x005f_x005f_x000c_Fý_x005f_x005f_x005f_x001b__x005f_x005f_x005f_x000d_9ýU_x005f_x005f_x005f_x0001_Ð_x005f_x005f_x005f_x0008_¦)_x005f_x005f_x005f_x0007__x005f_x005f_x005f_x0001__x005f_x005f_x005f_x0001_ 3" xfId="51150"/>
    <cellStyle name="þ_x005f_x005f_x005f_x001d_ðK_x005f_x005f_x005f_x000c_Fý_x005f_x005f_x005f_x001b__x005f_x005f_x005f_x000d_9ýU_x005f_x005f_x005f_x0001_Ð_x005f_x005f_x005f_x0008_¦)_x005f_x005f_x005f_x0007__x005f_x005f_x005f_x0001__x005f_x005f_x005f_x0001_ 3 2" xfId="51151"/>
    <cellStyle name="þ_x005f_x005f_x005f_x001d_ðK_x005f_x005f_x005f_x000c_Fý_x005f_x005f_x005f_x001b__x005f_x005f_x005f_x000d_9ýU_x005f_x005f_x005f_x0001_Ð_x005f_x005f_x005f_x0008_¦)_x005f_x005f_x005f_x0007__x005f_x005f_x005f_x0001__x005f_x005f_x005f_x0001_ 3 2 2" xfId="51152"/>
    <cellStyle name="þ_x005f_x005f_x005f_x001d_ðK_x005f_x005f_x005f_x000c_Fý_x005f_x005f_x005f_x001b__x005f_x005f_x005f_x000d_9ýU_x005f_x005f_x005f_x0001_Ð_x005f_x005f_x005f_x0008_¦)_x005f_x005f_x005f_x0007__x005f_x005f_x005f_x0001__x005f_x005f_x005f_x0001_ 3 2 2 2" xfId="51153"/>
    <cellStyle name="þ_x005f_x005f_x005f_x001d_ðK_x005f_x005f_x005f_x000c_Fý_x005f_x005f_x005f_x001b__x005f_x005f_x005f_x000d_9ýU_x005f_x005f_x005f_x0001_Ð_x005f_x005f_x005f_x0008_¦)_x005f_x005f_x005f_x0007__x005f_x005f_x005f_x0001__x005f_x005f_x005f_x0001_ 3 2 3" xfId="51154"/>
    <cellStyle name="þ_x005f_x005f_x005f_x001d_ðK_x005f_x005f_x005f_x000c_Fý_x005f_x005f_x005f_x001b__x005f_x005f_x005f_x000d_9ýU_x005f_x005f_x005f_x0001_Ð_x005f_x005f_x005f_x0008_¦)_x005f_x005f_x005f_x0007__x005f_x005f_x005f_x0001__x005f_x005f_x005f_x0001_ 3 3" xfId="51155"/>
    <cellStyle name="þ_x005f_x005f_x005f_x001d_ðK_x005f_x005f_x005f_x000c_Fý_x005f_x005f_x005f_x001b__x005f_x005f_x005f_x000d_9ýU_x005f_x005f_x005f_x0001_Ð_x005f_x005f_x005f_x0008_¦)_x005f_x005f_x005f_x0007__x005f_x005f_x005f_x0001__x005f_x005f_x005f_x0001_ 3 3 2" xfId="51156"/>
    <cellStyle name="þ_x005f_x005f_x005f_x001d_ðK_x005f_x005f_x005f_x000c_Fý_x005f_x005f_x005f_x001b__x005f_x005f_x005f_x000d_9ýU_x005f_x005f_x005f_x0001_Ð_x005f_x005f_x005f_x0008_¦)_x005f_x005f_x005f_x0007__x005f_x005f_x005f_x0001__x005f_x005f_x005f_x0001_ 3 4" xfId="51157"/>
    <cellStyle name="þ_x005f_x005f_x005f_x001d_ðK_x005f_x005f_x005f_x000c_Fý_x005f_x005f_x005f_x001b__x005f_x005f_x005f_x000d_9ýU_x005f_x005f_x005f_x0001_Ð_x005f_x005f_x005f_x0008_¦)_x005f_x005f_x005f_x0007__x005f_x005f_x005f_x0001__x005f_x005f_x005f_x0001_ 4" xfId="51158"/>
    <cellStyle name="þ_x005f_x005f_x005f_x001d_ðK_x005f_x005f_x005f_x000c_Fý_x005f_x005f_x005f_x001b__x005f_x005f_x005f_x000d_9ýU_x005f_x005f_x005f_x0001_Ð_x005f_x005f_x005f_x0008_¦)_x005f_x005f_x005f_x0007__x005f_x005f_x005f_x0001__x005f_x005f_x005f_x0001_ 4 2" xfId="51159"/>
    <cellStyle name="þ_x005f_x005f_x005f_x001d_ðK_x005f_x005f_x005f_x000c_Fý_x005f_x005f_x005f_x001b__x005f_x005f_x005f_x000d_9ýU_x005f_x005f_x005f_x0001_Ð_x005f_x005f_x005f_x0008_¦)_x005f_x005f_x005f_x0007__x005f_x005f_x005f_x0001__x005f_x005f_x005f_x0001_ 4 2 2" xfId="51160"/>
    <cellStyle name="þ_x005f_x005f_x005f_x001d_ðK_x005f_x005f_x005f_x000c_Fý_x005f_x005f_x005f_x001b__x005f_x005f_x005f_x000d_9ýU_x005f_x005f_x005f_x0001_Ð_x005f_x005f_x005f_x0008_¦)_x005f_x005f_x005f_x0007__x005f_x005f_x005f_x0001__x005f_x005f_x005f_x0001_ 4 2 2 2" xfId="51161"/>
    <cellStyle name="þ_x005f_x005f_x005f_x001d_ðK_x005f_x005f_x005f_x000c_Fý_x005f_x005f_x005f_x001b__x005f_x005f_x005f_x000d_9ýU_x005f_x005f_x005f_x0001_Ð_x005f_x005f_x005f_x0008_¦)_x005f_x005f_x005f_x0007__x005f_x005f_x005f_x0001__x005f_x005f_x005f_x0001_ 4 2 3" xfId="51162"/>
    <cellStyle name="þ_x005f_x005f_x005f_x001d_ðK_x005f_x005f_x005f_x000c_Fý_x005f_x005f_x005f_x001b__x005f_x005f_x005f_x000d_9ýU_x005f_x005f_x005f_x0001_Ð_x005f_x005f_x005f_x0008_¦)_x005f_x005f_x005f_x0007__x005f_x005f_x005f_x0001__x005f_x005f_x005f_x0001_ 4 3" xfId="51163"/>
    <cellStyle name="þ_x005f_x005f_x005f_x001d_ðK_x005f_x005f_x005f_x000c_Fý_x005f_x005f_x005f_x001b__x005f_x005f_x005f_x000d_9ýU_x005f_x005f_x005f_x0001_Ð_x005f_x005f_x005f_x0008_¦)_x005f_x005f_x005f_x0007__x005f_x005f_x005f_x0001__x005f_x005f_x005f_x0001_ 4 3 2" xfId="51164"/>
    <cellStyle name="þ_x005f_x005f_x005f_x001d_ðK_x005f_x005f_x005f_x000c_Fý_x005f_x005f_x005f_x001b__x005f_x005f_x005f_x000d_9ýU_x005f_x005f_x005f_x0001_Ð_x005f_x005f_x005f_x0008_¦)_x005f_x005f_x005f_x0007__x005f_x005f_x005f_x0001__x005f_x005f_x005f_x0001_ 4 4" xfId="51165"/>
    <cellStyle name="þ_x005f_x005f_x005f_x001d_ðK_x005f_x005f_x005f_x000c_Fý_x005f_x005f_x005f_x001b__x005f_x005f_x005f_x000d_9ýU_x005f_x005f_x005f_x0001_Ð_x005f_x005f_x005f_x0008_¦)_x005f_x005f_x005f_x0007__x005f_x005f_x005f_x0001__x005f_x005f_x005f_x0001_ 5" xfId="51166"/>
    <cellStyle name="þ_x005f_x005f_x005f_x001d_ðK_x005f_x005f_x005f_x000c_Fý_x005f_x005f_x005f_x001b__x005f_x005f_x005f_x000d_9ýU_x005f_x005f_x005f_x0001_Ð_x005f_x005f_x005f_x0008_¦)_x005f_x005f_x005f_x0007__x005f_x005f_x005f_x0001__x005f_x005f_x005f_x0001_ 5 2" xfId="51167"/>
    <cellStyle name="þ_x005f_x005f_x005f_x001d_ðK_x005f_x005f_x005f_x000c_Fý_x005f_x005f_x005f_x001b__x005f_x005f_x005f_x000d_9ýU_x005f_x005f_x005f_x0001_Ð_x005f_x005f_x005f_x0008_¦)_x005f_x005f_x005f_x0007__x005f_x005f_x005f_x0001__x005f_x005f_x005f_x0001_ 5 2 2" xfId="51168"/>
    <cellStyle name="þ_x005f_x005f_x005f_x001d_ðK_x005f_x005f_x005f_x000c_Fý_x005f_x005f_x005f_x001b__x005f_x005f_x005f_x000d_9ýU_x005f_x005f_x005f_x0001_Ð_x005f_x005f_x005f_x0008_¦)_x005f_x005f_x005f_x0007__x005f_x005f_x005f_x0001__x005f_x005f_x005f_x0001_ 5 3" xfId="51169"/>
    <cellStyle name="þ_x005f_x005f_x005f_x001d_ðK_x005f_x005f_x005f_x000c_Fý_x005f_x005f_x005f_x001b__x005f_x005f_x005f_x000d_9ýU_x005f_x005f_x005f_x0001_Ð_x005f_x005f_x005f_x0008_¦)_x005f_x005f_x005f_x0007__x005f_x005f_x005f_x0001__x005f_x005f_x005f_x0001_ 6" xfId="51170"/>
    <cellStyle name="þ_x005f_x005f_x005f_x001d_ðK_x005f_x005f_x005f_x000c_Fý_x005f_x005f_x005f_x001b__x005f_x005f_x005f_x000d_9ýU_x005f_x005f_x005f_x0001_Ð_x005f_x005f_x005f_x0008_¦)_x005f_x005f_x005f_x0007__x005f_x005f_x005f_x0001__x005f_x005f_x005f_x0001_ 6 2" xfId="51171"/>
    <cellStyle name="þ_x005f_x005f_x005f_x001d_ðK_x005f_x005f_x005f_x000c_Fý_x005f_x005f_x005f_x001b__x005f_x005f_x005f_x000d_9ýU_x005f_x005f_x005f_x0001_Ð_x005f_x005f_x005f_x0008_¦)_x005f_x005f_x005f_x0007__x005f_x005f_x005f_x0001__x005f_x005f_x005f_x0001_ 7" xfId="51172"/>
    <cellStyle name="þ_x005f_x005f_x005f_x001d_ðK_x005f_x005f_x005f_x000c_Fý_x005f_x005f_x005f_x001b__x005f_x005f_x005f_x000d_9ýU_x005f_x005f_x005f_x0001_Ð_x005f_x005f_x005f_x0008_¦)_x005f_x005f_x005f_x0007__x005f_x005f_x005f_x0001__x005f_x005f_x005f_x0001_ 8" xfId="51173"/>
    <cellStyle name="than" xfId="5683"/>
    <cellStyle name="than 2" xfId="51174"/>
    <cellStyle name="than 2 2" xfId="51175"/>
    <cellStyle name="than 2 2 2" xfId="51176"/>
    <cellStyle name="than 2 2 2 2" xfId="51177"/>
    <cellStyle name="than 2 2 2 2 2" xfId="51178"/>
    <cellStyle name="than 2 2 2 3" xfId="51179"/>
    <cellStyle name="than 2 2 3" xfId="51180"/>
    <cellStyle name="than 2 2 3 2" xfId="51181"/>
    <cellStyle name="than 2 2 4" xfId="51182"/>
    <cellStyle name="than 2 3" xfId="51183"/>
    <cellStyle name="than 2 3 2" xfId="51184"/>
    <cellStyle name="than 2 3 2 2" xfId="51185"/>
    <cellStyle name="than 2 3 2 2 2" xfId="51186"/>
    <cellStyle name="than 2 3 2 3" xfId="51187"/>
    <cellStyle name="than 2 3 3" xfId="51188"/>
    <cellStyle name="than 2 3 3 2" xfId="51189"/>
    <cellStyle name="than 2 3 4" xfId="51190"/>
    <cellStyle name="than 2 4" xfId="51191"/>
    <cellStyle name="than 2 4 2" xfId="51192"/>
    <cellStyle name="than 2 4 2 2" xfId="51193"/>
    <cellStyle name="than 2 4 3" xfId="51194"/>
    <cellStyle name="than 2 5" xfId="51195"/>
    <cellStyle name="than 2 5 2" xfId="51196"/>
    <cellStyle name="than 2 6" xfId="51197"/>
    <cellStyle name="than 3" xfId="51198"/>
    <cellStyle name="than 3 2" xfId="51199"/>
    <cellStyle name="than 3 2 2" xfId="51200"/>
    <cellStyle name="than 3 2 2 2" xfId="51201"/>
    <cellStyle name="than 3 2 3" xfId="51202"/>
    <cellStyle name="than 3 3" xfId="51203"/>
    <cellStyle name="than 3 3 2" xfId="51204"/>
    <cellStyle name="than 3 4" xfId="51205"/>
    <cellStyle name="than 4" xfId="51206"/>
    <cellStyle name="than 4 2" xfId="51207"/>
    <cellStyle name="than 4 2 2" xfId="51208"/>
    <cellStyle name="than 4 2 2 2" xfId="51209"/>
    <cellStyle name="than 4 2 3" xfId="51210"/>
    <cellStyle name="than 4 3" xfId="51211"/>
    <cellStyle name="than 4 3 2" xfId="51212"/>
    <cellStyle name="than 4 4" xfId="51213"/>
    <cellStyle name="than 5" xfId="51214"/>
    <cellStyle name="than 5 2" xfId="51215"/>
    <cellStyle name="than 5 2 2" xfId="51216"/>
    <cellStyle name="than 5 3" xfId="51217"/>
    <cellStyle name="than 6" xfId="51218"/>
    <cellStyle name="than 6 2" xfId="51219"/>
    <cellStyle name="than 7" xfId="51220"/>
    <cellStyle name="than 8" xfId="51221"/>
    <cellStyle name="Thanh" xfId="5684"/>
    <cellStyle name="Thanh 2" xfId="51222"/>
    <cellStyle name="Thanh 2 2" xfId="51223"/>
    <cellStyle name="Thanh 2 2 2" xfId="51224"/>
    <cellStyle name="Thanh 2 2 2 2" xfId="51225"/>
    <cellStyle name="Thanh 2 2 2 2 2" xfId="51226"/>
    <cellStyle name="Thanh 2 2 2 3" xfId="51227"/>
    <cellStyle name="Thanh 2 2 3" xfId="51228"/>
    <cellStyle name="Thanh 2 2 3 2" xfId="51229"/>
    <cellStyle name="Thanh 2 2 4" xfId="51230"/>
    <cellStyle name="Thanh 2 3" xfId="51231"/>
    <cellStyle name="Thanh 2 3 2" xfId="51232"/>
    <cellStyle name="Thanh 2 3 2 2" xfId="51233"/>
    <cellStyle name="Thanh 2 3 2 2 2" xfId="51234"/>
    <cellStyle name="Thanh 2 3 2 3" xfId="51235"/>
    <cellStyle name="Thanh 2 3 3" xfId="51236"/>
    <cellStyle name="Thanh 2 3 3 2" xfId="51237"/>
    <cellStyle name="Thanh 2 3 4" xfId="51238"/>
    <cellStyle name="Thanh 2 4" xfId="51239"/>
    <cellStyle name="Thanh 2 4 2" xfId="51240"/>
    <cellStyle name="Thanh 2 4 2 2" xfId="51241"/>
    <cellStyle name="Thanh 2 4 3" xfId="51242"/>
    <cellStyle name="Thanh 2 5" xfId="51243"/>
    <cellStyle name="Thanh 2 5 2" xfId="51244"/>
    <cellStyle name="Thanh 2 6" xfId="51245"/>
    <cellStyle name="Thanh 3" xfId="51246"/>
    <cellStyle name="Thanh 3 2" xfId="51247"/>
    <cellStyle name="Thanh 3 2 2" xfId="51248"/>
    <cellStyle name="Thanh 3 2 2 2" xfId="51249"/>
    <cellStyle name="Thanh 3 2 3" xfId="51250"/>
    <cellStyle name="Thanh 3 3" xfId="51251"/>
    <cellStyle name="Thanh 3 3 2" xfId="51252"/>
    <cellStyle name="Thanh 3 4" xfId="51253"/>
    <cellStyle name="Thanh 4" xfId="51254"/>
    <cellStyle name="Thanh 4 2" xfId="51255"/>
    <cellStyle name="Thanh 4 2 2" xfId="51256"/>
    <cellStyle name="Thanh 4 2 2 2" xfId="51257"/>
    <cellStyle name="Thanh 4 2 3" xfId="51258"/>
    <cellStyle name="Thanh 4 3" xfId="51259"/>
    <cellStyle name="Thanh 4 3 2" xfId="51260"/>
    <cellStyle name="Thanh 4 4" xfId="51261"/>
    <cellStyle name="Thanh 5" xfId="51262"/>
    <cellStyle name="Thanh 5 2" xfId="51263"/>
    <cellStyle name="Thanh 5 2 2" xfId="51264"/>
    <cellStyle name="Thanh 5 3" xfId="51265"/>
    <cellStyle name="Thanh 6" xfId="51266"/>
    <cellStyle name="Thanh 6 2" xfId="51267"/>
    <cellStyle name="Thanh 7" xfId="51268"/>
    <cellStyle name="Thanh 8" xfId="51269"/>
    <cellStyle name="þ_x001d_ð¤_x000c_¯þ_x0014__x000a_¨þU_x0001_À_x0004_ _x0015__x000f__x0001__x0001_" xfId="5685"/>
    <cellStyle name="þ_x001d_ð¤_x000c_¯þ_x0014__x000a_¨þU_x0001_À_x0004_ _x0015__x000f__x0001__x0001_ 2" xfId="51270"/>
    <cellStyle name="þ_x001d_ð¤_x000c_¯þ_x0014__x000a_¨þU_x0001_À_x0004_ _x0015__x000f__x0001__x0001_ 2 2" xfId="51271"/>
    <cellStyle name="þ_x001d_ð¤_x000c_¯þ_x0014__x000a_¨þU_x0001_À_x0004_ _x0015__x000f__x0001__x0001_ 2 2 2" xfId="51272"/>
    <cellStyle name="þ_x001d_ð¤_x000c_¯þ_x0014__x000a_¨þU_x0001_À_x0004_ _x0015__x000f__x0001__x0001_ 2 2 2 2" xfId="51273"/>
    <cellStyle name="þ_x001d_ð¤_x000c_¯þ_x0014__x000a_¨þU_x0001_À_x0004_ _x0015__x000f__x0001__x0001_ 2 2 2 2 2" xfId="51274"/>
    <cellStyle name="þ_x001d_ð¤_x000c_¯þ_x0014__x000a_¨þU_x0001_À_x0004_ _x0015__x000f__x0001__x0001_ 2 2 2 3" xfId="51275"/>
    <cellStyle name="þ_x001d_ð¤_x000c_¯þ_x0014__x000a_¨þU_x0001_À_x0004_ _x0015__x000f__x0001__x0001_ 2 2 3" xfId="51276"/>
    <cellStyle name="þ_x001d_ð¤_x000c_¯þ_x0014__x000a_¨þU_x0001_À_x0004_ _x0015__x000f__x0001__x0001_ 2 2 3 2" xfId="51277"/>
    <cellStyle name="þ_x001d_ð¤_x000c_¯þ_x0014__x000a_¨þU_x0001_À_x0004_ _x0015__x000f__x0001__x0001_ 2 2 4" xfId="51278"/>
    <cellStyle name="þ_x001d_ð¤_x000c_¯þ_x0014__x000a_¨þU_x0001_À_x0004_ _x0015__x000f__x0001__x0001_ 2 3" xfId="51279"/>
    <cellStyle name="þ_x001d_ð¤_x000c_¯þ_x0014__x000a_¨þU_x0001_À_x0004_ _x0015__x000f__x0001__x0001_ 2 3 2" xfId="51280"/>
    <cellStyle name="þ_x001d_ð¤_x000c_¯þ_x0014__x000a_¨þU_x0001_À_x0004_ _x0015__x000f__x0001__x0001_ 2 3 2 2" xfId="51281"/>
    <cellStyle name="þ_x001d_ð¤_x000c_¯þ_x0014__x000a_¨þU_x0001_À_x0004_ _x0015__x000f__x0001__x0001_ 2 3 2 2 2" xfId="51282"/>
    <cellStyle name="þ_x001d_ð¤_x000c_¯þ_x0014__x000a_¨þU_x0001_À_x0004_ _x0015__x000f__x0001__x0001_ 2 3 2 3" xfId="51283"/>
    <cellStyle name="þ_x001d_ð¤_x000c_¯þ_x0014__x000a_¨þU_x0001_À_x0004_ _x0015__x000f__x0001__x0001_ 2 3 3" xfId="51284"/>
    <cellStyle name="þ_x001d_ð¤_x000c_¯þ_x0014__x000a_¨þU_x0001_À_x0004_ _x0015__x000f__x0001__x0001_ 2 3 3 2" xfId="51285"/>
    <cellStyle name="þ_x001d_ð¤_x000c_¯þ_x0014__x000a_¨þU_x0001_À_x0004_ _x0015__x000f__x0001__x0001_ 2 3 4" xfId="51286"/>
    <cellStyle name="þ_x001d_ð¤_x000c_¯þ_x0014__x000a_¨þU_x0001_À_x0004_ _x0015__x000f__x0001__x0001_ 2 4" xfId="51287"/>
    <cellStyle name="þ_x001d_ð¤_x000c_¯þ_x0014__x000a_¨þU_x0001_À_x0004_ _x0015__x000f__x0001__x0001_ 2 4 2" xfId="51288"/>
    <cellStyle name="þ_x001d_ð¤_x000c_¯þ_x0014__x000a_¨þU_x0001_À_x0004_ _x0015__x000f__x0001__x0001_ 2 4 2 2" xfId="51289"/>
    <cellStyle name="þ_x001d_ð¤_x000c_¯þ_x0014__x000a_¨þU_x0001_À_x0004_ _x0015__x000f__x0001__x0001_ 2 4 3" xfId="51290"/>
    <cellStyle name="þ_x001d_ð¤_x000c_¯þ_x0014__x000a_¨þU_x0001_À_x0004_ _x0015__x000f__x0001__x0001_ 2 5" xfId="51291"/>
    <cellStyle name="þ_x001d_ð¤_x000c_¯þ_x0014__x000a_¨þU_x0001_À_x0004_ _x0015__x000f__x0001__x0001_ 2 5 2" xfId="51292"/>
    <cellStyle name="þ_x001d_ð¤_x000c_¯þ_x0014__x000a_¨þU_x0001_À_x0004_ _x0015__x000f__x0001__x0001_ 2 6" xfId="51293"/>
    <cellStyle name="þ_x001d_ð¤_x000c_¯þ_x0014__x000a_¨þU_x0001_À_x0004_ _x0015__x000f__x0001__x0001_ 3" xfId="51294"/>
    <cellStyle name="þ_x001d_ð¤_x000c_¯þ_x0014__x000a_¨þU_x0001_À_x0004_ _x0015__x000f__x0001__x0001_ 3 2" xfId="51295"/>
    <cellStyle name="þ_x001d_ð¤_x000c_¯þ_x0014__x000a_¨þU_x0001_À_x0004_ _x0015__x000f__x0001__x0001_ 3 2 2" xfId="51296"/>
    <cellStyle name="þ_x001d_ð¤_x000c_¯þ_x0014__x000a_¨þU_x0001_À_x0004_ _x0015__x000f__x0001__x0001_ 3 2 2 2" xfId="51297"/>
    <cellStyle name="þ_x001d_ð¤_x000c_¯þ_x0014__x000a_¨þU_x0001_À_x0004_ _x0015__x000f__x0001__x0001_ 3 2 3" xfId="51298"/>
    <cellStyle name="þ_x001d_ð¤_x000c_¯þ_x0014__x000a_¨þU_x0001_À_x0004_ _x0015__x000f__x0001__x0001_ 3 3" xfId="51299"/>
    <cellStyle name="þ_x001d_ð¤_x000c_¯þ_x0014__x000a_¨þU_x0001_À_x0004_ _x0015__x000f__x0001__x0001_ 3 3 2" xfId="51300"/>
    <cellStyle name="þ_x001d_ð¤_x000c_¯þ_x0014__x000a_¨þU_x0001_À_x0004_ _x0015__x000f__x0001__x0001_ 3 4" xfId="51301"/>
    <cellStyle name="þ_x001d_ð¤_x000c_¯þ_x0014__x000a_¨þU_x0001_À_x0004_ _x0015__x000f__x0001__x0001_ 4" xfId="51302"/>
    <cellStyle name="þ_x001d_ð¤_x000c_¯þ_x0014__x000a_¨þU_x0001_À_x0004_ _x0015__x000f__x0001__x0001_ 4 2" xfId="51303"/>
    <cellStyle name="þ_x001d_ð¤_x000c_¯þ_x0014__x000a_¨þU_x0001_À_x0004_ _x0015__x000f__x0001__x0001_ 4 2 2" xfId="51304"/>
    <cellStyle name="þ_x001d_ð¤_x000c_¯þ_x0014__x000a_¨þU_x0001_À_x0004_ _x0015__x000f__x0001__x0001_ 4 2 2 2" xfId="51305"/>
    <cellStyle name="þ_x001d_ð¤_x000c_¯þ_x0014__x000a_¨þU_x0001_À_x0004_ _x0015__x000f__x0001__x0001_ 4 2 3" xfId="51306"/>
    <cellStyle name="þ_x001d_ð¤_x000c_¯þ_x0014__x000a_¨þU_x0001_À_x0004_ _x0015__x000f__x0001__x0001_ 4 3" xfId="51307"/>
    <cellStyle name="þ_x001d_ð¤_x000c_¯þ_x0014__x000a_¨þU_x0001_À_x0004_ _x0015__x000f__x0001__x0001_ 4 3 2" xfId="51308"/>
    <cellStyle name="þ_x001d_ð¤_x000c_¯þ_x0014__x000a_¨þU_x0001_À_x0004_ _x0015__x000f__x0001__x0001_ 4 4" xfId="51309"/>
    <cellStyle name="þ_x001d_ð¤_x000c_¯þ_x0014__x000a_¨þU_x0001_À_x0004_ _x0015__x000f__x0001__x0001_ 5" xfId="51310"/>
    <cellStyle name="þ_x001d_ð¤_x000c_¯þ_x0014__x000a_¨þU_x0001_À_x0004_ _x0015__x000f__x0001__x0001_ 5 2" xfId="51311"/>
    <cellStyle name="þ_x001d_ð¤_x000c_¯þ_x0014__x000a_¨þU_x0001_À_x0004_ _x0015__x000f__x0001__x0001_ 5 2 2" xfId="51312"/>
    <cellStyle name="þ_x001d_ð¤_x000c_¯þ_x0014__x000a_¨þU_x0001_À_x0004_ _x0015__x000f__x0001__x0001_ 5 3" xfId="51313"/>
    <cellStyle name="þ_x001d_ð¤_x000c_¯þ_x0014__x000a_¨þU_x0001_À_x0004_ _x0015__x000f__x0001__x0001_ 6" xfId="51314"/>
    <cellStyle name="þ_x001d_ð¤_x000c_¯þ_x0014__x000a_¨þU_x0001_À_x0004_ _x0015__x000f__x0001__x0001_ 6 2" xfId="51315"/>
    <cellStyle name="þ_x001d_ð¤_x000c_¯þ_x0014__x000a_¨þU_x0001_À_x0004_ _x0015__x000f__x0001__x0001_ 7" xfId="51316"/>
    <cellStyle name="þ_x001d_ð¤_x000c_¯þ_x0014__x000a_¨þU_x0001_À_x0004_ _x0015__x000f__x0001__x0001_ 8" xfId="51317"/>
    <cellStyle name="þ_x001d_ð¤_x000c_¯þ_x0014__x000d_¨þU_x0001_À_x0004_ _x0015__x000f__x0001__x0001_" xfId="5686"/>
    <cellStyle name="þ_x001d_ð¤_x000c_¯þ_x0014__x000d_¨þU_x0001_À_x0004_ _x0015__x000f__x0001__x0001_ 2" xfId="51318"/>
    <cellStyle name="þ_x001d_ð¤_x000c_¯þ_x0014__x000d_¨þU_x0001_À_x0004_ _x0015__x000f__x0001__x0001_ 2 2" xfId="51319"/>
    <cellStyle name="þ_x001d_ð¤_x000c_¯þ_x0014__x000d_¨þU_x0001_À_x0004_ _x0015__x000f__x0001__x0001_ 2 2 2" xfId="51320"/>
    <cellStyle name="þ_x001d_ð¤_x000c_¯þ_x0014__x000d_¨þU_x0001_À_x0004_ _x0015__x000f__x0001__x0001_ 2 2 2 2" xfId="51321"/>
    <cellStyle name="þ_x001d_ð¤_x000c_¯þ_x0014__x000d_¨þU_x0001_À_x0004_ _x0015__x000f__x0001__x0001_ 2 2 2 2 2" xfId="51322"/>
    <cellStyle name="þ_x001d_ð¤_x000c_¯þ_x0014__x000d_¨þU_x0001_À_x0004_ _x0015__x000f__x0001__x0001_ 2 2 2 3" xfId="51323"/>
    <cellStyle name="þ_x001d_ð¤_x000c_¯þ_x0014__x000d_¨þU_x0001_À_x0004_ _x0015__x000f__x0001__x0001_ 2 2 3" xfId="51324"/>
    <cellStyle name="þ_x001d_ð¤_x000c_¯þ_x0014__x000d_¨þU_x0001_À_x0004_ _x0015__x000f__x0001__x0001_ 2 2 3 2" xfId="51325"/>
    <cellStyle name="þ_x001d_ð¤_x000c_¯þ_x0014__x000d_¨þU_x0001_À_x0004_ _x0015__x000f__x0001__x0001_ 2 2 4" xfId="51326"/>
    <cellStyle name="þ_x001d_ð¤_x000c_¯þ_x0014__x000d_¨þU_x0001_À_x0004_ _x0015__x000f__x0001__x0001_ 2 3" xfId="51327"/>
    <cellStyle name="þ_x001d_ð¤_x000c_¯þ_x0014__x000d_¨þU_x0001_À_x0004_ _x0015__x000f__x0001__x0001_ 2 3 2" xfId="51328"/>
    <cellStyle name="þ_x001d_ð¤_x000c_¯þ_x0014__x000d_¨þU_x0001_À_x0004_ _x0015__x000f__x0001__x0001_ 2 3 2 2" xfId="51329"/>
    <cellStyle name="þ_x001d_ð¤_x000c_¯þ_x0014__x000d_¨þU_x0001_À_x0004_ _x0015__x000f__x0001__x0001_ 2 3 2 2 2" xfId="51330"/>
    <cellStyle name="þ_x001d_ð¤_x000c_¯þ_x0014__x000d_¨þU_x0001_À_x0004_ _x0015__x000f__x0001__x0001_ 2 3 2 3" xfId="51331"/>
    <cellStyle name="þ_x001d_ð¤_x000c_¯þ_x0014__x000d_¨þU_x0001_À_x0004_ _x0015__x000f__x0001__x0001_ 2 3 3" xfId="51332"/>
    <cellStyle name="þ_x001d_ð¤_x000c_¯þ_x0014__x000d_¨þU_x0001_À_x0004_ _x0015__x000f__x0001__x0001_ 2 3 3 2" xfId="51333"/>
    <cellStyle name="þ_x001d_ð¤_x000c_¯þ_x0014__x000d_¨þU_x0001_À_x0004_ _x0015__x000f__x0001__x0001_ 2 3 4" xfId="51334"/>
    <cellStyle name="þ_x001d_ð¤_x000c_¯þ_x0014__x000d_¨þU_x0001_À_x0004_ _x0015__x000f__x0001__x0001_ 2 4" xfId="51335"/>
    <cellStyle name="þ_x001d_ð¤_x000c_¯þ_x0014__x000d_¨þU_x0001_À_x0004_ _x0015__x000f__x0001__x0001_ 2 4 2" xfId="51336"/>
    <cellStyle name="þ_x001d_ð¤_x000c_¯þ_x0014__x000d_¨þU_x0001_À_x0004_ _x0015__x000f__x0001__x0001_ 2 4 2 2" xfId="51337"/>
    <cellStyle name="þ_x001d_ð¤_x000c_¯þ_x0014__x000d_¨þU_x0001_À_x0004_ _x0015__x000f__x0001__x0001_ 2 4 3" xfId="51338"/>
    <cellStyle name="þ_x001d_ð¤_x000c_¯þ_x0014__x000d_¨þU_x0001_À_x0004_ _x0015__x000f__x0001__x0001_ 2 5" xfId="51339"/>
    <cellStyle name="þ_x001d_ð¤_x000c_¯þ_x0014__x000d_¨þU_x0001_À_x0004_ _x0015__x000f__x0001__x0001_ 2 5 2" xfId="51340"/>
    <cellStyle name="þ_x001d_ð¤_x000c_¯þ_x0014__x000d_¨þU_x0001_À_x0004_ _x0015__x000f__x0001__x0001_ 2 6" xfId="51341"/>
    <cellStyle name="þ_x001d_ð¤_x000c_¯þ_x0014__x000d_¨þU_x0001_À_x0004_ _x0015__x000f__x0001__x0001_ 3" xfId="51342"/>
    <cellStyle name="þ_x001d_ð¤_x000c_¯þ_x0014__x000d_¨þU_x0001_À_x0004_ _x0015__x000f__x0001__x0001_ 3 2" xfId="51343"/>
    <cellStyle name="þ_x001d_ð¤_x000c_¯þ_x0014__x000d_¨þU_x0001_À_x0004_ _x0015__x000f__x0001__x0001_ 3 2 2" xfId="51344"/>
    <cellStyle name="þ_x001d_ð¤_x000c_¯þ_x0014__x000d_¨þU_x0001_À_x0004_ _x0015__x000f__x0001__x0001_ 3 2 2 2" xfId="51345"/>
    <cellStyle name="þ_x001d_ð¤_x000c_¯þ_x0014__x000d_¨þU_x0001_À_x0004_ _x0015__x000f__x0001__x0001_ 3 2 3" xfId="51346"/>
    <cellStyle name="þ_x001d_ð¤_x000c_¯þ_x0014__x000d_¨þU_x0001_À_x0004_ _x0015__x000f__x0001__x0001_ 3 3" xfId="51347"/>
    <cellStyle name="þ_x001d_ð¤_x000c_¯þ_x0014__x000d_¨þU_x0001_À_x0004_ _x0015__x000f__x0001__x0001_ 3 3 2" xfId="51348"/>
    <cellStyle name="þ_x001d_ð¤_x000c_¯þ_x0014__x000d_¨þU_x0001_À_x0004_ _x0015__x000f__x0001__x0001_ 3 4" xfId="51349"/>
    <cellStyle name="þ_x001d_ð¤_x000c_¯þ_x0014__x000d_¨þU_x0001_À_x0004_ _x0015__x000f__x0001__x0001_ 4" xfId="51350"/>
    <cellStyle name="þ_x001d_ð¤_x000c_¯þ_x0014__x000d_¨þU_x0001_À_x0004_ _x0015__x000f__x0001__x0001_ 4 2" xfId="51351"/>
    <cellStyle name="þ_x001d_ð¤_x000c_¯þ_x0014__x000d_¨þU_x0001_À_x0004_ _x0015__x000f__x0001__x0001_ 4 2 2" xfId="51352"/>
    <cellStyle name="þ_x001d_ð¤_x000c_¯þ_x0014__x000d_¨þU_x0001_À_x0004_ _x0015__x000f__x0001__x0001_ 4 2 2 2" xfId="51353"/>
    <cellStyle name="þ_x001d_ð¤_x000c_¯þ_x0014__x000d_¨þU_x0001_À_x0004_ _x0015__x000f__x0001__x0001_ 4 2 3" xfId="51354"/>
    <cellStyle name="þ_x001d_ð¤_x000c_¯þ_x0014__x000d_¨þU_x0001_À_x0004_ _x0015__x000f__x0001__x0001_ 4 3" xfId="51355"/>
    <cellStyle name="þ_x001d_ð¤_x000c_¯þ_x0014__x000d_¨þU_x0001_À_x0004_ _x0015__x000f__x0001__x0001_ 4 3 2" xfId="51356"/>
    <cellStyle name="þ_x001d_ð¤_x000c_¯þ_x0014__x000d_¨þU_x0001_À_x0004_ _x0015__x000f__x0001__x0001_ 4 4" xfId="51357"/>
    <cellStyle name="þ_x001d_ð¤_x000c_¯þ_x0014__x000d_¨þU_x0001_À_x0004_ _x0015__x000f__x0001__x0001_ 5" xfId="51358"/>
    <cellStyle name="þ_x001d_ð¤_x000c_¯þ_x0014__x000d_¨þU_x0001_À_x0004_ _x0015__x000f__x0001__x0001_ 5 2" xfId="51359"/>
    <cellStyle name="þ_x001d_ð¤_x000c_¯þ_x0014__x000d_¨þU_x0001_À_x0004_ _x0015__x000f__x0001__x0001_ 5 2 2" xfId="51360"/>
    <cellStyle name="þ_x001d_ð¤_x000c_¯þ_x0014__x000d_¨þU_x0001_À_x0004_ _x0015__x000f__x0001__x0001_ 5 3" xfId="51361"/>
    <cellStyle name="þ_x001d_ð¤_x000c_¯þ_x0014__x000d_¨þU_x0001_À_x0004_ _x0015__x000f__x0001__x0001_ 6" xfId="51362"/>
    <cellStyle name="þ_x001d_ð¤_x000c_¯þ_x0014__x000d_¨þU_x0001_À_x0004_ _x0015__x000f__x0001__x0001_ 6 2" xfId="51363"/>
    <cellStyle name="þ_x001d_ð¤_x000c_¯þ_x0014__x000d_¨þU_x0001_À_x0004_ _x0015__x000f__x0001__x0001_ 7" xfId="51364"/>
    <cellStyle name="þ_x001d_ð¤_x000c_¯þ_x0014__x000d_¨þU_x0001_À_x0004_ _x0015__x000f__x0001__x0001_ 8" xfId="51365"/>
    <cellStyle name="þ_x001d_ð·_x000c_æþ'_x000a_ßþU_x0001_Ø_x0005_ü_x0014__x0007__x0001__x0001_" xfId="5687"/>
    <cellStyle name="þ_x001d_ð·_x000c_æþ'_x000a_ßþU_x0001_Ø_x0005_ü_x0014__x0007__x0001__x0001_ 2" xfId="51366"/>
    <cellStyle name="þ_x001d_ð·_x000c_æþ'_x000a_ßþU_x0001_Ø_x0005_ü_x0014__x0007__x0001__x0001_ 2 2" xfId="51367"/>
    <cellStyle name="þ_x001d_ð·_x000c_æþ'_x000a_ßþU_x0001_Ø_x0005_ü_x0014__x0007__x0001__x0001_ 2 2 2" xfId="51368"/>
    <cellStyle name="þ_x001d_ð·_x000c_æþ'_x000a_ßþU_x0001_Ø_x0005_ü_x0014__x0007__x0001__x0001_ 2 2 2 2" xfId="51369"/>
    <cellStyle name="þ_x001d_ð·_x000c_æþ'_x000a_ßþU_x0001_Ø_x0005_ü_x0014__x0007__x0001__x0001_ 2 2 2 2 2" xfId="51370"/>
    <cellStyle name="þ_x001d_ð·_x000c_æþ'_x000a_ßþU_x0001_Ø_x0005_ü_x0014__x0007__x0001__x0001_ 2 2 2 3" xfId="51371"/>
    <cellStyle name="þ_x001d_ð·_x000c_æþ'_x000a_ßþU_x0001_Ø_x0005_ü_x0014__x0007__x0001__x0001_ 2 2 3" xfId="51372"/>
    <cellStyle name="þ_x001d_ð·_x000c_æþ'_x000a_ßþU_x0001_Ø_x0005_ü_x0014__x0007__x0001__x0001_ 2 2 3 2" xfId="51373"/>
    <cellStyle name="þ_x001d_ð·_x000c_æþ'_x000a_ßþU_x0001_Ø_x0005_ü_x0014__x0007__x0001__x0001_ 2 2 4" xfId="51374"/>
    <cellStyle name="þ_x001d_ð·_x000c_æþ'_x000a_ßþU_x0001_Ø_x0005_ü_x0014__x0007__x0001__x0001_ 2 3" xfId="51375"/>
    <cellStyle name="þ_x001d_ð·_x000c_æþ'_x000a_ßþU_x0001_Ø_x0005_ü_x0014__x0007__x0001__x0001_ 2 3 2" xfId="51376"/>
    <cellStyle name="þ_x001d_ð·_x000c_æþ'_x000a_ßþU_x0001_Ø_x0005_ü_x0014__x0007__x0001__x0001_ 2 3 2 2" xfId="51377"/>
    <cellStyle name="þ_x001d_ð·_x000c_æþ'_x000a_ßþU_x0001_Ø_x0005_ü_x0014__x0007__x0001__x0001_ 2 3 2 2 2" xfId="51378"/>
    <cellStyle name="þ_x001d_ð·_x000c_æþ'_x000a_ßþU_x0001_Ø_x0005_ü_x0014__x0007__x0001__x0001_ 2 3 2 3" xfId="51379"/>
    <cellStyle name="þ_x001d_ð·_x000c_æþ'_x000a_ßþU_x0001_Ø_x0005_ü_x0014__x0007__x0001__x0001_ 2 3 3" xfId="51380"/>
    <cellStyle name="þ_x001d_ð·_x000c_æþ'_x000a_ßþU_x0001_Ø_x0005_ü_x0014__x0007__x0001__x0001_ 2 3 3 2" xfId="51381"/>
    <cellStyle name="þ_x001d_ð·_x000c_æþ'_x000a_ßþU_x0001_Ø_x0005_ü_x0014__x0007__x0001__x0001_ 2 3 4" xfId="51382"/>
    <cellStyle name="þ_x001d_ð·_x000c_æþ'_x000a_ßþU_x0001_Ø_x0005_ü_x0014__x0007__x0001__x0001_ 2 4" xfId="51383"/>
    <cellStyle name="þ_x001d_ð·_x000c_æþ'_x000a_ßþU_x0001_Ø_x0005_ü_x0014__x0007__x0001__x0001_ 2 4 2" xfId="51384"/>
    <cellStyle name="þ_x001d_ð·_x000c_æþ'_x000a_ßþU_x0001_Ø_x0005_ü_x0014__x0007__x0001__x0001_ 2 4 2 2" xfId="51385"/>
    <cellStyle name="þ_x001d_ð·_x000c_æþ'_x000a_ßþU_x0001_Ø_x0005_ü_x0014__x0007__x0001__x0001_ 2 4 3" xfId="51386"/>
    <cellStyle name="þ_x001d_ð·_x000c_æþ'_x000a_ßþU_x0001_Ø_x0005_ü_x0014__x0007__x0001__x0001_ 2 5" xfId="51387"/>
    <cellStyle name="þ_x001d_ð·_x000c_æþ'_x000a_ßþU_x0001_Ø_x0005_ü_x0014__x0007__x0001__x0001_ 2 5 2" xfId="51388"/>
    <cellStyle name="þ_x001d_ð·_x000c_æþ'_x000a_ßþU_x0001_Ø_x0005_ü_x0014__x0007__x0001__x0001_ 2 6" xfId="51389"/>
    <cellStyle name="þ_x001d_ð·_x000c_æþ'_x000a_ßþU_x0001_Ø_x0005_ü_x0014__x0007__x0001__x0001_ 3" xfId="51390"/>
    <cellStyle name="þ_x001d_ð·_x000c_æþ'_x000a_ßþU_x0001_Ø_x0005_ü_x0014__x0007__x0001__x0001_ 3 2" xfId="51391"/>
    <cellStyle name="þ_x001d_ð·_x000c_æþ'_x000a_ßþU_x0001_Ø_x0005_ü_x0014__x0007__x0001__x0001_ 3 2 2" xfId="51392"/>
    <cellStyle name="þ_x001d_ð·_x000c_æþ'_x000a_ßþU_x0001_Ø_x0005_ü_x0014__x0007__x0001__x0001_ 3 2 2 2" xfId="51393"/>
    <cellStyle name="þ_x001d_ð·_x000c_æþ'_x000a_ßþU_x0001_Ø_x0005_ü_x0014__x0007__x0001__x0001_ 3 2 3" xfId="51394"/>
    <cellStyle name="þ_x001d_ð·_x000c_æþ'_x000a_ßþU_x0001_Ø_x0005_ü_x0014__x0007__x0001__x0001_ 3 3" xfId="51395"/>
    <cellStyle name="þ_x001d_ð·_x000c_æþ'_x000a_ßþU_x0001_Ø_x0005_ü_x0014__x0007__x0001__x0001_ 3 3 2" xfId="51396"/>
    <cellStyle name="þ_x001d_ð·_x000c_æþ'_x000a_ßþU_x0001_Ø_x0005_ü_x0014__x0007__x0001__x0001_ 3 4" xfId="51397"/>
    <cellStyle name="þ_x001d_ð·_x000c_æþ'_x000a_ßþU_x0001_Ø_x0005_ü_x0014__x0007__x0001__x0001_ 4" xfId="51398"/>
    <cellStyle name="þ_x001d_ð·_x000c_æþ'_x000a_ßþU_x0001_Ø_x0005_ü_x0014__x0007__x0001__x0001_ 4 2" xfId="51399"/>
    <cellStyle name="þ_x001d_ð·_x000c_æþ'_x000a_ßþU_x0001_Ø_x0005_ü_x0014__x0007__x0001__x0001_ 4 2 2" xfId="51400"/>
    <cellStyle name="þ_x001d_ð·_x000c_æþ'_x000a_ßþU_x0001_Ø_x0005_ü_x0014__x0007__x0001__x0001_ 4 2 2 2" xfId="51401"/>
    <cellStyle name="þ_x001d_ð·_x000c_æþ'_x000a_ßþU_x0001_Ø_x0005_ü_x0014__x0007__x0001__x0001_ 4 2 3" xfId="51402"/>
    <cellStyle name="þ_x001d_ð·_x000c_æþ'_x000a_ßþU_x0001_Ø_x0005_ü_x0014__x0007__x0001__x0001_ 4 3" xfId="51403"/>
    <cellStyle name="þ_x001d_ð·_x000c_æþ'_x000a_ßþU_x0001_Ø_x0005_ü_x0014__x0007__x0001__x0001_ 4 3 2" xfId="51404"/>
    <cellStyle name="þ_x001d_ð·_x000c_æþ'_x000a_ßþU_x0001_Ø_x0005_ü_x0014__x0007__x0001__x0001_ 4 4" xfId="51405"/>
    <cellStyle name="þ_x001d_ð·_x000c_æþ'_x000a_ßþU_x0001_Ø_x0005_ü_x0014__x0007__x0001__x0001_ 5" xfId="51406"/>
    <cellStyle name="þ_x001d_ð·_x000c_æþ'_x000a_ßþU_x0001_Ø_x0005_ü_x0014__x0007__x0001__x0001_ 5 2" xfId="51407"/>
    <cellStyle name="þ_x001d_ð·_x000c_æþ'_x000a_ßþU_x0001_Ø_x0005_ü_x0014__x0007__x0001__x0001_ 5 2 2" xfId="51408"/>
    <cellStyle name="þ_x001d_ð·_x000c_æþ'_x000a_ßþU_x0001_Ø_x0005_ü_x0014__x0007__x0001__x0001_ 5 3" xfId="51409"/>
    <cellStyle name="þ_x001d_ð·_x000c_æþ'_x000a_ßþU_x0001_Ø_x0005_ü_x0014__x0007__x0001__x0001_ 6" xfId="51410"/>
    <cellStyle name="þ_x001d_ð·_x000c_æþ'_x000a_ßþU_x0001_Ø_x0005_ü_x0014__x0007__x0001__x0001_ 6 2" xfId="51411"/>
    <cellStyle name="þ_x001d_ð·_x000c_æþ'_x000a_ßþU_x0001_Ø_x0005_ü_x0014__x0007__x0001__x0001_ 7" xfId="51412"/>
    <cellStyle name="þ_x001d_ð·_x000c_æþ'_x000a_ßþU_x0001_Ø_x0005_ü_x0014__x0007__x0001__x0001_ 8" xfId="51413"/>
    <cellStyle name="þ_x001d_ð·_x000c_æþ'_x000d_ßþU_x0001_Ø_x0005_ü_x0014__x0007__x0001__x0001_" xfId="2353"/>
    <cellStyle name="þ_x001d_ð·_x000c_æþ'_x000d_ßþU_x0001_Ø_x0005_ü_x0014__x0007__x0001__x0001_ 2" xfId="51414"/>
    <cellStyle name="þ_x001d_ð·_x000c_æþ'_x000d_ßþU_x0001_Ø_x0005_ü_x0014__x0007__x0001__x0001_ 2 2" xfId="51415"/>
    <cellStyle name="þ_x001d_ð·_x000c_æþ'_x000d_ßþU_x0001_Ø_x0005_ü_x0014__x0007__x0001__x0001_ 2 2 2" xfId="51416"/>
    <cellStyle name="þ_x001d_ð·_x000c_æþ'_x000d_ßþU_x0001_Ø_x0005_ü_x0014__x0007__x0001__x0001_ 2 2 2 2" xfId="51417"/>
    <cellStyle name="þ_x001d_ð·_x000c_æþ'_x000d_ßþU_x0001_Ø_x0005_ü_x0014__x0007__x0001__x0001_ 2 2 2 2 2" xfId="51418"/>
    <cellStyle name="þ_x001d_ð·_x000c_æþ'_x000d_ßþU_x0001_Ø_x0005_ü_x0014__x0007__x0001__x0001_ 2 2 2 3" xfId="51419"/>
    <cellStyle name="þ_x001d_ð·_x000c_æþ'_x000d_ßþU_x0001_Ø_x0005_ü_x0014__x0007__x0001__x0001_ 2 2 3" xfId="51420"/>
    <cellStyle name="þ_x001d_ð·_x000c_æþ'_x000d_ßþU_x0001_Ø_x0005_ü_x0014__x0007__x0001__x0001_ 2 2 3 2" xfId="51421"/>
    <cellStyle name="þ_x001d_ð·_x000c_æþ'_x000d_ßþU_x0001_Ø_x0005_ü_x0014__x0007__x0001__x0001_ 2 2 4" xfId="51422"/>
    <cellStyle name="þ_x001d_ð·_x000c_æþ'_x000d_ßþU_x0001_Ø_x0005_ü_x0014__x0007__x0001__x0001_ 2 3" xfId="51423"/>
    <cellStyle name="þ_x001d_ð·_x000c_æþ'_x000d_ßþU_x0001_Ø_x0005_ü_x0014__x0007__x0001__x0001_ 2 3 2" xfId="51424"/>
    <cellStyle name="þ_x001d_ð·_x000c_æþ'_x000d_ßþU_x0001_Ø_x0005_ü_x0014__x0007__x0001__x0001_ 2 3 2 2" xfId="51425"/>
    <cellStyle name="þ_x001d_ð·_x000c_æþ'_x000d_ßþU_x0001_Ø_x0005_ü_x0014__x0007__x0001__x0001_ 2 3 2 2 2" xfId="51426"/>
    <cellStyle name="þ_x001d_ð·_x000c_æþ'_x000d_ßþU_x0001_Ø_x0005_ü_x0014__x0007__x0001__x0001_ 2 3 2 3" xfId="51427"/>
    <cellStyle name="þ_x001d_ð·_x000c_æþ'_x000d_ßþU_x0001_Ø_x0005_ü_x0014__x0007__x0001__x0001_ 2 3 3" xfId="51428"/>
    <cellStyle name="þ_x001d_ð·_x000c_æþ'_x000d_ßþU_x0001_Ø_x0005_ü_x0014__x0007__x0001__x0001_ 2 3 3 2" xfId="51429"/>
    <cellStyle name="þ_x001d_ð·_x000c_æþ'_x000d_ßþU_x0001_Ø_x0005_ü_x0014__x0007__x0001__x0001_ 2 3 4" xfId="51430"/>
    <cellStyle name="þ_x001d_ð·_x000c_æþ'_x000d_ßþU_x0001_Ø_x0005_ü_x0014__x0007__x0001__x0001_ 2 4" xfId="51431"/>
    <cellStyle name="þ_x001d_ð·_x000c_æþ'_x000d_ßþU_x0001_Ø_x0005_ü_x0014__x0007__x0001__x0001_ 2 4 2" xfId="51432"/>
    <cellStyle name="þ_x001d_ð·_x000c_æþ'_x000d_ßþU_x0001_Ø_x0005_ü_x0014__x0007__x0001__x0001_ 2 4 2 2" xfId="51433"/>
    <cellStyle name="þ_x001d_ð·_x000c_æþ'_x000d_ßþU_x0001_Ø_x0005_ü_x0014__x0007__x0001__x0001_ 2 4 3" xfId="51434"/>
    <cellStyle name="þ_x001d_ð·_x000c_æþ'_x000d_ßþU_x0001_Ø_x0005_ü_x0014__x0007__x0001__x0001_ 2 5" xfId="51435"/>
    <cellStyle name="þ_x001d_ð·_x000c_æþ'_x000d_ßþU_x0001_Ø_x0005_ü_x0014__x0007__x0001__x0001_ 2 5 2" xfId="51436"/>
    <cellStyle name="þ_x001d_ð·_x000c_æþ'_x000d_ßþU_x0001_Ø_x0005_ü_x0014__x0007__x0001__x0001_ 2 6" xfId="51437"/>
    <cellStyle name="þ_x001d_ð·_x000c_æþ'_x000d_ßþU_x0001_Ø_x0005_ü_x0014__x0007__x0001__x0001_ 3" xfId="51438"/>
    <cellStyle name="þ_x001d_ð·_x000c_æþ'_x000d_ßþU_x0001_Ø_x0005_ü_x0014__x0007__x0001__x0001_ 4" xfId="62851"/>
    <cellStyle name="þ_x001d_ð·_x000c_æþ'_x000d_ßþU_x0001_Ø_x0005_ü_x0014__x0007__x0001__x0001_ 5" xfId="62852"/>
    <cellStyle name="þ_x001d_ðÇ%Uý—&amp;Hý9_x0008_Ÿ s_x000a__x0007__x0001__x0001_" xfId="2354"/>
    <cellStyle name="þ_x001d_ðÇ%Uý—&amp;Hý9_x0008_Ÿ s_x000a__x0007__x0001__x0001_ 2" xfId="51439"/>
    <cellStyle name="þ_x001d_ðÇ%Uý—&amp;Hý9_x0008_Ÿ s_x000a__x0007__x0001__x0001_ 2 2" xfId="51440"/>
    <cellStyle name="þ_x001d_ðÇ%Uý—&amp;Hý9_x0008_Ÿ s_x000a__x0007__x0001__x0001_ 2 2 2" xfId="51441"/>
    <cellStyle name="þ_x001d_ðÇ%Uý—&amp;Hý9_x0008_Ÿ s_x000a__x0007__x0001__x0001_ 2 2 2 2" xfId="51442"/>
    <cellStyle name="þ_x001d_ðÇ%Uý—&amp;Hý9_x0008_Ÿ s_x000a__x0007__x0001__x0001_ 2 2 2 2 2" xfId="51443"/>
    <cellStyle name="þ_x001d_ðÇ%Uý—&amp;Hý9_x0008_Ÿ s_x000a__x0007__x0001__x0001_ 2 2 2 3" xfId="51444"/>
    <cellStyle name="þ_x001d_ðÇ%Uý—&amp;Hý9_x0008_Ÿ s_x000a__x0007__x0001__x0001_ 2 2 3" xfId="51445"/>
    <cellStyle name="þ_x001d_ðÇ%Uý—&amp;Hý9_x0008_Ÿ s_x000a__x0007__x0001__x0001_ 2 2 3 2" xfId="51446"/>
    <cellStyle name="þ_x001d_ðÇ%Uý—&amp;Hý9_x0008_Ÿ s_x000a__x0007__x0001__x0001_ 2 2 4" xfId="51447"/>
    <cellStyle name="þ_x001d_ðÇ%Uý—&amp;Hý9_x0008_Ÿ s_x000a__x0007__x0001__x0001_ 2 3" xfId="51448"/>
    <cellStyle name="þ_x001d_ðÇ%Uý—&amp;Hý9_x0008_Ÿ s_x000a__x0007__x0001__x0001_ 2 3 2" xfId="51449"/>
    <cellStyle name="þ_x001d_ðÇ%Uý—&amp;Hý9_x0008_Ÿ s_x000a__x0007__x0001__x0001_ 2 3 2 2" xfId="51450"/>
    <cellStyle name="þ_x001d_ðÇ%Uý—&amp;Hý9_x0008_Ÿ s_x000a__x0007__x0001__x0001_ 2 3 2 2 2" xfId="51451"/>
    <cellStyle name="þ_x001d_ðÇ%Uý—&amp;Hý9_x0008_Ÿ s_x000a__x0007__x0001__x0001_ 2 3 2 3" xfId="51452"/>
    <cellStyle name="þ_x001d_ðÇ%Uý—&amp;Hý9_x0008_Ÿ s_x000a__x0007__x0001__x0001_ 2 3 3" xfId="51453"/>
    <cellStyle name="þ_x001d_ðÇ%Uý—&amp;Hý9_x0008_Ÿ s_x000a__x0007__x0001__x0001_ 2 3 3 2" xfId="51454"/>
    <cellStyle name="þ_x001d_ðÇ%Uý—&amp;Hý9_x0008_Ÿ s_x000a__x0007__x0001__x0001_ 2 3 4" xfId="51455"/>
    <cellStyle name="þ_x001d_ðÇ%Uý—&amp;Hý9_x0008_Ÿ s_x000a__x0007__x0001__x0001_ 2 4" xfId="51456"/>
    <cellStyle name="þ_x001d_ðÇ%Uý—&amp;Hý9_x0008_Ÿ s_x000a__x0007__x0001__x0001_ 2 4 2" xfId="51457"/>
    <cellStyle name="þ_x001d_ðÇ%Uý—&amp;Hý9_x0008_Ÿ s_x000a__x0007__x0001__x0001_ 2 4 2 2" xfId="51458"/>
    <cellStyle name="þ_x001d_ðÇ%Uý—&amp;Hý9_x0008_Ÿ s_x000a__x0007__x0001__x0001_ 2 4 3" xfId="51459"/>
    <cellStyle name="þ_x001d_ðÇ%Uý—&amp;Hý9_x0008_Ÿ s_x000a__x0007__x0001__x0001_ 2 5" xfId="51460"/>
    <cellStyle name="þ_x001d_ðÇ%Uý—&amp;Hý9_x0008_Ÿ s_x000a__x0007__x0001__x0001_ 2 5 2" xfId="51461"/>
    <cellStyle name="þ_x001d_ðÇ%Uý—&amp;Hý9_x0008_Ÿ s_x000a__x0007__x0001__x0001_ 2 6" xfId="51462"/>
    <cellStyle name="þ_x001d_ðÇ%Uý—&amp;Hý9_x0008_Ÿ s_x000a__x0007__x0001__x0001_ 3" xfId="51463"/>
    <cellStyle name="þ_x001d_ðÇ%Uý—&amp;Hý9_x0008_Ÿ s_x000a__x0007__x0001__x0001_ 4" xfId="51464"/>
    <cellStyle name="þ_x001d_ðÇ%Uý—&amp;Hý9_x0008_Ÿ s_x000a__x0007__x0001__x0001_ 5" xfId="62853"/>
    <cellStyle name="þ_x001d_ðÇ%Uý—&amp;Hý9_x0008_Ÿ_x0009_s_x000a__x0007__x0001__x0001_" xfId="55392"/>
    <cellStyle name="þ_x001d_ðÇ%Uý—&amp;Hý9_x0008_Ÿ_x0009_s_x000a__x0007__x0001__x0001_ 2" xfId="62854"/>
    <cellStyle name="þ_x001d_ðÇ%Uý—&amp;Hý9_x0008_Ÿ_x0009_s_x000a__x0007__x0001__x0001_ 3" xfId="62855"/>
    <cellStyle name="þ_x001d_ðÇ%Uý—&amp;Hý9_x0008_Ÿ_x0009_s_x000a__x0007__x0001__x0001_ 3 2" xfId="62856"/>
    <cellStyle name="þ_x001d_ðÇ%Uý—&amp;Hý9_x0008_Ÿ_x0009_s_x000a__x0007__x0001__x0001_ 4" xfId="62857"/>
    <cellStyle name="þ_x001d_ðK_x000c_Fý_x001b__x000a_9ýU_x0001_Ð_x0008_¦)_x0007__x0001__x0001_" xfId="5688"/>
    <cellStyle name="þ_x001d_ðK_x000c_Fý_x001b__x000a_9ýU_x0001_Ð_x0008_¦)_x0007__x0001__x0001_ 2" xfId="51465"/>
    <cellStyle name="þ_x001d_ðK_x000c_Fý_x001b__x000a_9ýU_x0001_Ð_x0008_¦)_x0007__x0001__x0001_ 2 2" xfId="51466"/>
    <cellStyle name="þ_x001d_ðK_x000c_Fý_x001b__x000a_9ýU_x0001_Ð_x0008_¦)_x0007__x0001__x0001_ 2 2 2" xfId="51467"/>
    <cellStyle name="þ_x001d_ðK_x000c_Fý_x001b__x000a_9ýU_x0001_Ð_x0008_¦)_x0007__x0001__x0001_ 2 2 2 2" xfId="51468"/>
    <cellStyle name="þ_x001d_ðK_x000c_Fý_x001b__x000a_9ýU_x0001_Ð_x0008_¦)_x0007__x0001__x0001_ 2 2 2 2 2" xfId="51469"/>
    <cellStyle name="þ_x001d_ðK_x000c_Fý_x001b__x000a_9ýU_x0001_Ð_x0008_¦)_x0007__x0001__x0001_ 2 2 2 3" xfId="51470"/>
    <cellStyle name="þ_x001d_ðK_x000c_Fý_x001b__x000a_9ýU_x0001_Ð_x0008_¦)_x0007__x0001__x0001_ 2 2 3" xfId="51471"/>
    <cellStyle name="þ_x001d_ðK_x000c_Fý_x001b__x000a_9ýU_x0001_Ð_x0008_¦)_x0007__x0001__x0001_ 2 2 3 2" xfId="51472"/>
    <cellStyle name="þ_x001d_ðK_x000c_Fý_x001b__x000a_9ýU_x0001_Ð_x0008_¦)_x0007__x0001__x0001_ 2 2 4" xfId="51473"/>
    <cellStyle name="þ_x001d_ðK_x000c_Fý_x001b__x000a_9ýU_x0001_Ð_x0008_¦)_x0007__x0001__x0001_ 2 3" xfId="51474"/>
    <cellStyle name="þ_x001d_ðK_x000c_Fý_x001b__x000a_9ýU_x0001_Ð_x0008_¦)_x0007__x0001__x0001_ 2 3 2" xfId="51475"/>
    <cellStyle name="þ_x001d_ðK_x000c_Fý_x001b__x000a_9ýU_x0001_Ð_x0008_¦)_x0007__x0001__x0001_ 2 3 2 2" xfId="51476"/>
    <cellStyle name="þ_x001d_ðK_x000c_Fý_x001b__x000a_9ýU_x0001_Ð_x0008_¦)_x0007__x0001__x0001_ 2 3 2 2 2" xfId="51477"/>
    <cellStyle name="þ_x001d_ðK_x000c_Fý_x001b__x000a_9ýU_x0001_Ð_x0008_¦)_x0007__x0001__x0001_ 2 3 2 3" xfId="51478"/>
    <cellStyle name="þ_x001d_ðK_x000c_Fý_x001b__x000a_9ýU_x0001_Ð_x0008_¦)_x0007__x0001__x0001_ 2 3 3" xfId="51479"/>
    <cellStyle name="þ_x001d_ðK_x000c_Fý_x001b__x000a_9ýU_x0001_Ð_x0008_¦)_x0007__x0001__x0001_ 2 3 3 2" xfId="51480"/>
    <cellStyle name="þ_x001d_ðK_x000c_Fý_x001b__x000a_9ýU_x0001_Ð_x0008_¦)_x0007__x0001__x0001_ 2 3 4" xfId="51481"/>
    <cellStyle name="þ_x001d_ðK_x000c_Fý_x001b__x000a_9ýU_x0001_Ð_x0008_¦)_x0007__x0001__x0001_ 2 4" xfId="51482"/>
    <cellStyle name="þ_x001d_ðK_x000c_Fý_x001b__x000a_9ýU_x0001_Ð_x0008_¦)_x0007__x0001__x0001_ 2 4 2" xfId="51483"/>
    <cellStyle name="þ_x001d_ðK_x000c_Fý_x001b__x000a_9ýU_x0001_Ð_x0008_¦)_x0007__x0001__x0001_ 2 4 2 2" xfId="51484"/>
    <cellStyle name="þ_x001d_ðK_x000c_Fý_x001b__x000a_9ýU_x0001_Ð_x0008_¦)_x0007__x0001__x0001_ 2 4 3" xfId="51485"/>
    <cellStyle name="þ_x001d_ðK_x000c_Fý_x001b__x000a_9ýU_x0001_Ð_x0008_¦)_x0007__x0001__x0001_ 2 5" xfId="51486"/>
    <cellStyle name="þ_x001d_ðK_x000c_Fý_x001b__x000a_9ýU_x0001_Ð_x0008_¦)_x0007__x0001__x0001_ 2 5 2" xfId="51487"/>
    <cellStyle name="þ_x001d_ðK_x000c_Fý_x001b__x000a_9ýU_x0001_Ð_x0008_¦)_x0007__x0001__x0001_ 2 6" xfId="51488"/>
    <cellStyle name="þ_x001d_ðK_x000c_Fý_x001b__x000a_9ýU_x0001_Ð_x0008_¦)_x0007__x0001__x0001_ 3" xfId="51489"/>
    <cellStyle name="þ_x001d_ðK_x000c_Fý_x001b__x000a_9ýU_x0001_Ð_x0008_¦)_x0007__x0001__x0001_ 3 2" xfId="51490"/>
    <cellStyle name="þ_x001d_ðK_x000c_Fý_x001b__x000a_9ýU_x0001_Ð_x0008_¦)_x0007__x0001__x0001_ 3 2 2" xfId="51491"/>
    <cellStyle name="þ_x001d_ðK_x000c_Fý_x001b__x000a_9ýU_x0001_Ð_x0008_¦)_x0007__x0001__x0001_ 3 2 2 2" xfId="51492"/>
    <cellStyle name="þ_x001d_ðK_x000c_Fý_x001b__x000a_9ýU_x0001_Ð_x0008_¦)_x0007__x0001__x0001_ 3 2 3" xfId="51493"/>
    <cellStyle name="þ_x001d_ðK_x000c_Fý_x001b__x000a_9ýU_x0001_Ð_x0008_¦)_x0007__x0001__x0001_ 3 3" xfId="51494"/>
    <cellStyle name="þ_x001d_ðK_x000c_Fý_x001b__x000a_9ýU_x0001_Ð_x0008_¦)_x0007__x0001__x0001_ 3 3 2" xfId="51495"/>
    <cellStyle name="þ_x001d_ðK_x000c_Fý_x001b__x000a_9ýU_x0001_Ð_x0008_¦)_x0007__x0001__x0001_ 3 4" xfId="51496"/>
    <cellStyle name="þ_x001d_ðK_x000c_Fý_x001b__x000a_9ýU_x0001_Ð_x0008_¦)_x0007__x0001__x0001_ 4" xfId="51497"/>
    <cellStyle name="þ_x001d_ðK_x000c_Fý_x001b__x000a_9ýU_x0001_Ð_x0008_¦)_x0007__x0001__x0001_ 4 2" xfId="51498"/>
    <cellStyle name="þ_x001d_ðK_x000c_Fý_x001b__x000a_9ýU_x0001_Ð_x0008_¦)_x0007__x0001__x0001_ 4 2 2" xfId="51499"/>
    <cellStyle name="þ_x001d_ðK_x000c_Fý_x001b__x000a_9ýU_x0001_Ð_x0008_¦)_x0007__x0001__x0001_ 4 2 2 2" xfId="51500"/>
    <cellStyle name="þ_x001d_ðK_x000c_Fý_x001b__x000a_9ýU_x0001_Ð_x0008_¦)_x0007__x0001__x0001_ 4 2 3" xfId="51501"/>
    <cellStyle name="þ_x001d_ðK_x000c_Fý_x001b__x000a_9ýU_x0001_Ð_x0008_¦)_x0007__x0001__x0001_ 4 3" xfId="51502"/>
    <cellStyle name="þ_x001d_ðK_x000c_Fý_x001b__x000a_9ýU_x0001_Ð_x0008_¦)_x0007__x0001__x0001_ 4 3 2" xfId="51503"/>
    <cellStyle name="þ_x001d_ðK_x000c_Fý_x001b__x000a_9ýU_x0001_Ð_x0008_¦)_x0007__x0001__x0001_ 4 4" xfId="51504"/>
    <cellStyle name="þ_x001d_ðK_x000c_Fý_x001b__x000a_9ýU_x0001_Ð_x0008_¦)_x0007__x0001__x0001_ 5" xfId="51505"/>
    <cellStyle name="þ_x001d_ðK_x000c_Fý_x001b__x000a_9ýU_x0001_Ð_x0008_¦)_x0007__x0001__x0001_ 5 2" xfId="51506"/>
    <cellStyle name="þ_x001d_ðK_x000c_Fý_x001b__x000a_9ýU_x0001_Ð_x0008_¦)_x0007__x0001__x0001_ 5 2 2" xfId="51507"/>
    <cellStyle name="þ_x001d_ðK_x000c_Fý_x001b__x000a_9ýU_x0001_Ð_x0008_¦)_x0007__x0001__x0001_ 5 3" xfId="51508"/>
    <cellStyle name="þ_x001d_ðK_x000c_Fý_x001b__x000a_9ýU_x0001_Ð_x0008_¦)_x0007__x0001__x0001_ 6" xfId="51509"/>
    <cellStyle name="þ_x001d_ðK_x000c_Fý_x001b__x000a_9ýU_x0001_Ð_x0008_¦)_x0007__x0001__x0001_ 6 2" xfId="51510"/>
    <cellStyle name="þ_x001d_ðK_x000c_Fý_x001b__x000a_9ýU_x0001_Ð_x0008_¦)_x0007__x0001__x0001_ 7" xfId="51511"/>
    <cellStyle name="þ_x001d_ðK_x000c_Fý_x001b__x000a_9ýU_x0001_Ð_x0008_¦)_x0007__x0001__x0001_ 8" xfId="51512"/>
    <cellStyle name="þ_x001d_ðK_x000c_Fý_x001b__x000d_9ýU_x0001_Ð_x0008_¦)_x0007__x0001__x0001_" xfId="5689"/>
    <cellStyle name="þ_x001d_ðK_x000c_Fý_x001b__x000d_9ýU_x0001_Ð_x0008_¦)_x0007__x0001__x0001_ 2" xfId="51513"/>
    <cellStyle name="þ_x001d_ðK_x000c_Fý_x001b__x000d_9ýU_x0001_Ð_x0008_¦)_x0007__x0001__x0001_ 2 2" xfId="51514"/>
    <cellStyle name="þ_x001d_ðK_x000c_Fý_x001b__x000d_9ýU_x0001_Ð_x0008_¦)_x0007__x0001__x0001_ 2 2 2" xfId="51515"/>
    <cellStyle name="þ_x001d_ðK_x000c_Fý_x001b__x000d_9ýU_x0001_Ð_x0008_¦)_x0007__x0001__x0001_ 2 2 2 2" xfId="51516"/>
    <cellStyle name="þ_x001d_ðK_x000c_Fý_x001b__x000d_9ýU_x0001_Ð_x0008_¦)_x0007__x0001__x0001_ 2 2 2 2 2" xfId="51517"/>
    <cellStyle name="þ_x001d_ðK_x000c_Fý_x001b__x000d_9ýU_x0001_Ð_x0008_¦)_x0007__x0001__x0001_ 2 2 2 3" xfId="51518"/>
    <cellStyle name="þ_x001d_ðK_x000c_Fý_x001b__x000d_9ýU_x0001_Ð_x0008_¦)_x0007__x0001__x0001_ 2 2 3" xfId="51519"/>
    <cellStyle name="þ_x001d_ðK_x000c_Fý_x001b__x000d_9ýU_x0001_Ð_x0008_¦)_x0007__x0001__x0001_ 2 2 3 2" xfId="51520"/>
    <cellStyle name="þ_x001d_ðK_x000c_Fý_x001b__x000d_9ýU_x0001_Ð_x0008_¦)_x0007__x0001__x0001_ 2 2 4" xfId="51521"/>
    <cellStyle name="þ_x001d_ðK_x000c_Fý_x001b__x000d_9ýU_x0001_Ð_x0008_¦)_x0007__x0001__x0001_ 2 3" xfId="51522"/>
    <cellStyle name="þ_x001d_ðK_x000c_Fý_x001b__x000d_9ýU_x0001_Ð_x0008_¦)_x0007__x0001__x0001_ 2 3 2" xfId="51523"/>
    <cellStyle name="þ_x001d_ðK_x000c_Fý_x001b__x000d_9ýU_x0001_Ð_x0008_¦)_x0007__x0001__x0001_ 2 3 2 2" xfId="51524"/>
    <cellStyle name="þ_x001d_ðK_x000c_Fý_x001b__x000d_9ýU_x0001_Ð_x0008_¦)_x0007__x0001__x0001_ 2 3 2 2 2" xfId="51525"/>
    <cellStyle name="þ_x001d_ðK_x000c_Fý_x001b__x000d_9ýU_x0001_Ð_x0008_¦)_x0007__x0001__x0001_ 2 3 2 3" xfId="51526"/>
    <cellStyle name="þ_x001d_ðK_x000c_Fý_x001b__x000d_9ýU_x0001_Ð_x0008_¦)_x0007__x0001__x0001_ 2 3 3" xfId="51527"/>
    <cellStyle name="þ_x001d_ðK_x000c_Fý_x001b__x000d_9ýU_x0001_Ð_x0008_¦)_x0007__x0001__x0001_ 2 3 3 2" xfId="51528"/>
    <cellStyle name="þ_x001d_ðK_x000c_Fý_x001b__x000d_9ýU_x0001_Ð_x0008_¦)_x0007__x0001__x0001_ 2 3 4" xfId="51529"/>
    <cellStyle name="þ_x001d_ðK_x000c_Fý_x001b__x000d_9ýU_x0001_Ð_x0008_¦)_x0007__x0001__x0001_ 2 4" xfId="51530"/>
    <cellStyle name="þ_x001d_ðK_x000c_Fý_x001b__x000d_9ýU_x0001_Ð_x0008_¦)_x0007__x0001__x0001_ 2 4 2" xfId="51531"/>
    <cellStyle name="þ_x001d_ðK_x000c_Fý_x001b__x000d_9ýU_x0001_Ð_x0008_¦)_x0007__x0001__x0001_ 2 4 2 2" xfId="51532"/>
    <cellStyle name="þ_x001d_ðK_x000c_Fý_x001b__x000d_9ýU_x0001_Ð_x0008_¦)_x0007__x0001__x0001_ 2 4 3" xfId="51533"/>
    <cellStyle name="þ_x001d_ðK_x000c_Fý_x001b__x000d_9ýU_x0001_Ð_x0008_¦)_x0007__x0001__x0001_ 2 5" xfId="51534"/>
    <cellStyle name="þ_x001d_ðK_x000c_Fý_x001b__x000d_9ýU_x0001_Ð_x0008_¦)_x0007__x0001__x0001_ 2 5 2" xfId="51535"/>
    <cellStyle name="þ_x001d_ðK_x000c_Fý_x001b__x000d_9ýU_x0001_Ð_x0008_¦)_x0007__x0001__x0001_ 2 6" xfId="51536"/>
    <cellStyle name="þ_x001d_ðK_x000c_Fý_x001b__x000d_9ýU_x0001_Ð_x0008_¦)_x0007__x0001__x0001_ 3" xfId="51537"/>
    <cellStyle name="þ_x001d_ðK_x000c_Fý_x001b__x000d_9ýU_x0001_Ð_x0008_¦)_x0007__x0001__x0001_ 3 2" xfId="51538"/>
    <cellStyle name="þ_x001d_ðK_x000c_Fý_x001b__x000d_9ýU_x0001_Ð_x0008_¦)_x0007__x0001__x0001_ 3 2 2" xfId="51539"/>
    <cellStyle name="þ_x001d_ðK_x000c_Fý_x001b__x000d_9ýU_x0001_Ð_x0008_¦)_x0007__x0001__x0001_ 3 2 2 2" xfId="51540"/>
    <cellStyle name="þ_x001d_ðK_x000c_Fý_x001b__x000d_9ýU_x0001_Ð_x0008_¦)_x0007__x0001__x0001_ 3 2 3" xfId="51541"/>
    <cellStyle name="þ_x001d_ðK_x000c_Fý_x001b__x000d_9ýU_x0001_Ð_x0008_¦)_x0007__x0001__x0001_ 3 3" xfId="51542"/>
    <cellStyle name="þ_x001d_ðK_x000c_Fý_x001b__x000d_9ýU_x0001_Ð_x0008_¦)_x0007__x0001__x0001_ 3 3 2" xfId="51543"/>
    <cellStyle name="þ_x001d_ðK_x000c_Fý_x001b__x000d_9ýU_x0001_Ð_x0008_¦)_x0007__x0001__x0001_ 3 4" xfId="51544"/>
    <cellStyle name="þ_x001d_ðK_x000c_Fý_x001b__x000d_9ýU_x0001_Ð_x0008_¦)_x0007__x0001__x0001_ 4" xfId="51545"/>
    <cellStyle name="þ_x001d_ðK_x000c_Fý_x001b__x000d_9ýU_x0001_Ð_x0008_¦)_x0007__x0001__x0001_ 4 2" xfId="51546"/>
    <cellStyle name="þ_x001d_ðK_x000c_Fý_x001b__x000d_9ýU_x0001_Ð_x0008_¦)_x0007__x0001__x0001_ 4 2 2" xfId="51547"/>
    <cellStyle name="þ_x001d_ðK_x000c_Fý_x001b__x000d_9ýU_x0001_Ð_x0008_¦)_x0007__x0001__x0001_ 4 2 2 2" xfId="51548"/>
    <cellStyle name="þ_x001d_ðK_x000c_Fý_x001b__x000d_9ýU_x0001_Ð_x0008_¦)_x0007__x0001__x0001_ 4 2 3" xfId="51549"/>
    <cellStyle name="þ_x001d_ðK_x000c_Fý_x001b__x000d_9ýU_x0001_Ð_x0008_¦)_x0007__x0001__x0001_ 4 3" xfId="51550"/>
    <cellStyle name="þ_x001d_ðK_x000c_Fý_x001b__x000d_9ýU_x0001_Ð_x0008_¦)_x0007__x0001__x0001_ 4 3 2" xfId="51551"/>
    <cellStyle name="þ_x001d_ðK_x000c_Fý_x001b__x000d_9ýU_x0001_Ð_x0008_¦)_x0007__x0001__x0001_ 4 4" xfId="51552"/>
    <cellStyle name="þ_x001d_ðK_x000c_Fý_x001b__x000d_9ýU_x0001_Ð_x0008_¦)_x0007__x0001__x0001_ 5" xfId="51553"/>
    <cellStyle name="þ_x001d_ðK_x000c_Fý_x001b__x000d_9ýU_x0001_Ð_x0008_¦)_x0007__x0001__x0001_ 5 2" xfId="51554"/>
    <cellStyle name="þ_x001d_ðK_x000c_Fý_x001b__x000d_9ýU_x0001_Ð_x0008_¦)_x0007__x0001__x0001_ 5 2 2" xfId="51555"/>
    <cellStyle name="þ_x001d_ðK_x000c_Fý_x001b__x000d_9ýU_x0001_Ð_x0008_¦)_x0007__x0001__x0001_ 5 3" xfId="51556"/>
    <cellStyle name="þ_x001d_ðK_x000c_Fý_x001b__x000d_9ýU_x0001_Ð_x0008_¦)_x0007__x0001__x0001_ 6" xfId="51557"/>
    <cellStyle name="þ_x001d_ðK_x000c_Fý_x001b__x000d_9ýU_x0001_Ð_x0008_¦)_x0007__x0001__x0001_ 6 2" xfId="51558"/>
    <cellStyle name="þ_x001d_ðK_x000c_Fý_x001b__x000d_9ýU_x0001_Ð_x0008_¦)_x0007__x0001__x0001_ 7" xfId="51559"/>
    <cellStyle name="þ_x001d_ðK_x000c_Fý_x001b__x000d_9ýU_x0001_Ð_x0008_¦)_x0007__x0001__x0001_ 8" xfId="51560"/>
    <cellStyle name="thuong-10" xfId="5690"/>
    <cellStyle name="thuong-10 2" xfId="51561"/>
    <cellStyle name="thuong-10 2 2" xfId="51562"/>
    <cellStyle name="thuong-10 2 2 2" xfId="51563"/>
    <cellStyle name="thuong-10 2 2 2 2" xfId="51564"/>
    <cellStyle name="thuong-10 2 2 2 2 2" xfId="51565"/>
    <cellStyle name="thuong-10 2 2 2 3" xfId="51566"/>
    <cellStyle name="thuong-10 2 2 3" xfId="51567"/>
    <cellStyle name="thuong-10 2 2 3 2" xfId="51568"/>
    <cellStyle name="thuong-10 2 2 4" xfId="51569"/>
    <cellStyle name="thuong-10 2 3" xfId="51570"/>
    <cellStyle name="thuong-10 2 3 2" xfId="51571"/>
    <cellStyle name="thuong-10 2 3 2 2" xfId="51572"/>
    <cellStyle name="thuong-10 2 3 2 2 2" xfId="51573"/>
    <cellStyle name="thuong-10 2 3 2 3" xfId="51574"/>
    <cellStyle name="thuong-10 2 3 3" xfId="51575"/>
    <cellStyle name="thuong-10 2 3 3 2" xfId="51576"/>
    <cellStyle name="thuong-10 2 3 4" xfId="51577"/>
    <cellStyle name="thuong-10 2 4" xfId="51578"/>
    <cellStyle name="thuong-10 2 4 2" xfId="51579"/>
    <cellStyle name="thuong-10 2 4 2 2" xfId="51580"/>
    <cellStyle name="thuong-10 2 4 3" xfId="51581"/>
    <cellStyle name="thuong-10 2 5" xfId="51582"/>
    <cellStyle name="thuong-10 2 5 2" xfId="51583"/>
    <cellStyle name="thuong-10 2 6" xfId="51584"/>
    <cellStyle name="thuong-10 3" xfId="51585"/>
    <cellStyle name="thuong-10 3 2" xfId="51586"/>
    <cellStyle name="thuong-10 3 2 2" xfId="51587"/>
    <cellStyle name="thuong-10 3 2 2 2" xfId="51588"/>
    <cellStyle name="thuong-10 3 2 3" xfId="51589"/>
    <cellStyle name="thuong-10 3 3" xfId="51590"/>
    <cellStyle name="thuong-10 3 3 2" xfId="51591"/>
    <cellStyle name="thuong-10 3 4" xfId="51592"/>
    <cellStyle name="thuong-10 4" xfId="51593"/>
    <cellStyle name="thuong-10 4 2" xfId="51594"/>
    <cellStyle name="thuong-10 4 2 2" xfId="51595"/>
    <cellStyle name="thuong-10 4 2 2 2" xfId="51596"/>
    <cellStyle name="thuong-10 4 2 3" xfId="51597"/>
    <cellStyle name="thuong-10 4 3" xfId="51598"/>
    <cellStyle name="thuong-10 4 3 2" xfId="51599"/>
    <cellStyle name="thuong-10 4 4" xfId="51600"/>
    <cellStyle name="thuong-10 5" xfId="51601"/>
    <cellStyle name="thuong-10 5 2" xfId="51602"/>
    <cellStyle name="thuong-10 5 2 2" xfId="51603"/>
    <cellStyle name="thuong-10 5 3" xfId="51604"/>
    <cellStyle name="thuong-10 6" xfId="51605"/>
    <cellStyle name="thuong-10 6 2" xfId="51606"/>
    <cellStyle name="thuong-10 7" xfId="51607"/>
    <cellStyle name="thuong-10 8" xfId="51608"/>
    <cellStyle name="thuong-11" xfId="5691"/>
    <cellStyle name="thuong-11 2" xfId="5692"/>
    <cellStyle name="thuong-11 2 2" xfId="51609"/>
    <cellStyle name="thuong-11 2 2 2" xfId="51610"/>
    <cellStyle name="thuong-11 2 2 2 2" xfId="51611"/>
    <cellStyle name="thuong-11 2 2 2 2 2" xfId="51612"/>
    <cellStyle name="thuong-11 2 2 2 2 2 2" xfId="51613"/>
    <cellStyle name="thuong-11 2 2 2 2 3" xfId="51614"/>
    <cellStyle name="thuong-11 2 2 2 3" xfId="51615"/>
    <cellStyle name="thuong-11 2 2 2 3 2" xfId="51616"/>
    <cellStyle name="thuong-11 2 2 2 4" xfId="51617"/>
    <cellStyle name="thuong-11 2 2 3" xfId="51618"/>
    <cellStyle name="thuong-11 2 2 3 2" xfId="51619"/>
    <cellStyle name="thuong-11 2 2 3 2 2" xfId="51620"/>
    <cellStyle name="thuong-11 2 2 3 2 2 2" xfId="51621"/>
    <cellStyle name="thuong-11 2 2 3 2 3" xfId="51622"/>
    <cellStyle name="thuong-11 2 2 3 3" xfId="51623"/>
    <cellStyle name="thuong-11 2 2 3 3 2" xfId="51624"/>
    <cellStyle name="thuong-11 2 2 3 4" xfId="51625"/>
    <cellStyle name="thuong-11 2 2 4" xfId="51626"/>
    <cellStyle name="thuong-11 2 2 4 2" xfId="51627"/>
    <cellStyle name="thuong-11 2 2 4 2 2" xfId="51628"/>
    <cellStyle name="thuong-11 2 2 4 3" xfId="51629"/>
    <cellStyle name="thuong-11 2 2 5" xfId="51630"/>
    <cellStyle name="thuong-11 2 2 5 2" xfId="51631"/>
    <cellStyle name="thuong-11 2 2 6" xfId="51632"/>
    <cellStyle name="thuong-11 2 3" xfId="51633"/>
    <cellStyle name="thuong-11 2 3 2" xfId="51634"/>
    <cellStyle name="thuong-11 2 3 2 2" xfId="51635"/>
    <cellStyle name="thuong-11 2 3 2 2 2" xfId="51636"/>
    <cellStyle name="thuong-11 2 3 2 3" xfId="51637"/>
    <cellStyle name="thuong-11 2 3 3" xfId="51638"/>
    <cellStyle name="thuong-11 2 3 3 2" xfId="51639"/>
    <cellStyle name="thuong-11 2 3 4" xfId="51640"/>
    <cellStyle name="thuong-11 2 4" xfId="51641"/>
    <cellStyle name="thuong-11 2 4 2" xfId="51642"/>
    <cellStyle name="thuong-11 2 4 2 2" xfId="51643"/>
    <cellStyle name="thuong-11 2 4 2 2 2" xfId="51644"/>
    <cellStyle name="thuong-11 2 4 2 3" xfId="51645"/>
    <cellStyle name="thuong-11 2 4 3" xfId="51646"/>
    <cellStyle name="thuong-11 2 4 3 2" xfId="51647"/>
    <cellStyle name="thuong-11 2 4 4" xfId="51648"/>
    <cellStyle name="thuong-11 2 5" xfId="51649"/>
    <cellStyle name="thuong-11 2 5 2" xfId="51650"/>
    <cellStyle name="thuong-11 2 5 2 2" xfId="51651"/>
    <cellStyle name="thuong-11 2 5 3" xfId="51652"/>
    <cellStyle name="thuong-11 2 6" xfId="51653"/>
    <cellStyle name="thuong-11 2 6 2" xfId="51654"/>
    <cellStyle name="thuong-11 2 7" xfId="51655"/>
    <cellStyle name="thuong-11 2 8" xfId="51656"/>
    <cellStyle name="thuong-11 3" xfId="51657"/>
    <cellStyle name="thuong-11 3 2" xfId="51658"/>
    <cellStyle name="thuong-11 3 2 2" xfId="51659"/>
    <cellStyle name="thuong-11 3 2 2 2" xfId="51660"/>
    <cellStyle name="thuong-11 3 2 2 2 2" xfId="51661"/>
    <cellStyle name="thuong-11 3 2 2 3" xfId="51662"/>
    <cellStyle name="thuong-11 3 2 3" xfId="51663"/>
    <cellStyle name="thuong-11 3 2 3 2" xfId="51664"/>
    <cellStyle name="thuong-11 3 2 4" xfId="51665"/>
    <cellStyle name="thuong-11 3 3" xfId="51666"/>
    <cellStyle name="thuong-11 3 3 2" xfId="51667"/>
    <cellStyle name="thuong-11 3 3 2 2" xfId="51668"/>
    <cellStyle name="thuong-11 3 3 2 2 2" xfId="51669"/>
    <cellStyle name="thuong-11 3 3 2 3" xfId="51670"/>
    <cellStyle name="thuong-11 3 3 3" xfId="51671"/>
    <cellStyle name="thuong-11 3 3 3 2" xfId="51672"/>
    <cellStyle name="thuong-11 3 3 4" xfId="51673"/>
    <cellStyle name="thuong-11 3 4" xfId="51674"/>
    <cellStyle name="thuong-11 3 4 2" xfId="51675"/>
    <cellStyle name="thuong-11 3 4 2 2" xfId="51676"/>
    <cellStyle name="thuong-11 3 4 3" xfId="51677"/>
    <cellStyle name="thuong-11 3 5" xfId="51678"/>
    <cellStyle name="thuong-11 3 5 2" xfId="51679"/>
    <cellStyle name="thuong-11 3 6" xfId="51680"/>
    <cellStyle name="thuong-11 4" xfId="51681"/>
    <cellStyle name="thuong-11 4 2" xfId="51682"/>
    <cellStyle name="thuong-11 4 2 2" xfId="51683"/>
    <cellStyle name="thuong-11 4 2 2 2" xfId="51684"/>
    <cellStyle name="thuong-11 4 2 3" xfId="51685"/>
    <cellStyle name="thuong-11 4 3" xfId="51686"/>
    <cellStyle name="thuong-11 4 3 2" xfId="51687"/>
    <cellStyle name="thuong-11 4 4" xfId="51688"/>
    <cellStyle name="thuong-11 5" xfId="51689"/>
    <cellStyle name="thuong-11 5 2" xfId="51690"/>
    <cellStyle name="thuong-11 5 2 2" xfId="51691"/>
    <cellStyle name="thuong-11 5 2 2 2" xfId="51692"/>
    <cellStyle name="thuong-11 5 2 3" xfId="51693"/>
    <cellStyle name="thuong-11 5 3" xfId="51694"/>
    <cellStyle name="thuong-11 5 3 2" xfId="51695"/>
    <cellStyle name="thuong-11 5 4" xfId="51696"/>
    <cellStyle name="thuong-11 6" xfId="51697"/>
    <cellStyle name="thuong-11 6 2" xfId="51698"/>
    <cellStyle name="thuong-11 6 2 2" xfId="51699"/>
    <cellStyle name="thuong-11 6 3" xfId="51700"/>
    <cellStyle name="thuong-11 7" xfId="51701"/>
    <cellStyle name="thuong-11 7 2" xfId="51702"/>
    <cellStyle name="thuong-11 8" xfId="51703"/>
    <cellStyle name="thuong-11 9" xfId="51704"/>
    <cellStyle name="Thuyet minh" xfId="5693"/>
    <cellStyle name="Thuyet minh 2" xfId="51705"/>
    <cellStyle name="Thuyet minh 2 2" xfId="51706"/>
    <cellStyle name="Thuyet minh 2 2 2" xfId="51707"/>
    <cellStyle name="Thuyet minh 2 2 2 2" xfId="51708"/>
    <cellStyle name="Thuyet minh 2 2 2 2 2" xfId="51709"/>
    <cellStyle name="Thuyet minh 2 2 2 3" xfId="51710"/>
    <cellStyle name="Thuyet minh 2 2 3" xfId="51711"/>
    <cellStyle name="Thuyet minh 2 2 3 2" xfId="51712"/>
    <cellStyle name="Thuyet minh 2 2 4" xfId="51713"/>
    <cellStyle name="Thuyet minh 2 3" xfId="51714"/>
    <cellStyle name="Thuyet minh 2 3 2" xfId="51715"/>
    <cellStyle name="Thuyet minh 2 3 2 2" xfId="51716"/>
    <cellStyle name="Thuyet minh 2 3 2 2 2" xfId="51717"/>
    <cellStyle name="Thuyet minh 2 3 2 3" xfId="51718"/>
    <cellStyle name="Thuyet minh 2 3 3" xfId="51719"/>
    <cellStyle name="Thuyet minh 2 3 3 2" xfId="51720"/>
    <cellStyle name="Thuyet minh 2 3 4" xfId="51721"/>
    <cellStyle name="Thuyet minh 2 4" xfId="51722"/>
    <cellStyle name="Thuyet minh 2 4 2" xfId="51723"/>
    <cellStyle name="Thuyet minh 2 4 2 2" xfId="51724"/>
    <cellStyle name="Thuyet minh 2 4 3" xfId="51725"/>
    <cellStyle name="Thuyet minh 2 5" xfId="51726"/>
    <cellStyle name="Thuyet minh 2 5 2" xfId="51727"/>
    <cellStyle name="Thuyet minh 2 6" xfId="51728"/>
    <cellStyle name="Thuyet minh 3" xfId="51729"/>
    <cellStyle name="Thuyet minh 3 2" xfId="51730"/>
    <cellStyle name="Thuyet minh 3 2 2" xfId="51731"/>
    <cellStyle name="Thuyet minh 3 2 2 2" xfId="51732"/>
    <cellStyle name="Thuyet minh 3 2 3" xfId="51733"/>
    <cellStyle name="Thuyet minh 3 3" xfId="51734"/>
    <cellStyle name="Thuyet minh 3 3 2" xfId="51735"/>
    <cellStyle name="Thuyet minh 3 4" xfId="51736"/>
    <cellStyle name="Thuyet minh 4" xfId="51737"/>
    <cellStyle name="Thuyet minh 4 2" xfId="51738"/>
    <cellStyle name="Thuyet minh 4 2 2" xfId="51739"/>
    <cellStyle name="Thuyet minh 4 2 2 2" xfId="51740"/>
    <cellStyle name="Thuyet minh 4 2 3" xfId="51741"/>
    <cellStyle name="Thuyet minh 4 3" xfId="51742"/>
    <cellStyle name="Thuyet minh 4 3 2" xfId="51743"/>
    <cellStyle name="Thuyet minh 4 4" xfId="51744"/>
    <cellStyle name="Thuyet minh 5" xfId="51745"/>
    <cellStyle name="Thuyet minh 5 2" xfId="51746"/>
    <cellStyle name="Thuyet minh 5 2 2" xfId="51747"/>
    <cellStyle name="Thuyet minh 5 3" xfId="51748"/>
    <cellStyle name="Thuyet minh 6" xfId="51749"/>
    <cellStyle name="Thuyet minh 6 2" xfId="51750"/>
    <cellStyle name="Thuyet minh 7" xfId="51751"/>
    <cellStyle name="Thuyet minh 8" xfId="51752"/>
    <cellStyle name="thvt" xfId="51753"/>
    <cellStyle name="Tickmark" xfId="5694"/>
    <cellStyle name="Tickmark 2" xfId="51754"/>
    <cellStyle name="Tickmark 2 2" xfId="51755"/>
    <cellStyle name="Tickmark 2 2 2" xfId="51756"/>
    <cellStyle name="Tickmark 2 2 2 2" xfId="51757"/>
    <cellStyle name="Tickmark 2 2 2 2 2" xfId="51758"/>
    <cellStyle name="Tickmark 2 2 2 3" xfId="51759"/>
    <cellStyle name="Tickmark 2 2 3" xfId="51760"/>
    <cellStyle name="Tickmark 2 2 3 2" xfId="51761"/>
    <cellStyle name="Tickmark 2 2 4" xfId="51762"/>
    <cellStyle name="Tickmark 2 3" xfId="51763"/>
    <cellStyle name="Tickmark 2 3 2" xfId="51764"/>
    <cellStyle name="Tickmark 2 3 2 2" xfId="51765"/>
    <cellStyle name="Tickmark 2 3 2 2 2" xfId="51766"/>
    <cellStyle name="Tickmark 2 3 2 3" xfId="51767"/>
    <cellStyle name="Tickmark 2 3 3" xfId="51768"/>
    <cellStyle name="Tickmark 2 3 3 2" xfId="51769"/>
    <cellStyle name="Tickmark 2 3 4" xfId="51770"/>
    <cellStyle name="Tickmark 2 4" xfId="51771"/>
    <cellStyle name="Tickmark 2 4 2" xfId="51772"/>
    <cellStyle name="Tickmark 2 4 2 2" xfId="51773"/>
    <cellStyle name="Tickmark 2 4 3" xfId="51774"/>
    <cellStyle name="Tickmark 2 5" xfId="51775"/>
    <cellStyle name="Tickmark 2 5 2" xfId="51776"/>
    <cellStyle name="Tickmark 2 6" xfId="51777"/>
    <cellStyle name="Tickmark 3" xfId="51778"/>
    <cellStyle name="Tickmark 3 2" xfId="51779"/>
    <cellStyle name="Tickmark 3 2 2" xfId="51780"/>
    <cellStyle name="Tickmark 3 2 2 2" xfId="51781"/>
    <cellStyle name="Tickmark 3 2 3" xfId="51782"/>
    <cellStyle name="Tickmark 3 3" xfId="51783"/>
    <cellStyle name="Tickmark 3 3 2" xfId="51784"/>
    <cellStyle name="Tickmark 3 4" xfId="51785"/>
    <cellStyle name="Tickmark 4" xfId="51786"/>
    <cellStyle name="Tickmark 4 2" xfId="51787"/>
    <cellStyle name="Tickmark 4 2 2" xfId="51788"/>
    <cellStyle name="Tickmark 4 2 2 2" xfId="51789"/>
    <cellStyle name="Tickmark 4 2 3" xfId="51790"/>
    <cellStyle name="Tickmark 4 3" xfId="51791"/>
    <cellStyle name="Tickmark 4 3 2" xfId="51792"/>
    <cellStyle name="Tickmark 4 4" xfId="51793"/>
    <cellStyle name="Tickmark 5" xfId="51794"/>
    <cellStyle name="Tickmark 5 2" xfId="51795"/>
    <cellStyle name="Tickmark 5 2 2" xfId="51796"/>
    <cellStyle name="Tickmark 5 3" xfId="51797"/>
    <cellStyle name="Tickmark 6" xfId="51798"/>
    <cellStyle name="Tickmark 6 2" xfId="51799"/>
    <cellStyle name="Tickmark 7" xfId="51800"/>
    <cellStyle name="Tickmark 8" xfId="51801"/>
    <cellStyle name="Tien1" xfId="5695"/>
    <cellStyle name="Tien1 2" xfId="51802"/>
    <cellStyle name="Tien1 2 2" xfId="51803"/>
    <cellStyle name="Tien1 2 2 2" xfId="51804"/>
    <cellStyle name="Tien1 2 2 2 2" xfId="51805"/>
    <cellStyle name="Tien1 2 2 2 2 2" xfId="51806"/>
    <cellStyle name="Tien1 2 2 2 3" xfId="51807"/>
    <cellStyle name="Tien1 2 2 3" xfId="51808"/>
    <cellStyle name="Tien1 2 2 3 2" xfId="51809"/>
    <cellStyle name="Tien1 2 2 4" xfId="51810"/>
    <cellStyle name="Tien1 2 3" xfId="51811"/>
    <cellStyle name="Tien1 2 3 2" xfId="51812"/>
    <cellStyle name="Tien1 2 3 2 2" xfId="51813"/>
    <cellStyle name="Tien1 2 3 2 2 2" xfId="51814"/>
    <cellStyle name="Tien1 2 3 2 3" xfId="51815"/>
    <cellStyle name="Tien1 2 3 3" xfId="51816"/>
    <cellStyle name="Tien1 2 3 3 2" xfId="51817"/>
    <cellStyle name="Tien1 2 3 4" xfId="51818"/>
    <cellStyle name="Tien1 2 4" xfId="51819"/>
    <cellStyle name="Tien1 2 4 2" xfId="51820"/>
    <cellStyle name="Tien1 2 4 2 2" xfId="51821"/>
    <cellStyle name="Tien1 2 4 3" xfId="51822"/>
    <cellStyle name="Tien1 2 5" xfId="51823"/>
    <cellStyle name="Tien1 2 5 2" xfId="51824"/>
    <cellStyle name="Tien1 2 6" xfId="51825"/>
    <cellStyle name="Tien1 3" xfId="51826"/>
    <cellStyle name="Tien1 3 2" xfId="51827"/>
    <cellStyle name="Tien1 3 2 2" xfId="51828"/>
    <cellStyle name="Tien1 3 2 2 2" xfId="51829"/>
    <cellStyle name="Tien1 3 2 3" xfId="51830"/>
    <cellStyle name="Tien1 3 3" xfId="51831"/>
    <cellStyle name="Tien1 3 3 2" xfId="51832"/>
    <cellStyle name="Tien1 3 4" xfId="51833"/>
    <cellStyle name="Tien1 4" xfId="51834"/>
    <cellStyle name="Tien1 4 2" xfId="51835"/>
    <cellStyle name="Tien1 4 2 2" xfId="51836"/>
    <cellStyle name="Tien1 4 2 2 2" xfId="51837"/>
    <cellStyle name="Tien1 4 2 3" xfId="51838"/>
    <cellStyle name="Tien1 4 3" xfId="51839"/>
    <cellStyle name="Tien1 4 3 2" xfId="51840"/>
    <cellStyle name="Tien1 4 4" xfId="51841"/>
    <cellStyle name="Tien1 5" xfId="51842"/>
    <cellStyle name="Tien1 5 2" xfId="51843"/>
    <cellStyle name="Tien1 5 2 2" xfId="51844"/>
    <cellStyle name="Tien1 5 3" xfId="51845"/>
    <cellStyle name="Tien1 6" xfId="51846"/>
    <cellStyle name="Tien1 6 2" xfId="51847"/>
    <cellStyle name="Tien1 7" xfId="51848"/>
    <cellStyle name="Tien1 8" xfId="51849"/>
    <cellStyle name="Tieu_de_2" xfId="5696"/>
    <cellStyle name="Times New Roman" xfId="5697"/>
    <cellStyle name="Times New Roman 2" xfId="51850"/>
    <cellStyle name="Times New Roman 2 2" xfId="51851"/>
    <cellStyle name="Times New Roman 2 2 2" xfId="51852"/>
    <cellStyle name="Times New Roman 2 2 2 2" xfId="51853"/>
    <cellStyle name="Times New Roman 2 2 2 2 2" xfId="51854"/>
    <cellStyle name="Times New Roman 2 2 2 3" xfId="51855"/>
    <cellStyle name="Times New Roman 2 2 3" xfId="51856"/>
    <cellStyle name="Times New Roman 2 2 3 2" xfId="51857"/>
    <cellStyle name="Times New Roman 2 2 4" xfId="51858"/>
    <cellStyle name="Times New Roman 2 3" xfId="51859"/>
    <cellStyle name="Times New Roman 2 3 2" xfId="51860"/>
    <cellStyle name="Times New Roman 2 3 2 2" xfId="51861"/>
    <cellStyle name="Times New Roman 2 3 2 2 2" xfId="51862"/>
    <cellStyle name="Times New Roman 2 3 2 3" xfId="51863"/>
    <cellStyle name="Times New Roman 2 3 3" xfId="51864"/>
    <cellStyle name="Times New Roman 2 3 3 2" xfId="51865"/>
    <cellStyle name="Times New Roman 2 3 4" xfId="51866"/>
    <cellStyle name="Times New Roman 2 4" xfId="51867"/>
    <cellStyle name="Times New Roman 2 4 2" xfId="51868"/>
    <cellStyle name="Times New Roman 2 4 2 2" xfId="51869"/>
    <cellStyle name="Times New Roman 2 4 3" xfId="51870"/>
    <cellStyle name="Times New Roman 2 5" xfId="51871"/>
    <cellStyle name="Times New Roman 2 5 2" xfId="51872"/>
    <cellStyle name="Times New Roman 2 6" xfId="51873"/>
    <cellStyle name="Times New Roman 3" xfId="51874"/>
    <cellStyle name="Times New Roman 3 2" xfId="51875"/>
    <cellStyle name="Times New Roman 3 2 2" xfId="51876"/>
    <cellStyle name="Times New Roman 3 2 2 2" xfId="51877"/>
    <cellStyle name="Times New Roman 3 2 3" xfId="51878"/>
    <cellStyle name="Times New Roman 3 3" xfId="51879"/>
    <cellStyle name="Times New Roman 3 3 2" xfId="51880"/>
    <cellStyle name="Times New Roman 3 4" xfId="51881"/>
    <cellStyle name="Times New Roman 4" xfId="51882"/>
    <cellStyle name="Times New Roman 4 2" xfId="51883"/>
    <cellStyle name="Times New Roman 4 2 2" xfId="51884"/>
    <cellStyle name="Times New Roman 4 2 2 2" xfId="51885"/>
    <cellStyle name="Times New Roman 4 2 3" xfId="51886"/>
    <cellStyle name="Times New Roman 4 3" xfId="51887"/>
    <cellStyle name="Times New Roman 4 3 2" xfId="51888"/>
    <cellStyle name="Times New Roman 4 4" xfId="51889"/>
    <cellStyle name="Times New Roman 5" xfId="51890"/>
    <cellStyle name="Times New Roman 5 2" xfId="51891"/>
    <cellStyle name="Times New Roman 5 2 2" xfId="51892"/>
    <cellStyle name="Times New Roman 5 3" xfId="51893"/>
    <cellStyle name="Times New Roman 6" xfId="51894"/>
    <cellStyle name="Times New Roman 6 2" xfId="51895"/>
    <cellStyle name="Times New Roman 7" xfId="51896"/>
    <cellStyle name="Times New Roman 8" xfId="51897"/>
    <cellStyle name="tit1" xfId="5698"/>
    <cellStyle name="tit1 2" xfId="51898"/>
    <cellStyle name="tit1 2 2" xfId="51899"/>
    <cellStyle name="tit1 2 2 2" xfId="51900"/>
    <cellStyle name="tit1 2 2 2 2" xfId="51901"/>
    <cellStyle name="tit1 2 2 2 2 2" xfId="51902"/>
    <cellStyle name="tit1 2 2 2 3" xfId="51903"/>
    <cellStyle name="tit1 2 2 3" xfId="51904"/>
    <cellStyle name="tit1 2 2 3 2" xfId="51905"/>
    <cellStyle name="tit1 2 2 4" xfId="51906"/>
    <cellStyle name="tit1 2 3" xfId="51907"/>
    <cellStyle name="tit1 2 3 2" xfId="51908"/>
    <cellStyle name="tit1 2 3 2 2" xfId="51909"/>
    <cellStyle name="tit1 2 3 2 2 2" xfId="51910"/>
    <cellStyle name="tit1 2 3 2 3" xfId="51911"/>
    <cellStyle name="tit1 2 3 3" xfId="51912"/>
    <cellStyle name="tit1 2 3 3 2" xfId="51913"/>
    <cellStyle name="tit1 2 3 4" xfId="51914"/>
    <cellStyle name="tit1 2 4" xfId="51915"/>
    <cellStyle name="tit1 2 4 2" xfId="51916"/>
    <cellStyle name="tit1 2 4 2 2" xfId="51917"/>
    <cellStyle name="tit1 2 4 3" xfId="51918"/>
    <cellStyle name="tit1 2 5" xfId="51919"/>
    <cellStyle name="tit1 2 5 2" xfId="51920"/>
    <cellStyle name="tit1 2 6" xfId="51921"/>
    <cellStyle name="tit1 3" xfId="51922"/>
    <cellStyle name="tit1 3 2" xfId="51923"/>
    <cellStyle name="tit1 3 2 2" xfId="51924"/>
    <cellStyle name="tit1 3 2 2 2" xfId="51925"/>
    <cellStyle name="tit1 3 2 3" xfId="51926"/>
    <cellStyle name="tit1 3 3" xfId="51927"/>
    <cellStyle name="tit1 3 3 2" xfId="51928"/>
    <cellStyle name="tit1 3 4" xfId="51929"/>
    <cellStyle name="tit1 4" xfId="51930"/>
    <cellStyle name="tit1 4 2" xfId="51931"/>
    <cellStyle name="tit1 4 2 2" xfId="51932"/>
    <cellStyle name="tit1 4 2 2 2" xfId="51933"/>
    <cellStyle name="tit1 4 2 3" xfId="51934"/>
    <cellStyle name="tit1 4 3" xfId="51935"/>
    <cellStyle name="tit1 4 3 2" xfId="51936"/>
    <cellStyle name="tit1 4 4" xfId="51937"/>
    <cellStyle name="tit1 5" xfId="51938"/>
    <cellStyle name="tit1 5 2" xfId="51939"/>
    <cellStyle name="tit1 5 2 2" xfId="51940"/>
    <cellStyle name="tit1 5 3" xfId="51941"/>
    <cellStyle name="tit1 6" xfId="51942"/>
    <cellStyle name="tit1 6 2" xfId="51943"/>
    <cellStyle name="tit1 7" xfId="51944"/>
    <cellStyle name="tit1 8" xfId="51945"/>
    <cellStyle name="tit2" xfId="5699"/>
    <cellStyle name="tit2 2" xfId="5700"/>
    <cellStyle name="tit2 2 2" xfId="51946"/>
    <cellStyle name="tit2 2 2 2" xfId="51947"/>
    <cellStyle name="tit2 2 2 2 2" xfId="51948"/>
    <cellStyle name="tit2 2 2 2 2 2" xfId="51949"/>
    <cellStyle name="tit2 2 2 2 2 2 2" xfId="51950"/>
    <cellStyle name="tit2 2 2 2 2 3" xfId="51951"/>
    <cellStyle name="tit2 2 2 2 3" xfId="51952"/>
    <cellStyle name="tit2 2 2 2 3 2" xfId="51953"/>
    <cellStyle name="tit2 2 2 2 4" xfId="51954"/>
    <cellStyle name="tit2 2 2 3" xfId="51955"/>
    <cellStyle name="tit2 2 2 3 2" xfId="51956"/>
    <cellStyle name="tit2 2 2 3 2 2" xfId="51957"/>
    <cellStyle name="tit2 2 2 3 2 2 2" xfId="51958"/>
    <cellStyle name="tit2 2 2 3 2 3" xfId="51959"/>
    <cellStyle name="tit2 2 2 3 3" xfId="51960"/>
    <cellStyle name="tit2 2 2 3 3 2" xfId="51961"/>
    <cellStyle name="tit2 2 2 3 4" xfId="51962"/>
    <cellStyle name="tit2 2 2 4" xfId="51963"/>
    <cellStyle name="tit2 2 2 4 2" xfId="51964"/>
    <cellStyle name="tit2 2 2 4 2 2" xfId="51965"/>
    <cellStyle name="tit2 2 2 4 3" xfId="51966"/>
    <cellStyle name="tit2 2 2 5" xfId="51967"/>
    <cellStyle name="tit2 2 2 5 2" xfId="51968"/>
    <cellStyle name="tit2 2 2 6" xfId="51969"/>
    <cellStyle name="tit2 2 3" xfId="51970"/>
    <cellStyle name="tit2 2 3 2" xfId="51971"/>
    <cellStyle name="tit2 2 3 2 2" xfId="51972"/>
    <cellStyle name="tit2 2 3 2 2 2" xfId="51973"/>
    <cellStyle name="tit2 2 3 2 3" xfId="51974"/>
    <cellStyle name="tit2 2 3 3" xfId="51975"/>
    <cellStyle name="tit2 2 3 3 2" xfId="51976"/>
    <cellStyle name="tit2 2 3 4" xfId="51977"/>
    <cellStyle name="tit2 2 4" xfId="51978"/>
    <cellStyle name="tit2 2 4 2" xfId="51979"/>
    <cellStyle name="tit2 2 4 2 2" xfId="51980"/>
    <cellStyle name="tit2 2 4 2 2 2" xfId="51981"/>
    <cellStyle name="tit2 2 4 2 3" xfId="51982"/>
    <cellStyle name="tit2 2 4 3" xfId="51983"/>
    <cellStyle name="tit2 2 4 3 2" xfId="51984"/>
    <cellStyle name="tit2 2 4 4" xfId="51985"/>
    <cellStyle name="tit2 2 5" xfId="51986"/>
    <cellStyle name="tit2 2 5 2" xfId="51987"/>
    <cellStyle name="tit2 2 5 2 2" xfId="51988"/>
    <cellStyle name="tit2 2 5 3" xfId="51989"/>
    <cellStyle name="tit2 2 6" xfId="51990"/>
    <cellStyle name="tit2 2 6 2" xfId="51991"/>
    <cellStyle name="tit2 2 7" xfId="51992"/>
    <cellStyle name="tit2 2 8" xfId="51993"/>
    <cellStyle name="tit2 3" xfId="51994"/>
    <cellStyle name="tit2 3 2" xfId="51995"/>
    <cellStyle name="tit2 3 2 2" xfId="51996"/>
    <cellStyle name="tit2 3 2 2 2" xfId="51997"/>
    <cellStyle name="tit2 3 2 2 2 2" xfId="51998"/>
    <cellStyle name="tit2 3 2 2 3" xfId="51999"/>
    <cellStyle name="tit2 3 2 3" xfId="52000"/>
    <cellStyle name="tit2 3 2 3 2" xfId="52001"/>
    <cellStyle name="tit2 3 2 4" xfId="52002"/>
    <cellStyle name="tit2 3 3" xfId="52003"/>
    <cellStyle name="tit2 3 3 2" xfId="52004"/>
    <cellStyle name="tit2 3 3 2 2" xfId="52005"/>
    <cellStyle name="tit2 3 3 2 2 2" xfId="52006"/>
    <cellStyle name="tit2 3 3 2 3" xfId="52007"/>
    <cellStyle name="tit2 3 3 3" xfId="52008"/>
    <cellStyle name="tit2 3 3 3 2" xfId="52009"/>
    <cellStyle name="tit2 3 3 4" xfId="52010"/>
    <cellStyle name="tit2 3 4" xfId="52011"/>
    <cellStyle name="tit2 3 4 2" xfId="52012"/>
    <cellStyle name="tit2 3 4 2 2" xfId="52013"/>
    <cellStyle name="tit2 3 4 3" xfId="52014"/>
    <cellStyle name="tit2 3 5" xfId="52015"/>
    <cellStyle name="tit2 3 5 2" xfId="52016"/>
    <cellStyle name="tit2 3 6" xfId="52017"/>
    <cellStyle name="tit2 4" xfId="52018"/>
    <cellStyle name="tit2 4 2" xfId="52019"/>
    <cellStyle name="tit2 4 2 2" xfId="52020"/>
    <cellStyle name="tit2 4 2 2 2" xfId="52021"/>
    <cellStyle name="tit2 4 2 3" xfId="52022"/>
    <cellStyle name="tit2 4 3" xfId="52023"/>
    <cellStyle name="tit2 4 3 2" xfId="52024"/>
    <cellStyle name="tit2 4 4" xfId="52025"/>
    <cellStyle name="tit2 5" xfId="52026"/>
    <cellStyle name="tit2 5 2" xfId="52027"/>
    <cellStyle name="tit2 5 2 2" xfId="52028"/>
    <cellStyle name="tit2 5 2 2 2" xfId="52029"/>
    <cellStyle name="tit2 5 2 3" xfId="52030"/>
    <cellStyle name="tit2 5 3" xfId="52031"/>
    <cellStyle name="tit2 5 3 2" xfId="52032"/>
    <cellStyle name="tit2 5 4" xfId="52033"/>
    <cellStyle name="tit2 6" xfId="52034"/>
    <cellStyle name="tit2 6 2" xfId="52035"/>
    <cellStyle name="tit2 6 2 2" xfId="52036"/>
    <cellStyle name="tit2 6 3" xfId="52037"/>
    <cellStyle name="tit2 7" xfId="52038"/>
    <cellStyle name="tit2 7 2" xfId="52039"/>
    <cellStyle name="tit2 8" xfId="52040"/>
    <cellStyle name="tit2 9" xfId="52041"/>
    <cellStyle name="tit3" xfId="5701"/>
    <cellStyle name="tit3 2" xfId="52042"/>
    <cellStyle name="tit3 2 2" xfId="52043"/>
    <cellStyle name="tit3 2 2 2" xfId="52044"/>
    <cellStyle name="tit3 2 2 2 2" xfId="52045"/>
    <cellStyle name="tit3 2 2 2 2 2" xfId="52046"/>
    <cellStyle name="tit3 2 2 2 3" xfId="52047"/>
    <cellStyle name="tit3 2 2 3" xfId="52048"/>
    <cellStyle name="tit3 2 2 3 2" xfId="52049"/>
    <cellStyle name="tit3 2 2 4" xfId="52050"/>
    <cellStyle name="tit3 2 3" xfId="52051"/>
    <cellStyle name="tit3 2 3 2" xfId="52052"/>
    <cellStyle name="tit3 2 3 2 2" xfId="52053"/>
    <cellStyle name="tit3 2 3 2 2 2" xfId="52054"/>
    <cellStyle name="tit3 2 3 2 3" xfId="52055"/>
    <cellStyle name="tit3 2 3 3" xfId="52056"/>
    <cellStyle name="tit3 2 3 3 2" xfId="52057"/>
    <cellStyle name="tit3 2 3 4" xfId="52058"/>
    <cellStyle name="tit3 2 4" xfId="52059"/>
    <cellStyle name="tit3 2 4 2" xfId="52060"/>
    <cellStyle name="tit3 2 4 2 2" xfId="52061"/>
    <cellStyle name="tit3 2 4 3" xfId="52062"/>
    <cellStyle name="tit3 2 5" xfId="52063"/>
    <cellStyle name="tit3 2 5 2" xfId="52064"/>
    <cellStyle name="tit3 2 6" xfId="52065"/>
    <cellStyle name="tit3 3" xfId="52066"/>
    <cellStyle name="tit3 3 2" xfId="52067"/>
    <cellStyle name="tit3 3 2 2" xfId="52068"/>
    <cellStyle name="tit3 3 2 2 2" xfId="52069"/>
    <cellStyle name="tit3 3 2 3" xfId="52070"/>
    <cellStyle name="tit3 3 3" xfId="52071"/>
    <cellStyle name="tit3 3 3 2" xfId="52072"/>
    <cellStyle name="tit3 3 4" xfId="52073"/>
    <cellStyle name="tit3 4" xfId="52074"/>
    <cellStyle name="tit3 4 2" xfId="52075"/>
    <cellStyle name="tit3 4 2 2" xfId="52076"/>
    <cellStyle name="tit3 4 2 2 2" xfId="52077"/>
    <cellStyle name="tit3 4 2 3" xfId="52078"/>
    <cellStyle name="tit3 4 3" xfId="52079"/>
    <cellStyle name="tit3 4 3 2" xfId="52080"/>
    <cellStyle name="tit3 4 4" xfId="52081"/>
    <cellStyle name="tit3 5" xfId="52082"/>
    <cellStyle name="tit3 5 2" xfId="52083"/>
    <cellStyle name="tit3 5 2 2" xfId="52084"/>
    <cellStyle name="tit3 5 3" xfId="52085"/>
    <cellStyle name="tit3 6" xfId="52086"/>
    <cellStyle name="tit3 6 2" xfId="52087"/>
    <cellStyle name="tit3 7" xfId="52088"/>
    <cellStyle name="tit3 8" xfId="52089"/>
    <cellStyle name="tit4" xfId="5702"/>
    <cellStyle name="tit4 2" xfId="52090"/>
    <cellStyle name="tit4 2 2" xfId="52091"/>
    <cellStyle name="tit4 2 2 2" xfId="52092"/>
    <cellStyle name="tit4 2 2 2 2" xfId="52093"/>
    <cellStyle name="tit4 2 2 2 2 2" xfId="52094"/>
    <cellStyle name="tit4 2 2 2 3" xfId="52095"/>
    <cellStyle name="tit4 2 2 3" xfId="52096"/>
    <cellStyle name="tit4 2 2 3 2" xfId="52097"/>
    <cellStyle name="tit4 2 2 4" xfId="52098"/>
    <cellStyle name="tit4 2 3" xfId="52099"/>
    <cellStyle name="tit4 2 3 2" xfId="52100"/>
    <cellStyle name="tit4 2 3 2 2" xfId="52101"/>
    <cellStyle name="tit4 2 3 2 2 2" xfId="52102"/>
    <cellStyle name="tit4 2 3 2 3" xfId="52103"/>
    <cellStyle name="tit4 2 3 3" xfId="52104"/>
    <cellStyle name="tit4 2 3 3 2" xfId="52105"/>
    <cellStyle name="tit4 2 3 4" xfId="52106"/>
    <cellStyle name="tit4 2 4" xfId="52107"/>
    <cellStyle name="tit4 2 4 2" xfId="52108"/>
    <cellStyle name="tit4 2 4 2 2" xfId="52109"/>
    <cellStyle name="tit4 2 4 3" xfId="52110"/>
    <cellStyle name="tit4 2 5" xfId="52111"/>
    <cellStyle name="tit4 2 5 2" xfId="52112"/>
    <cellStyle name="tit4 2 6" xfId="52113"/>
    <cellStyle name="tit4 3" xfId="52114"/>
    <cellStyle name="tit4 3 2" xfId="52115"/>
    <cellStyle name="tit4 3 2 2" xfId="52116"/>
    <cellStyle name="tit4 3 2 2 2" xfId="52117"/>
    <cellStyle name="tit4 3 2 3" xfId="52118"/>
    <cellStyle name="tit4 3 3" xfId="52119"/>
    <cellStyle name="tit4 3 3 2" xfId="52120"/>
    <cellStyle name="tit4 3 4" xfId="52121"/>
    <cellStyle name="tit4 4" xfId="52122"/>
    <cellStyle name="tit4 4 2" xfId="52123"/>
    <cellStyle name="tit4 4 2 2" xfId="52124"/>
    <cellStyle name="tit4 4 2 2 2" xfId="52125"/>
    <cellStyle name="tit4 4 2 3" xfId="52126"/>
    <cellStyle name="tit4 4 3" xfId="52127"/>
    <cellStyle name="tit4 4 3 2" xfId="52128"/>
    <cellStyle name="tit4 4 4" xfId="52129"/>
    <cellStyle name="tit4 5" xfId="52130"/>
    <cellStyle name="tit4 5 2" xfId="52131"/>
    <cellStyle name="tit4 5 2 2" xfId="52132"/>
    <cellStyle name="tit4 5 3" xfId="52133"/>
    <cellStyle name="tit4 6" xfId="52134"/>
    <cellStyle name="tit4 6 2" xfId="52135"/>
    <cellStyle name="tit4 7" xfId="52136"/>
    <cellStyle name="tit4 8" xfId="52137"/>
    <cellStyle name="Title 2" xfId="2350"/>
    <cellStyle name="Title 2 2" xfId="52138"/>
    <cellStyle name="Title 2 2 2" xfId="52139"/>
    <cellStyle name="Title 2 2 2 2" xfId="52140"/>
    <cellStyle name="Title 2 2 2 2 2" xfId="52141"/>
    <cellStyle name="Title 2 2 2 2 2 2" xfId="52142"/>
    <cellStyle name="Title 2 2 2 2 3" xfId="52143"/>
    <cellStyle name="Title 2 2 2 3" xfId="52144"/>
    <cellStyle name="Title 2 2 2 3 2" xfId="52145"/>
    <cellStyle name="Title 2 2 2 4" xfId="52146"/>
    <cellStyle name="Title 2 2 3" xfId="52147"/>
    <cellStyle name="Title 2 2 3 2" xfId="52148"/>
    <cellStyle name="Title 2 2 3 2 2" xfId="52149"/>
    <cellStyle name="Title 2 2 3 2 2 2" xfId="52150"/>
    <cellStyle name="Title 2 2 3 2 3" xfId="52151"/>
    <cellStyle name="Title 2 2 3 3" xfId="52152"/>
    <cellStyle name="Title 2 2 3 3 2" xfId="52153"/>
    <cellStyle name="Title 2 2 3 4" xfId="52154"/>
    <cellStyle name="Title 2 2 4" xfId="52155"/>
    <cellStyle name="Title 2 2 4 2" xfId="52156"/>
    <cellStyle name="Title 2 2 4 2 2" xfId="52157"/>
    <cellStyle name="Title 2 2 4 3" xfId="52158"/>
    <cellStyle name="Title 2 2 5" xfId="52159"/>
    <cellStyle name="Title 2 2 5 2" xfId="52160"/>
    <cellStyle name="Title 2 2 6" xfId="52161"/>
    <cellStyle name="Title 2 3" xfId="52162"/>
    <cellStyle name="Title 2 4" xfId="62858"/>
    <cellStyle name="Title 2 5" xfId="62859"/>
    <cellStyle name="Title 2 6" xfId="62860"/>
    <cellStyle name="Title 3" xfId="52163"/>
    <cellStyle name="Title 3 2" xfId="52164"/>
    <cellStyle name="Title 4" xfId="52165"/>
    <cellStyle name="Title 4 2" xfId="52166"/>
    <cellStyle name="Title 5" xfId="52167"/>
    <cellStyle name="Title 6" xfId="52168"/>
    <cellStyle name="Title 7" xfId="62861"/>
    <cellStyle name="Tong so" xfId="5703"/>
    <cellStyle name="tong so 1" xfId="5704"/>
    <cellStyle name="tong so 1 2" xfId="52169"/>
    <cellStyle name="tong so 1 2 2" xfId="52170"/>
    <cellStyle name="tong so 1 2 2 2" xfId="52171"/>
    <cellStyle name="tong so 1 2 2 2 2" xfId="52172"/>
    <cellStyle name="tong so 1 2 2 2 2 2" xfId="52173"/>
    <cellStyle name="tong so 1 2 2 2 3" xfId="52174"/>
    <cellStyle name="tong so 1 2 2 3" xfId="52175"/>
    <cellStyle name="tong so 1 2 2 3 2" xfId="52176"/>
    <cellStyle name="tong so 1 2 2 4" xfId="52177"/>
    <cellStyle name="tong so 1 2 3" xfId="52178"/>
    <cellStyle name="tong so 1 2 3 2" xfId="52179"/>
    <cellStyle name="tong so 1 2 3 2 2" xfId="52180"/>
    <cellStyle name="tong so 1 2 3 2 2 2" xfId="52181"/>
    <cellStyle name="tong so 1 2 3 2 3" xfId="52182"/>
    <cellStyle name="tong so 1 2 3 3" xfId="52183"/>
    <cellStyle name="tong so 1 2 3 3 2" xfId="52184"/>
    <cellStyle name="tong so 1 2 3 4" xfId="52185"/>
    <cellStyle name="tong so 1 2 4" xfId="52186"/>
    <cellStyle name="tong so 1 2 4 2" xfId="52187"/>
    <cellStyle name="tong so 1 2 4 2 2" xfId="52188"/>
    <cellStyle name="tong so 1 2 4 3" xfId="52189"/>
    <cellStyle name="tong so 1 2 5" xfId="52190"/>
    <cellStyle name="tong so 1 2 5 2" xfId="52191"/>
    <cellStyle name="tong so 1 2 6" xfId="52192"/>
    <cellStyle name="tong so 1 3" xfId="52193"/>
    <cellStyle name="Tong so 10" xfId="62862"/>
    <cellStyle name="Tong so 11" xfId="62863"/>
    <cellStyle name="Tong so 12" xfId="62864"/>
    <cellStyle name="Tong so 13" xfId="62865"/>
    <cellStyle name="Tong so 14" xfId="62866"/>
    <cellStyle name="Tong so 15" xfId="62867"/>
    <cellStyle name="Tong so 16" xfId="62868"/>
    <cellStyle name="Tong so 17" xfId="62869"/>
    <cellStyle name="Tong so 18" xfId="62870"/>
    <cellStyle name="Tong so 19" xfId="62871"/>
    <cellStyle name="Tong so 2" xfId="52194"/>
    <cellStyle name="Tong so 2 2" xfId="52195"/>
    <cellStyle name="Tong so 2 2 2" xfId="52196"/>
    <cellStyle name="Tong so 2 2 2 2" xfId="52197"/>
    <cellStyle name="Tong so 2 2 2 2 2" xfId="52198"/>
    <cellStyle name="Tong so 2 2 2 3" xfId="52199"/>
    <cellStyle name="Tong so 2 2 3" xfId="52200"/>
    <cellStyle name="Tong so 2 2 3 2" xfId="52201"/>
    <cellStyle name="Tong so 2 2 4" xfId="52202"/>
    <cellStyle name="Tong so 2 3" xfId="52203"/>
    <cellStyle name="Tong so 2 3 2" xfId="52204"/>
    <cellStyle name="Tong so 2 3 2 2" xfId="52205"/>
    <cellStyle name="Tong so 2 3 2 2 2" xfId="52206"/>
    <cellStyle name="Tong so 2 3 2 3" xfId="52207"/>
    <cellStyle name="Tong so 2 3 3" xfId="52208"/>
    <cellStyle name="Tong so 2 3 3 2" xfId="52209"/>
    <cellStyle name="Tong so 2 3 4" xfId="52210"/>
    <cellStyle name="Tong so 2 4" xfId="52211"/>
    <cellStyle name="Tong so 2 4 2" xfId="52212"/>
    <cellStyle name="Tong so 2 4 2 2" xfId="52213"/>
    <cellStyle name="Tong so 2 4 3" xfId="52214"/>
    <cellStyle name="Tong so 2 5" xfId="52215"/>
    <cellStyle name="Tong so 2 5 2" xfId="52216"/>
    <cellStyle name="Tong so 2 6" xfId="52217"/>
    <cellStyle name="Tong so 20" xfId="62872"/>
    <cellStyle name="Tong so 21" xfId="62873"/>
    <cellStyle name="Tong so 22" xfId="62874"/>
    <cellStyle name="Tong so 3" xfId="52218"/>
    <cellStyle name="Tong so 4" xfId="52219"/>
    <cellStyle name="Tong so 5" xfId="52220"/>
    <cellStyle name="Tong so 6" xfId="52221"/>
    <cellStyle name="Tong so 7" xfId="62875"/>
    <cellStyle name="Tong so 8" xfId="62876"/>
    <cellStyle name="Tong so 9" xfId="62877"/>
    <cellStyle name="Tong so_Bieu KHPTLN 2016-2020" xfId="5705"/>
    <cellStyle name="Tongcong" xfId="5706"/>
    <cellStyle name="Tongcong 2" xfId="52222"/>
    <cellStyle name="Tongcong 2 2" xfId="52223"/>
    <cellStyle name="Tongcong 2 2 2" xfId="52224"/>
    <cellStyle name="Tongcong 2 2 2 2" xfId="52225"/>
    <cellStyle name="Tongcong 2 2 2 2 2" xfId="52226"/>
    <cellStyle name="Tongcong 2 2 2 3" xfId="52227"/>
    <cellStyle name="Tongcong 2 2 3" xfId="52228"/>
    <cellStyle name="Tongcong 2 2 3 2" xfId="52229"/>
    <cellStyle name="Tongcong 2 2 4" xfId="52230"/>
    <cellStyle name="Tongcong 2 3" xfId="52231"/>
    <cellStyle name="Tongcong 2 3 2" xfId="52232"/>
    <cellStyle name="Tongcong 2 3 2 2" xfId="52233"/>
    <cellStyle name="Tongcong 2 3 2 2 2" xfId="52234"/>
    <cellStyle name="Tongcong 2 3 2 3" xfId="52235"/>
    <cellStyle name="Tongcong 2 3 3" xfId="52236"/>
    <cellStyle name="Tongcong 2 3 3 2" xfId="52237"/>
    <cellStyle name="Tongcong 2 3 4" xfId="52238"/>
    <cellStyle name="Tongcong 2 4" xfId="52239"/>
    <cellStyle name="Tongcong 2 4 2" xfId="52240"/>
    <cellStyle name="Tongcong 2 4 2 2" xfId="52241"/>
    <cellStyle name="Tongcong 2 4 3" xfId="52242"/>
    <cellStyle name="Tongcong 2 5" xfId="52243"/>
    <cellStyle name="Tongcong 2 5 2" xfId="52244"/>
    <cellStyle name="Tongcong 2 6" xfId="52245"/>
    <cellStyle name="Tongcong 3" xfId="52246"/>
    <cellStyle name="Tongcong 3 2" xfId="52247"/>
    <cellStyle name="Tongcong 3 2 2" xfId="52248"/>
    <cellStyle name="Tongcong 3 2 2 2" xfId="52249"/>
    <cellStyle name="Tongcong 3 2 3" xfId="52250"/>
    <cellStyle name="Tongcong 3 3" xfId="52251"/>
    <cellStyle name="Tongcong 3 3 2" xfId="52252"/>
    <cellStyle name="Tongcong 3 4" xfId="52253"/>
    <cellStyle name="Tongcong 4" xfId="52254"/>
    <cellStyle name="Tongcong 4 2" xfId="52255"/>
    <cellStyle name="Tongcong 4 2 2" xfId="52256"/>
    <cellStyle name="Tongcong 4 2 2 2" xfId="52257"/>
    <cellStyle name="Tongcong 4 2 3" xfId="52258"/>
    <cellStyle name="Tongcong 4 3" xfId="52259"/>
    <cellStyle name="Tongcong 4 3 2" xfId="52260"/>
    <cellStyle name="Tongcong 4 4" xfId="52261"/>
    <cellStyle name="Tongcong 5" xfId="52262"/>
    <cellStyle name="Tongcong 5 2" xfId="52263"/>
    <cellStyle name="Tongcong 5 2 2" xfId="52264"/>
    <cellStyle name="Tongcong 5 3" xfId="52265"/>
    <cellStyle name="Tongcong 6" xfId="52266"/>
    <cellStyle name="Tongcong 6 2" xfId="52267"/>
    <cellStyle name="Tongcong 7" xfId="52268"/>
    <cellStyle name="Tongcong 8" xfId="52269"/>
    <cellStyle name="Total 2" xfId="2351"/>
    <cellStyle name="Total 2 2" xfId="52270"/>
    <cellStyle name="Total 2 2 2" xfId="52271"/>
    <cellStyle name="Total 2 2 2 2" xfId="52272"/>
    <cellStyle name="Total 2 2 2 2 2" xfId="52273"/>
    <cellStyle name="Total 2 2 2 2 2 2" xfId="52274"/>
    <cellStyle name="Total 2 2 2 2 3" xfId="52275"/>
    <cellStyle name="Total 2 2 2 3" xfId="52276"/>
    <cellStyle name="Total 2 2 2 3 2" xfId="52277"/>
    <cellStyle name="Total 2 2 2 4" xfId="52278"/>
    <cellStyle name="Total 2 2 3" xfId="52279"/>
    <cellStyle name="Total 2 2 3 2" xfId="52280"/>
    <cellStyle name="Total 2 2 3 2 2" xfId="52281"/>
    <cellStyle name="Total 2 2 3 2 2 2" xfId="52282"/>
    <cellStyle name="Total 2 2 3 2 3" xfId="52283"/>
    <cellStyle name="Total 2 2 3 3" xfId="52284"/>
    <cellStyle name="Total 2 2 3 3 2" xfId="52285"/>
    <cellStyle name="Total 2 2 3 4" xfId="52286"/>
    <cellStyle name="Total 2 2 4" xfId="52287"/>
    <cellStyle name="Total 2 2 4 2" xfId="52288"/>
    <cellStyle name="Total 2 2 4 2 2" xfId="52289"/>
    <cellStyle name="Total 2 2 4 3" xfId="52290"/>
    <cellStyle name="Total 2 2 5" xfId="52291"/>
    <cellStyle name="Total 2 2 5 2" xfId="52292"/>
    <cellStyle name="Total 2 2 6" xfId="52293"/>
    <cellStyle name="Total 2 3" xfId="52294"/>
    <cellStyle name="Total 2 3 2" xfId="52295"/>
    <cellStyle name="Total 2 3 2 2" xfId="52296"/>
    <cellStyle name="Total 2 3 2 3" xfId="52297"/>
    <cellStyle name="Total 2 3 2 4" xfId="52298"/>
    <cellStyle name="Total 2 3 2 5" xfId="52299"/>
    <cellStyle name="Total 2 3 3" xfId="52300"/>
    <cellStyle name="Total 2 4" xfId="52301"/>
    <cellStyle name="Total 2 5" xfId="52302"/>
    <cellStyle name="Total 2 6" xfId="52303"/>
    <cellStyle name="Total 3" xfId="52304"/>
    <cellStyle name="Total 3 2" xfId="52305"/>
    <cellStyle name="Total 3 3" xfId="62878"/>
    <cellStyle name="Total 4" xfId="52306"/>
    <cellStyle name="Total 4 2" xfId="52307"/>
    <cellStyle name="Total 5" xfId="52308"/>
    <cellStyle name="Total 6" xfId="52309"/>
    <cellStyle name="Total 7" xfId="52310"/>
    <cellStyle name="trang" xfId="5707"/>
    <cellStyle name="trang 2" xfId="52311"/>
    <cellStyle name="trang 2 2" xfId="52312"/>
    <cellStyle name="trang 2 2 2" xfId="52313"/>
    <cellStyle name="trang 2 2 2 2" xfId="52314"/>
    <cellStyle name="trang 2 2 2 2 2" xfId="52315"/>
    <cellStyle name="trang 2 2 2 3" xfId="52316"/>
    <cellStyle name="trang 2 2 3" xfId="52317"/>
    <cellStyle name="trang 2 2 3 2" xfId="52318"/>
    <cellStyle name="trang 2 2 4" xfId="52319"/>
    <cellStyle name="trang 2 3" xfId="52320"/>
    <cellStyle name="trang 2 3 2" xfId="52321"/>
    <cellStyle name="trang 2 3 2 2" xfId="52322"/>
    <cellStyle name="trang 2 3 2 2 2" xfId="52323"/>
    <cellStyle name="trang 2 3 2 3" xfId="52324"/>
    <cellStyle name="trang 2 3 3" xfId="52325"/>
    <cellStyle name="trang 2 3 3 2" xfId="52326"/>
    <cellStyle name="trang 2 3 4" xfId="52327"/>
    <cellStyle name="trang 2 4" xfId="52328"/>
    <cellStyle name="trang 2 4 2" xfId="52329"/>
    <cellStyle name="trang 2 4 2 2" xfId="52330"/>
    <cellStyle name="trang 2 4 3" xfId="52331"/>
    <cellStyle name="trang 2 5" xfId="52332"/>
    <cellStyle name="trang 2 5 2" xfId="52333"/>
    <cellStyle name="trang 2 6" xfId="52334"/>
    <cellStyle name="trang 3" xfId="52335"/>
    <cellStyle name="trang 3 2" xfId="52336"/>
    <cellStyle name="trang 3 2 2" xfId="52337"/>
    <cellStyle name="trang 3 2 2 2" xfId="52338"/>
    <cellStyle name="trang 3 2 3" xfId="52339"/>
    <cellStyle name="trang 3 3" xfId="52340"/>
    <cellStyle name="trang 3 3 2" xfId="52341"/>
    <cellStyle name="trang 3 4" xfId="52342"/>
    <cellStyle name="trang 4" xfId="52343"/>
    <cellStyle name="trang 4 2" xfId="52344"/>
    <cellStyle name="trang 4 2 2" xfId="52345"/>
    <cellStyle name="trang 4 2 2 2" xfId="52346"/>
    <cellStyle name="trang 4 2 3" xfId="52347"/>
    <cellStyle name="trang 4 3" xfId="52348"/>
    <cellStyle name="trang 4 3 2" xfId="52349"/>
    <cellStyle name="trang 4 4" xfId="52350"/>
    <cellStyle name="trang 5" xfId="52351"/>
    <cellStyle name="trang 5 2" xfId="52352"/>
    <cellStyle name="trang 5 2 2" xfId="52353"/>
    <cellStyle name="trang 5 3" xfId="52354"/>
    <cellStyle name="trang 6" xfId="52355"/>
    <cellStyle name="trang 6 2" xfId="52356"/>
    <cellStyle name="trang 7" xfId="52357"/>
    <cellStyle name="trang 8" xfId="52358"/>
    <cellStyle name="tt1" xfId="5708"/>
    <cellStyle name="tt1 2" xfId="52359"/>
    <cellStyle name="tt1 2 2" xfId="52360"/>
    <cellStyle name="tt1 2 2 2" xfId="52361"/>
    <cellStyle name="tt1 2 2 2 2" xfId="52362"/>
    <cellStyle name="tt1 2 2 2 2 2" xfId="52363"/>
    <cellStyle name="tt1 2 2 2 3" xfId="52364"/>
    <cellStyle name="tt1 2 2 3" xfId="52365"/>
    <cellStyle name="tt1 2 2 3 2" xfId="52366"/>
    <cellStyle name="tt1 2 2 4" xfId="52367"/>
    <cellStyle name="tt1 2 3" xfId="52368"/>
    <cellStyle name="tt1 2 3 2" xfId="52369"/>
    <cellStyle name="tt1 2 3 2 2" xfId="52370"/>
    <cellStyle name="tt1 2 3 2 2 2" xfId="52371"/>
    <cellStyle name="tt1 2 3 2 3" xfId="52372"/>
    <cellStyle name="tt1 2 3 3" xfId="52373"/>
    <cellStyle name="tt1 2 3 3 2" xfId="52374"/>
    <cellStyle name="tt1 2 3 4" xfId="52375"/>
    <cellStyle name="tt1 2 4" xfId="52376"/>
    <cellStyle name="tt1 2 4 2" xfId="52377"/>
    <cellStyle name="tt1 2 4 2 2" xfId="52378"/>
    <cellStyle name="tt1 2 4 3" xfId="52379"/>
    <cellStyle name="tt1 2 5" xfId="52380"/>
    <cellStyle name="tt1 2 5 2" xfId="52381"/>
    <cellStyle name="tt1 2 6" xfId="52382"/>
    <cellStyle name="tt1 3" xfId="52383"/>
    <cellStyle name="tt1 3 2" xfId="52384"/>
    <cellStyle name="tt1 3 2 2" xfId="52385"/>
    <cellStyle name="tt1 3 2 2 2" xfId="52386"/>
    <cellStyle name="tt1 3 2 3" xfId="52387"/>
    <cellStyle name="tt1 3 3" xfId="52388"/>
    <cellStyle name="tt1 3 3 2" xfId="52389"/>
    <cellStyle name="tt1 3 4" xfId="52390"/>
    <cellStyle name="tt1 4" xfId="52391"/>
    <cellStyle name="tt1 4 2" xfId="52392"/>
    <cellStyle name="tt1 4 2 2" xfId="52393"/>
    <cellStyle name="tt1 4 2 2 2" xfId="52394"/>
    <cellStyle name="tt1 4 2 3" xfId="52395"/>
    <cellStyle name="tt1 4 3" xfId="52396"/>
    <cellStyle name="tt1 4 3 2" xfId="52397"/>
    <cellStyle name="tt1 4 4" xfId="52398"/>
    <cellStyle name="tt1 5" xfId="52399"/>
    <cellStyle name="tt1 5 2" xfId="52400"/>
    <cellStyle name="tt1 5 2 2" xfId="52401"/>
    <cellStyle name="tt1 5 3" xfId="52402"/>
    <cellStyle name="tt1 6" xfId="52403"/>
    <cellStyle name="tt1 6 2" xfId="52404"/>
    <cellStyle name="tt1 7" xfId="52405"/>
    <cellStyle name="tt1 8" xfId="52406"/>
    <cellStyle name="Tusental (0)_pldt" xfId="5709"/>
    <cellStyle name="Tusental_pldt" xfId="5710"/>
    <cellStyle name="ux_3_¼­¿ï-¾È»ê" xfId="5711"/>
    <cellStyle name="Valuta (0)_CALPREZZ" xfId="2355"/>
    <cellStyle name="Valuta_ PESO ELETTR." xfId="2356"/>
    <cellStyle name="VANG1" xfId="5712"/>
    <cellStyle name="VANG1 2" xfId="5713"/>
    <cellStyle name="VANG1 2 2" xfId="52407"/>
    <cellStyle name="VANG1 2 2 2" xfId="52408"/>
    <cellStyle name="VANG1 2 2 2 2" xfId="52409"/>
    <cellStyle name="VANG1 2 2 2 2 2" xfId="52410"/>
    <cellStyle name="VANG1 2 2 2 2 2 2" xfId="52411"/>
    <cellStyle name="VANG1 2 2 2 2 3" xfId="52412"/>
    <cellStyle name="VANG1 2 2 2 3" xfId="52413"/>
    <cellStyle name="VANG1 2 2 2 3 2" xfId="52414"/>
    <cellStyle name="VANG1 2 2 2 4" xfId="52415"/>
    <cellStyle name="VANG1 2 2 3" xfId="52416"/>
    <cellStyle name="VANG1 2 2 3 2" xfId="52417"/>
    <cellStyle name="VANG1 2 2 3 2 2" xfId="52418"/>
    <cellStyle name="VANG1 2 2 3 2 2 2" xfId="52419"/>
    <cellStyle name="VANG1 2 2 3 2 3" xfId="52420"/>
    <cellStyle name="VANG1 2 2 3 3" xfId="52421"/>
    <cellStyle name="VANG1 2 2 3 3 2" xfId="52422"/>
    <cellStyle name="VANG1 2 2 3 4" xfId="52423"/>
    <cellStyle name="VANG1 2 2 4" xfId="52424"/>
    <cellStyle name="VANG1 2 2 4 2" xfId="52425"/>
    <cellStyle name="VANG1 2 2 4 2 2" xfId="52426"/>
    <cellStyle name="VANG1 2 2 4 3" xfId="52427"/>
    <cellStyle name="VANG1 2 2 5" xfId="52428"/>
    <cellStyle name="VANG1 2 2 5 2" xfId="52429"/>
    <cellStyle name="VANG1 2 2 6" xfId="52430"/>
    <cellStyle name="VANG1 2 3" xfId="52431"/>
    <cellStyle name="VANG1 2 3 2" xfId="52432"/>
    <cellStyle name="VANG1 2 3 2 2" xfId="52433"/>
    <cellStyle name="VANG1 2 3 2 2 2" xfId="52434"/>
    <cellStyle name="VANG1 2 3 2 3" xfId="52435"/>
    <cellStyle name="VANG1 2 3 3" xfId="52436"/>
    <cellStyle name="VANG1 2 3 3 2" xfId="52437"/>
    <cellStyle name="VANG1 2 3 4" xfId="52438"/>
    <cellStyle name="VANG1 2 4" xfId="52439"/>
    <cellStyle name="VANG1 2 4 2" xfId="52440"/>
    <cellStyle name="VANG1 2 4 2 2" xfId="52441"/>
    <cellStyle name="VANG1 2 4 2 2 2" xfId="52442"/>
    <cellStyle name="VANG1 2 4 2 3" xfId="52443"/>
    <cellStyle name="VANG1 2 4 3" xfId="52444"/>
    <cellStyle name="VANG1 2 4 3 2" xfId="52445"/>
    <cellStyle name="VANG1 2 4 4" xfId="52446"/>
    <cellStyle name="VANG1 2 5" xfId="52447"/>
    <cellStyle name="VANG1 2 5 2" xfId="52448"/>
    <cellStyle name="VANG1 2 5 2 2" xfId="52449"/>
    <cellStyle name="VANG1 2 5 3" xfId="52450"/>
    <cellStyle name="VANG1 2 6" xfId="52451"/>
    <cellStyle name="VANG1 2 6 2" xfId="52452"/>
    <cellStyle name="VANG1 2 7" xfId="52453"/>
    <cellStyle name="VANG1 2 8" xfId="52454"/>
    <cellStyle name="VANG1 3" xfId="52455"/>
    <cellStyle name="VANG1 3 2" xfId="52456"/>
    <cellStyle name="VANG1 3 2 2" xfId="52457"/>
    <cellStyle name="VANG1 3 2 2 2" xfId="52458"/>
    <cellStyle name="VANG1 3 2 2 2 2" xfId="52459"/>
    <cellStyle name="VANG1 3 2 2 3" xfId="52460"/>
    <cellStyle name="VANG1 3 2 3" xfId="52461"/>
    <cellStyle name="VANG1 3 2 3 2" xfId="52462"/>
    <cellStyle name="VANG1 3 2 4" xfId="52463"/>
    <cellStyle name="VANG1 3 3" xfId="52464"/>
    <cellStyle name="VANG1 3 3 2" xfId="52465"/>
    <cellStyle name="VANG1 3 3 2 2" xfId="52466"/>
    <cellStyle name="VANG1 3 3 2 2 2" xfId="52467"/>
    <cellStyle name="VANG1 3 3 2 3" xfId="52468"/>
    <cellStyle name="VANG1 3 3 3" xfId="52469"/>
    <cellStyle name="VANG1 3 3 3 2" xfId="52470"/>
    <cellStyle name="VANG1 3 3 4" xfId="52471"/>
    <cellStyle name="VANG1 3 4" xfId="52472"/>
    <cellStyle name="VANG1 3 4 2" xfId="52473"/>
    <cellStyle name="VANG1 3 4 2 2" xfId="52474"/>
    <cellStyle name="VANG1 3 4 3" xfId="52475"/>
    <cellStyle name="VANG1 3 5" xfId="52476"/>
    <cellStyle name="VANG1 3 5 2" xfId="52477"/>
    <cellStyle name="VANG1 3 6" xfId="52478"/>
    <cellStyle name="VANG1 4" xfId="52479"/>
    <cellStyle name="VANG1 4 2" xfId="52480"/>
    <cellStyle name="VANG1 4 2 2" xfId="52481"/>
    <cellStyle name="VANG1 4 2 2 2" xfId="52482"/>
    <cellStyle name="VANG1 4 2 3" xfId="52483"/>
    <cellStyle name="VANG1 4 3" xfId="52484"/>
    <cellStyle name="VANG1 4 3 2" xfId="52485"/>
    <cellStyle name="VANG1 4 4" xfId="52486"/>
    <cellStyle name="VANG1 5" xfId="52487"/>
    <cellStyle name="VANG1 5 2" xfId="52488"/>
    <cellStyle name="VANG1 5 2 2" xfId="52489"/>
    <cellStyle name="VANG1 5 2 2 2" xfId="52490"/>
    <cellStyle name="VANG1 5 2 3" xfId="52491"/>
    <cellStyle name="VANG1 5 3" xfId="52492"/>
    <cellStyle name="VANG1 5 3 2" xfId="52493"/>
    <cellStyle name="VANG1 5 4" xfId="52494"/>
    <cellStyle name="VANG1 6" xfId="52495"/>
    <cellStyle name="VANG1 6 2" xfId="52496"/>
    <cellStyle name="VANG1 6 2 2" xfId="52497"/>
    <cellStyle name="VANG1 6 3" xfId="52498"/>
    <cellStyle name="VANG1 7" xfId="52499"/>
    <cellStyle name="VANG1 7 2" xfId="52500"/>
    <cellStyle name="VANG1 8" xfId="52501"/>
    <cellStyle name="VANG1 9" xfId="52502"/>
    <cellStyle name="viet" xfId="2357"/>
    <cellStyle name="viet 2" xfId="52503"/>
    <cellStyle name="viet 2 2" xfId="52504"/>
    <cellStyle name="viet 2 2 2" xfId="52505"/>
    <cellStyle name="viet 2 2 2 2" xfId="52506"/>
    <cellStyle name="viet 2 2 2 2 2" xfId="52507"/>
    <cellStyle name="viet 2 2 2 3" xfId="52508"/>
    <cellStyle name="viet 2 2 3" xfId="52509"/>
    <cellStyle name="viet 2 2 3 2" xfId="52510"/>
    <cellStyle name="viet 2 2 4" xfId="52511"/>
    <cellStyle name="viet 2 3" xfId="52512"/>
    <cellStyle name="viet 2 3 2" xfId="52513"/>
    <cellStyle name="viet 2 3 2 2" xfId="52514"/>
    <cellStyle name="viet 2 3 2 2 2" xfId="52515"/>
    <cellStyle name="viet 2 3 2 3" xfId="52516"/>
    <cellStyle name="viet 2 3 3" xfId="52517"/>
    <cellStyle name="viet 2 3 3 2" xfId="52518"/>
    <cellStyle name="viet 2 3 4" xfId="52519"/>
    <cellStyle name="viet 2 4" xfId="52520"/>
    <cellStyle name="viet 2 4 2" xfId="52521"/>
    <cellStyle name="viet 2 4 2 2" xfId="52522"/>
    <cellStyle name="viet 2 4 3" xfId="52523"/>
    <cellStyle name="viet 2 5" xfId="52524"/>
    <cellStyle name="viet 2 5 2" xfId="52525"/>
    <cellStyle name="viet 2 6" xfId="52526"/>
    <cellStyle name="viet 3" xfId="52527"/>
    <cellStyle name="viet 4" xfId="62879"/>
    <cellStyle name="viet 5" xfId="62880"/>
    <cellStyle name="viet2" xfId="2358"/>
    <cellStyle name="viet2 2" xfId="5714"/>
    <cellStyle name="viet2 2 2" xfId="52528"/>
    <cellStyle name="viet2 2 2 2" xfId="52529"/>
    <cellStyle name="viet2 2 2 2 2" xfId="52530"/>
    <cellStyle name="viet2 2 2 2 2 2" xfId="52531"/>
    <cellStyle name="viet2 2 2 2 2 2 2" xfId="52532"/>
    <cellStyle name="viet2 2 2 2 2 3" xfId="52533"/>
    <cellStyle name="viet2 2 2 2 3" xfId="52534"/>
    <cellStyle name="viet2 2 2 2 3 2" xfId="52535"/>
    <cellStyle name="viet2 2 2 2 4" xfId="52536"/>
    <cellStyle name="viet2 2 2 3" xfId="52537"/>
    <cellStyle name="viet2 2 2 3 2" xfId="52538"/>
    <cellStyle name="viet2 2 2 3 2 2" xfId="52539"/>
    <cellStyle name="viet2 2 2 3 2 2 2" xfId="52540"/>
    <cellStyle name="viet2 2 2 3 2 3" xfId="52541"/>
    <cellStyle name="viet2 2 2 3 3" xfId="52542"/>
    <cellStyle name="viet2 2 2 3 3 2" xfId="52543"/>
    <cellStyle name="viet2 2 2 3 4" xfId="52544"/>
    <cellStyle name="viet2 2 2 4" xfId="52545"/>
    <cellStyle name="viet2 2 2 4 2" xfId="52546"/>
    <cellStyle name="viet2 2 2 4 2 2" xfId="52547"/>
    <cellStyle name="viet2 2 2 4 3" xfId="52548"/>
    <cellStyle name="viet2 2 2 5" xfId="52549"/>
    <cellStyle name="viet2 2 2 5 2" xfId="52550"/>
    <cellStyle name="viet2 2 2 6" xfId="52551"/>
    <cellStyle name="viet2 2 3" xfId="52552"/>
    <cellStyle name="viet2 2 3 2" xfId="52553"/>
    <cellStyle name="viet2 2 3 2 2" xfId="52554"/>
    <cellStyle name="viet2 2 3 2 2 2" xfId="52555"/>
    <cellStyle name="viet2 2 3 2 3" xfId="52556"/>
    <cellStyle name="viet2 2 3 3" xfId="52557"/>
    <cellStyle name="viet2 2 3 3 2" xfId="52558"/>
    <cellStyle name="viet2 2 3 4" xfId="52559"/>
    <cellStyle name="viet2 2 4" xfId="52560"/>
    <cellStyle name="viet2 2 4 2" xfId="52561"/>
    <cellStyle name="viet2 2 4 2 2" xfId="52562"/>
    <cellStyle name="viet2 2 4 2 2 2" xfId="52563"/>
    <cellStyle name="viet2 2 4 2 3" xfId="52564"/>
    <cellStyle name="viet2 2 4 3" xfId="52565"/>
    <cellStyle name="viet2 2 4 3 2" xfId="52566"/>
    <cellStyle name="viet2 2 4 4" xfId="52567"/>
    <cellStyle name="viet2 2 5" xfId="52568"/>
    <cellStyle name="viet2 2 5 2" xfId="52569"/>
    <cellStyle name="viet2 2 5 2 2" xfId="52570"/>
    <cellStyle name="viet2 2 5 3" xfId="52571"/>
    <cellStyle name="viet2 2 6" xfId="52572"/>
    <cellStyle name="viet2 2 6 2" xfId="52573"/>
    <cellStyle name="viet2 2 7" xfId="52574"/>
    <cellStyle name="viet2 2 8" xfId="52575"/>
    <cellStyle name="viet2 3" xfId="52576"/>
    <cellStyle name="viet2 3 2" xfId="52577"/>
    <cellStyle name="viet2 3 2 2" xfId="52578"/>
    <cellStyle name="viet2 3 2 2 2" xfId="52579"/>
    <cellStyle name="viet2 3 2 2 2 2" xfId="52580"/>
    <cellStyle name="viet2 3 2 2 3" xfId="52581"/>
    <cellStyle name="viet2 3 2 3" xfId="52582"/>
    <cellStyle name="viet2 3 2 3 2" xfId="52583"/>
    <cellStyle name="viet2 3 2 4" xfId="52584"/>
    <cellStyle name="viet2 3 3" xfId="52585"/>
    <cellStyle name="viet2 3 3 2" xfId="52586"/>
    <cellStyle name="viet2 3 3 2 2" xfId="52587"/>
    <cellStyle name="viet2 3 3 2 2 2" xfId="52588"/>
    <cellStyle name="viet2 3 3 2 3" xfId="52589"/>
    <cellStyle name="viet2 3 3 3" xfId="52590"/>
    <cellStyle name="viet2 3 3 3 2" xfId="52591"/>
    <cellStyle name="viet2 3 3 4" xfId="52592"/>
    <cellStyle name="viet2 3 4" xfId="52593"/>
    <cellStyle name="viet2 3 4 2" xfId="52594"/>
    <cellStyle name="viet2 3 4 2 2" xfId="52595"/>
    <cellStyle name="viet2 3 4 3" xfId="52596"/>
    <cellStyle name="viet2 3 5" xfId="52597"/>
    <cellStyle name="viet2 3 5 2" xfId="52598"/>
    <cellStyle name="viet2 3 6" xfId="52599"/>
    <cellStyle name="viet2 4" xfId="52600"/>
    <cellStyle name="viet2 4 2" xfId="52601"/>
    <cellStyle name="viet2 4 2 2" xfId="52602"/>
    <cellStyle name="viet2 4 2 3" xfId="52603"/>
    <cellStyle name="viet2 5" xfId="52604"/>
    <cellStyle name="viet2 5 2" xfId="52605"/>
    <cellStyle name="viet2 5 2 2" xfId="52606"/>
    <cellStyle name="viet2 5 2 3" xfId="52607"/>
    <cellStyle name="viet2 5 2 4" xfId="52608"/>
    <cellStyle name="viet2 5 3" xfId="52609"/>
    <cellStyle name="viet2 5 4" xfId="52610"/>
    <cellStyle name="viet2 5 5" xfId="52611"/>
    <cellStyle name="viet2 6" xfId="52612"/>
    <cellStyle name="viet2 6 2" xfId="52613"/>
    <cellStyle name="viet2 6 3" xfId="52614"/>
    <cellStyle name="viet2 6 4" xfId="52615"/>
    <cellStyle name="viet2 7" xfId="52616"/>
    <cellStyle name="viet2 8" xfId="52617"/>
    <cellStyle name="VLB-GTKÕ" xfId="52618"/>
    <cellStyle name="VLB-GTKÕ 2" xfId="52619"/>
    <cellStyle name="VLB-GTKÕ 2 2" xfId="52620"/>
    <cellStyle name="VLB-GTKÕ 2 2 2" xfId="52621"/>
    <cellStyle name="VLB-GTKÕ 2 2 2 2" xfId="52622"/>
    <cellStyle name="VLB-GTKÕ 2 2 2 2 2" xfId="52623"/>
    <cellStyle name="VLB-GTKÕ 2 2 2 3" xfId="52624"/>
    <cellStyle name="VLB-GTKÕ 2 2 3" xfId="52625"/>
    <cellStyle name="VLB-GTKÕ 2 2 3 2" xfId="52626"/>
    <cellStyle name="VLB-GTKÕ 2 2 4" xfId="52627"/>
    <cellStyle name="VLB-GTKÕ 2 3" xfId="52628"/>
    <cellStyle name="VLB-GTKÕ 2 3 2" xfId="52629"/>
    <cellStyle name="VLB-GTKÕ 2 3 2 2" xfId="52630"/>
    <cellStyle name="VLB-GTKÕ 2 3 2 2 2" xfId="52631"/>
    <cellStyle name="VLB-GTKÕ 2 3 2 3" xfId="52632"/>
    <cellStyle name="VLB-GTKÕ 2 3 3" xfId="52633"/>
    <cellStyle name="VLB-GTKÕ 2 3 3 2" xfId="52634"/>
    <cellStyle name="VLB-GTKÕ 2 3 4" xfId="52635"/>
    <cellStyle name="VLB-GTKÕ 2 4" xfId="52636"/>
    <cellStyle name="VLB-GTKÕ 2 4 2" xfId="52637"/>
    <cellStyle name="VLB-GTKÕ 2 4 2 2" xfId="52638"/>
    <cellStyle name="VLB-GTKÕ 2 4 3" xfId="52639"/>
    <cellStyle name="VLB-GTKÕ 2 5" xfId="52640"/>
    <cellStyle name="VLB-GTKÕ 2 5 2" xfId="52641"/>
    <cellStyle name="VLB-GTKÕ 2 6" xfId="52642"/>
    <cellStyle name="VLB-GTKÕ 3" xfId="52643"/>
    <cellStyle name="VLB-GTKÕ 3 2" xfId="52644"/>
    <cellStyle name="VLB-GTKÕ 3 2 2" xfId="52645"/>
    <cellStyle name="VLB-GTKÕ 3 2 2 2" xfId="52646"/>
    <cellStyle name="VLB-GTKÕ 3 2 3" xfId="52647"/>
    <cellStyle name="VLB-GTKÕ 3 3" xfId="52648"/>
    <cellStyle name="VLB-GTKÕ 3 3 2" xfId="52649"/>
    <cellStyle name="VLB-GTKÕ 3 4" xfId="52650"/>
    <cellStyle name="VLB-GTKÕ 4" xfId="52651"/>
    <cellStyle name="VLB-GTKÕ 4 2" xfId="52652"/>
    <cellStyle name="VLB-GTKÕ 4 2 2" xfId="52653"/>
    <cellStyle name="VLB-GTKÕ 4 2 2 2" xfId="52654"/>
    <cellStyle name="VLB-GTKÕ 4 2 3" xfId="52655"/>
    <cellStyle name="VLB-GTKÕ 4 3" xfId="52656"/>
    <cellStyle name="VLB-GTKÕ 4 3 2" xfId="52657"/>
    <cellStyle name="VLB-GTKÕ 4 4" xfId="52658"/>
    <cellStyle name="VLB-GTKÕ 5" xfId="52659"/>
    <cellStyle name="VLB-GTKÕ 5 2" xfId="52660"/>
    <cellStyle name="VLB-GTKÕ 5 2 2" xfId="52661"/>
    <cellStyle name="VLB-GTKÕ 5 3" xfId="52662"/>
    <cellStyle name="VLB-GTKÕ 6" xfId="52663"/>
    <cellStyle name="VLB-GTKÕ 6 2" xfId="52664"/>
    <cellStyle name="VLB-GTKÕ 7" xfId="52665"/>
    <cellStyle name="VN new romanNormal" xfId="5715"/>
    <cellStyle name="VN new romanNormal 10" xfId="52666"/>
    <cellStyle name="VN new romanNormal 2" xfId="5716"/>
    <cellStyle name="VN new romanNormal 2 2" xfId="5717"/>
    <cellStyle name="VN new romanNormal 2 2 2" xfId="52667"/>
    <cellStyle name="VN new romanNormal 2 2 2 2" xfId="52668"/>
    <cellStyle name="VN new romanNormal 2 2 2 2 2" xfId="52669"/>
    <cellStyle name="VN new romanNormal 2 2 2 2 2 2" xfId="52670"/>
    <cellStyle name="VN new romanNormal 2 2 2 2 2 2 2" xfId="52671"/>
    <cellStyle name="VN new romanNormal 2 2 2 2 2 3" xfId="52672"/>
    <cellStyle name="VN new romanNormal 2 2 2 2 3" xfId="52673"/>
    <cellStyle name="VN new romanNormal 2 2 2 2 3 2" xfId="52674"/>
    <cellStyle name="VN new romanNormal 2 2 2 2 4" xfId="52675"/>
    <cellStyle name="VN new romanNormal 2 2 2 3" xfId="52676"/>
    <cellStyle name="VN new romanNormal 2 2 2 3 2" xfId="52677"/>
    <cellStyle name="VN new romanNormal 2 2 2 3 2 2" xfId="52678"/>
    <cellStyle name="VN new romanNormal 2 2 2 3 2 2 2" xfId="52679"/>
    <cellStyle name="VN new romanNormal 2 2 2 3 2 3" xfId="52680"/>
    <cellStyle name="VN new romanNormal 2 2 2 3 3" xfId="52681"/>
    <cellStyle name="VN new romanNormal 2 2 2 3 3 2" xfId="52682"/>
    <cellStyle name="VN new romanNormal 2 2 2 3 4" xfId="52683"/>
    <cellStyle name="VN new romanNormal 2 2 2 4" xfId="52684"/>
    <cellStyle name="VN new romanNormal 2 2 2 4 2" xfId="52685"/>
    <cellStyle name="VN new romanNormal 2 2 2 4 2 2" xfId="52686"/>
    <cellStyle name="VN new romanNormal 2 2 2 4 3" xfId="52687"/>
    <cellStyle name="VN new romanNormal 2 2 2 5" xfId="52688"/>
    <cellStyle name="VN new romanNormal 2 2 2 5 2" xfId="52689"/>
    <cellStyle name="VN new romanNormal 2 2 2 6" xfId="52690"/>
    <cellStyle name="VN new romanNormal 2 2 3" xfId="52691"/>
    <cellStyle name="VN new romanNormal 2 2 3 2" xfId="52692"/>
    <cellStyle name="VN new romanNormal 2 2 3 2 2" xfId="52693"/>
    <cellStyle name="VN new romanNormal 2 2 3 2 2 2" xfId="52694"/>
    <cellStyle name="VN new romanNormal 2 2 3 2 3" xfId="52695"/>
    <cellStyle name="VN new romanNormal 2 2 3 3" xfId="52696"/>
    <cellStyle name="VN new romanNormal 2 2 3 3 2" xfId="52697"/>
    <cellStyle name="VN new romanNormal 2 2 3 4" xfId="52698"/>
    <cellStyle name="VN new romanNormal 2 2 4" xfId="52699"/>
    <cellStyle name="VN new romanNormal 2 2 4 2" xfId="52700"/>
    <cellStyle name="VN new romanNormal 2 2 4 2 2" xfId="52701"/>
    <cellStyle name="VN new romanNormal 2 2 4 2 2 2" xfId="52702"/>
    <cellStyle name="VN new romanNormal 2 2 4 2 3" xfId="52703"/>
    <cellStyle name="VN new romanNormal 2 2 4 3" xfId="52704"/>
    <cellStyle name="VN new romanNormal 2 2 4 3 2" xfId="52705"/>
    <cellStyle name="VN new romanNormal 2 2 4 4" xfId="52706"/>
    <cellStyle name="VN new romanNormal 2 2 5" xfId="52707"/>
    <cellStyle name="VN new romanNormal 2 2 5 2" xfId="52708"/>
    <cellStyle name="VN new romanNormal 2 2 5 2 2" xfId="52709"/>
    <cellStyle name="VN new romanNormal 2 2 5 3" xfId="52710"/>
    <cellStyle name="VN new romanNormal 2 2 6" xfId="52711"/>
    <cellStyle name="VN new romanNormal 2 2 6 2" xfId="52712"/>
    <cellStyle name="VN new romanNormal 2 2 7" xfId="52713"/>
    <cellStyle name="VN new romanNormal 2 2 8" xfId="52714"/>
    <cellStyle name="VN new romanNormal 2 3" xfId="52715"/>
    <cellStyle name="VN new romanNormal 2 3 2" xfId="52716"/>
    <cellStyle name="VN new romanNormal 2 3 2 2" xfId="52717"/>
    <cellStyle name="VN new romanNormal 2 3 2 2 2" xfId="52718"/>
    <cellStyle name="VN new romanNormal 2 3 2 2 2 2" xfId="52719"/>
    <cellStyle name="VN new romanNormal 2 3 2 2 3" xfId="52720"/>
    <cellStyle name="VN new romanNormal 2 3 2 3" xfId="52721"/>
    <cellStyle name="VN new romanNormal 2 3 2 3 2" xfId="52722"/>
    <cellStyle name="VN new romanNormal 2 3 2 4" xfId="52723"/>
    <cellStyle name="VN new romanNormal 2 3 3" xfId="52724"/>
    <cellStyle name="VN new romanNormal 2 3 3 2" xfId="52725"/>
    <cellStyle name="VN new romanNormal 2 3 3 2 2" xfId="52726"/>
    <cellStyle name="VN new romanNormal 2 3 3 2 2 2" xfId="52727"/>
    <cellStyle name="VN new romanNormal 2 3 3 2 3" xfId="52728"/>
    <cellStyle name="VN new romanNormal 2 3 3 3" xfId="52729"/>
    <cellStyle name="VN new romanNormal 2 3 3 3 2" xfId="52730"/>
    <cellStyle name="VN new romanNormal 2 3 3 4" xfId="52731"/>
    <cellStyle name="VN new romanNormal 2 3 4" xfId="52732"/>
    <cellStyle name="VN new romanNormal 2 3 4 2" xfId="52733"/>
    <cellStyle name="VN new romanNormal 2 3 4 2 2" xfId="52734"/>
    <cellStyle name="VN new romanNormal 2 3 4 3" xfId="52735"/>
    <cellStyle name="VN new romanNormal 2 3 5" xfId="52736"/>
    <cellStyle name="VN new romanNormal 2 3 5 2" xfId="52737"/>
    <cellStyle name="VN new romanNormal 2 3 6" xfId="52738"/>
    <cellStyle name="VN new romanNormal 2 4" xfId="52739"/>
    <cellStyle name="VN new romanNormal 2 4 2" xfId="52740"/>
    <cellStyle name="VN new romanNormal 2 4 2 2" xfId="52741"/>
    <cellStyle name="VN new romanNormal 2 4 2 2 2" xfId="52742"/>
    <cellStyle name="VN new romanNormal 2 4 2 3" xfId="52743"/>
    <cellStyle name="VN new romanNormal 2 4 3" xfId="52744"/>
    <cellStyle name="VN new romanNormal 2 4 3 2" xfId="52745"/>
    <cellStyle name="VN new romanNormal 2 4 4" xfId="52746"/>
    <cellStyle name="VN new romanNormal 2 5" xfId="52747"/>
    <cellStyle name="VN new romanNormal 2 5 2" xfId="52748"/>
    <cellStyle name="VN new romanNormal 2 5 2 2" xfId="52749"/>
    <cellStyle name="VN new romanNormal 2 5 2 2 2" xfId="52750"/>
    <cellStyle name="VN new romanNormal 2 5 2 3" xfId="52751"/>
    <cellStyle name="VN new romanNormal 2 5 3" xfId="52752"/>
    <cellStyle name="VN new romanNormal 2 5 3 2" xfId="52753"/>
    <cellStyle name="VN new romanNormal 2 5 4" xfId="52754"/>
    <cellStyle name="VN new romanNormal 2 6" xfId="52755"/>
    <cellStyle name="VN new romanNormal 2 6 2" xfId="52756"/>
    <cellStyle name="VN new romanNormal 2 6 2 2" xfId="52757"/>
    <cellStyle name="VN new romanNormal 2 6 3" xfId="52758"/>
    <cellStyle name="VN new romanNormal 2 7" xfId="52759"/>
    <cellStyle name="VN new romanNormal 2 7 2" xfId="52760"/>
    <cellStyle name="VN new romanNormal 2 8" xfId="52761"/>
    <cellStyle name="VN new romanNormal 2 9" xfId="52762"/>
    <cellStyle name="VN new romanNormal 3" xfId="5718"/>
    <cellStyle name="VN new romanNormal 3 2" xfId="52763"/>
    <cellStyle name="VN new romanNormal 3 2 2" xfId="52764"/>
    <cellStyle name="VN new romanNormal 3 2 2 2" xfId="52765"/>
    <cellStyle name="VN new romanNormal 3 2 2 2 2" xfId="52766"/>
    <cellStyle name="VN new romanNormal 3 2 2 2 2 2" xfId="52767"/>
    <cellStyle name="VN new romanNormal 3 2 2 2 2 2 2" xfId="52768"/>
    <cellStyle name="VN new romanNormal 3 2 2 2 2 3" xfId="52769"/>
    <cellStyle name="VN new romanNormal 3 2 2 2 3" xfId="52770"/>
    <cellStyle name="VN new romanNormal 3 2 2 2 3 2" xfId="52771"/>
    <cellStyle name="VN new romanNormal 3 2 2 2 4" xfId="52772"/>
    <cellStyle name="VN new romanNormal 3 2 2 3" xfId="52773"/>
    <cellStyle name="VN new romanNormal 3 2 2 3 2" xfId="52774"/>
    <cellStyle name="VN new romanNormal 3 2 2 3 2 2" xfId="52775"/>
    <cellStyle name="VN new romanNormal 3 2 2 3 2 2 2" xfId="52776"/>
    <cellStyle name="VN new romanNormal 3 2 2 3 2 3" xfId="52777"/>
    <cellStyle name="VN new romanNormal 3 2 2 3 3" xfId="52778"/>
    <cellStyle name="VN new romanNormal 3 2 2 3 3 2" xfId="52779"/>
    <cellStyle name="VN new romanNormal 3 2 2 3 4" xfId="52780"/>
    <cellStyle name="VN new romanNormal 3 2 2 4" xfId="52781"/>
    <cellStyle name="VN new romanNormal 3 2 2 4 2" xfId="52782"/>
    <cellStyle name="VN new romanNormal 3 2 2 4 2 2" xfId="52783"/>
    <cellStyle name="VN new romanNormal 3 2 2 4 3" xfId="52784"/>
    <cellStyle name="VN new romanNormal 3 2 2 5" xfId="52785"/>
    <cellStyle name="VN new romanNormal 3 2 2 5 2" xfId="52786"/>
    <cellStyle name="VN new romanNormal 3 2 2 6" xfId="52787"/>
    <cellStyle name="VN new romanNormal 3 2 3" xfId="52788"/>
    <cellStyle name="VN new romanNormal 3 2 3 2" xfId="52789"/>
    <cellStyle name="VN new romanNormal 3 2 3 2 2" xfId="52790"/>
    <cellStyle name="VN new romanNormal 3 2 3 2 2 2" xfId="52791"/>
    <cellStyle name="VN new romanNormal 3 2 3 2 3" xfId="52792"/>
    <cellStyle name="VN new romanNormal 3 2 3 3" xfId="52793"/>
    <cellStyle name="VN new romanNormal 3 2 3 3 2" xfId="52794"/>
    <cellStyle name="VN new romanNormal 3 2 3 4" xfId="52795"/>
    <cellStyle name="VN new romanNormal 3 2 4" xfId="52796"/>
    <cellStyle name="VN new romanNormal 3 2 4 2" xfId="52797"/>
    <cellStyle name="VN new romanNormal 3 2 4 2 2" xfId="52798"/>
    <cellStyle name="VN new romanNormal 3 2 4 2 2 2" xfId="52799"/>
    <cellStyle name="VN new romanNormal 3 2 4 2 3" xfId="52800"/>
    <cellStyle name="VN new romanNormal 3 2 4 3" xfId="52801"/>
    <cellStyle name="VN new romanNormal 3 2 4 3 2" xfId="52802"/>
    <cellStyle name="VN new romanNormal 3 2 4 4" xfId="52803"/>
    <cellStyle name="VN new romanNormal 3 2 5" xfId="52804"/>
    <cellStyle name="VN new romanNormal 3 2 5 2" xfId="52805"/>
    <cellStyle name="VN new romanNormal 3 2 5 2 2" xfId="52806"/>
    <cellStyle name="VN new romanNormal 3 2 5 3" xfId="52807"/>
    <cellStyle name="VN new romanNormal 3 2 6" xfId="52808"/>
    <cellStyle name="VN new romanNormal 3 2 6 2" xfId="52809"/>
    <cellStyle name="VN new romanNormal 3 2 7" xfId="52810"/>
    <cellStyle name="VN new romanNormal 3 3" xfId="52811"/>
    <cellStyle name="VN new romanNormal 3 3 2" xfId="52812"/>
    <cellStyle name="VN new romanNormal 3 3 2 2" xfId="52813"/>
    <cellStyle name="VN new romanNormal 3 3 2 2 2" xfId="52814"/>
    <cellStyle name="VN new romanNormal 3 3 2 2 2 2" xfId="52815"/>
    <cellStyle name="VN new romanNormal 3 3 2 2 3" xfId="52816"/>
    <cellStyle name="VN new romanNormal 3 3 2 3" xfId="52817"/>
    <cellStyle name="VN new romanNormal 3 3 2 3 2" xfId="52818"/>
    <cellStyle name="VN new romanNormal 3 3 2 4" xfId="52819"/>
    <cellStyle name="VN new romanNormal 3 3 3" xfId="52820"/>
    <cellStyle name="VN new romanNormal 3 3 3 2" xfId="52821"/>
    <cellStyle name="VN new romanNormal 3 3 3 2 2" xfId="52822"/>
    <cellStyle name="VN new romanNormal 3 3 3 2 2 2" xfId="52823"/>
    <cellStyle name="VN new romanNormal 3 3 3 2 3" xfId="52824"/>
    <cellStyle name="VN new romanNormal 3 3 3 3" xfId="52825"/>
    <cellStyle name="VN new romanNormal 3 3 3 3 2" xfId="52826"/>
    <cellStyle name="VN new romanNormal 3 3 3 4" xfId="52827"/>
    <cellStyle name="VN new romanNormal 3 3 4" xfId="52828"/>
    <cellStyle name="VN new romanNormal 3 3 4 2" xfId="52829"/>
    <cellStyle name="VN new romanNormal 3 3 4 2 2" xfId="52830"/>
    <cellStyle name="VN new romanNormal 3 3 4 3" xfId="52831"/>
    <cellStyle name="VN new romanNormal 3 3 5" xfId="52832"/>
    <cellStyle name="VN new romanNormal 3 3 5 2" xfId="52833"/>
    <cellStyle name="VN new romanNormal 3 3 6" xfId="52834"/>
    <cellStyle name="VN new romanNormal 3 4" xfId="52835"/>
    <cellStyle name="VN new romanNormal 3 4 2" xfId="52836"/>
    <cellStyle name="VN new romanNormal 3 4 2 2" xfId="52837"/>
    <cellStyle name="VN new romanNormal 3 4 2 2 2" xfId="52838"/>
    <cellStyle name="VN new romanNormal 3 4 2 3" xfId="52839"/>
    <cellStyle name="VN new romanNormal 3 4 3" xfId="52840"/>
    <cellStyle name="VN new romanNormal 3 4 3 2" xfId="52841"/>
    <cellStyle name="VN new romanNormal 3 4 4" xfId="52842"/>
    <cellStyle name="VN new romanNormal 3 5" xfId="52843"/>
    <cellStyle name="VN new romanNormal 3 5 2" xfId="52844"/>
    <cellStyle name="VN new romanNormal 3 5 2 2" xfId="52845"/>
    <cellStyle name="VN new romanNormal 3 5 2 2 2" xfId="52846"/>
    <cellStyle name="VN new romanNormal 3 5 2 3" xfId="52847"/>
    <cellStyle name="VN new romanNormal 3 5 3" xfId="52848"/>
    <cellStyle name="VN new romanNormal 3 5 3 2" xfId="52849"/>
    <cellStyle name="VN new romanNormal 3 5 4" xfId="52850"/>
    <cellStyle name="VN new romanNormal 3 6" xfId="52851"/>
    <cellStyle name="VN new romanNormal 3 6 2" xfId="52852"/>
    <cellStyle name="VN new romanNormal 3 6 2 2" xfId="52853"/>
    <cellStyle name="VN new romanNormal 3 6 3" xfId="52854"/>
    <cellStyle name="VN new romanNormal 3 7" xfId="52855"/>
    <cellStyle name="VN new romanNormal 3 7 2" xfId="52856"/>
    <cellStyle name="VN new romanNormal 3 8" xfId="52857"/>
    <cellStyle name="VN new romanNormal 3 9" xfId="52858"/>
    <cellStyle name="VN new romanNormal 4" xfId="52859"/>
    <cellStyle name="VN new romanNormal 4 2" xfId="52860"/>
    <cellStyle name="VN new romanNormal 4 2 2" xfId="52861"/>
    <cellStyle name="VN new romanNormal 4 2 2 2" xfId="52862"/>
    <cellStyle name="VN new romanNormal 4 2 2 2 2" xfId="52863"/>
    <cellStyle name="VN new romanNormal 4 2 2 3" xfId="52864"/>
    <cellStyle name="VN new romanNormal 4 2 3" xfId="52865"/>
    <cellStyle name="VN new romanNormal 4 2 3 2" xfId="52866"/>
    <cellStyle name="VN new romanNormal 4 2 4" xfId="52867"/>
    <cellStyle name="VN new romanNormal 4 3" xfId="52868"/>
    <cellStyle name="VN new romanNormal 4 3 2" xfId="52869"/>
    <cellStyle name="VN new romanNormal 4 3 2 2" xfId="52870"/>
    <cellStyle name="VN new romanNormal 4 3 2 2 2" xfId="52871"/>
    <cellStyle name="VN new romanNormal 4 3 2 3" xfId="52872"/>
    <cellStyle name="VN new romanNormal 4 3 3" xfId="52873"/>
    <cellStyle name="VN new romanNormal 4 3 3 2" xfId="52874"/>
    <cellStyle name="VN new romanNormal 4 3 4" xfId="52875"/>
    <cellStyle name="VN new romanNormal 4 4" xfId="52876"/>
    <cellStyle name="VN new romanNormal 4 4 2" xfId="52877"/>
    <cellStyle name="VN new romanNormal 4 4 2 2" xfId="52878"/>
    <cellStyle name="VN new romanNormal 4 4 3" xfId="52879"/>
    <cellStyle name="VN new romanNormal 4 5" xfId="52880"/>
    <cellStyle name="VN new romanNormal 4 5 2" xfId="52881"/>
    <cellStyle name="VN new romanNormal 4 6" xfId="52882"/>
    <cellStyle name="VN new romanNormal 5" xfId="52883"/>
    <cellStyle name="VN new romanNormal 5 2" xfId="52884"/>
    <cellStyle name="VN new romanNormal 5 2 2" xfId="52885"/>
    <cellStyle name="VN new romanNormal 5 2 2 2" xfId="52886"/>
    <cellStyle name="VN new romanNormal 5 2 3" xfId="52887"/>
    <cellStyle name="VN new romanNormal 5 3" xfId="52888"/>
    <cellStyle name="VN new romanNormal 5 3 2" xfId="52889"/>
    <cellStyle name="VN new romanNormal 5 4" xfId="52890"/>
    <cellStyle name="VN new romanNormal 6" xfId="52891"/>
    <cellStyle name="VN new romanNormal 6 2" xfId="52892"/>
    <cellStyle name="VN new romanNormal 6 2 2" xfId="52893"/>
    <cellStyle name="VN new romanNormal 6 2 2 2" xfId="52894"/>
    <cellStyle name="VN new romanNormal 6 2 3" xfId="52895"/>
    <cellStyle name="VN new romanNormal 6 3" xfId="52896"/>
    <cellStyle name="VN new romanNormal 6 3 2" xfId="52897"/>
    <cellStyle name="VN new romanNormal 6 4" xfId="52898"/>
    <cellStyle name="VN new romanNormal 7" xfId="52899"/>
    <cellStyle name="VN new romanNormal 7 2" xfId="52900"/>
    <cellStyle name="VN new romanNormal 7 2 2" xfId="52901"/>
    <cellStyle name="VN new romanNormal 7 3" xfId="52902"/>
    <cellStyle name="VN new romanNormal 8" xfId="52903"/>
    <cellStyle name="VN new romanNormal 8 2" xfId="52904"/>
    <cellStyle name="VN new romanNormal 9" xfId="52905"/>
    <cellStyle name="VN new romanNormal_05-12  KH trung han 2016-2020 - Liem Thinh edited" xfId="5719"/>
    <cellStyle name="Vn Time 13" xfId="5720"/>
    <cellStyle name="Vn Time 13 2" xfId="52906"/>
    <cellStyle name="Vn Time 13 2 2" xfId="52907"/>
    <cellStyle name="Vn Time 13 2 2 2" xfId="52908"/>
    <cellStyle name="Vn Time 13 2 2 2 2" xfId="52909"/>
    <cellStyle name="Vn Time 13 2 2 2 2 2" xfId="52910"/>
    <cellStyle name="Vn Time 13 2 2 2 3" xfId="52911"/>
    <cellStyle name="Vn Time 13 2 2 3" xfId="52912"/>
    <cellStyle name="Vn Time 13 2 2 3 2" xfId="52913"/>
    <cellStyle name="Vn Time 13 2 2 4" xfId="52914"/>
    <cellStyle name="Vn Time 13 2 3" xfId="52915"/>
    <cellStyle name="Vn Time 13 2 3 2" xfId="52916"/>
    <cellStyle name="Vn Time 13 2 3 2 2" xfId="52917"/>
    <cellStyle name="Vn Time 13 2 3 2 2 2" xfId="52918"/>
    <cellStyle name="Vn Time 13 2 3 2 3" xfId="52919"/>
    <cellStyle name="Vn Time 13 2 3 3" xfId="52920"/>
    <cellStyle name="Vn Time 13 2 3 3 2" xfId="52921"/>
    <cellStyle name="Vn Time 13 2 3 4" xfId="52922"/>
    <cellStyle name="Vn Time 13 2 4" xfId="52923"/>
    <cellStyle name="Vn Time 13 2 4 2" xfId="52924"/>
    <cellStyle name="Vn Time 13 2 4 2 2" xfId="52925"/>
    <cellStyle name="Vn Time 13 2 4 3" xfId="52926"/>
    <cellStyle name="Vn Time 13 2 5" xfId="52927"/>
    <cellStyle name="Vn Time 13 2 5 2" xfId="52928"/>
    <cellStyle name="Vn Time 13 2 6" xfId="52929"/>
    <cellStyle name="Vn Time 13 3" xfId="52930"/>
    <cellStyle name="Vn Time 13 3 2" xfId="52931"/>
    <cellStyle name="Vn Time 13 3 2 2" xfId="52932"/>
    <cellStyle name="Vn Time 13 3 2 2 2" xfId="52933"/>
    <cellStyle name="Vn Time 13 3 2 3" xfId="52934"/>
    <cellStyle name="Vn Time 13 3 3" xfId="52935"/>
    <cellStyle name="Vn Time 13 3 3 2" xfId="52936"/>
    <cellStyle name="Vn Time 13 3 4" xfId="52937"/>
    <cellStyle name="Vn Time 13 4" xfId="52938"/>
    <cellStyle name="Vn Time 13 4 2" xfId="52939"/>
    <cellStyle name="Vn Time 13 4 2 2" xfId="52940"/>
    <cellStyle name="Vn Time 13 4 2 2 2" xfId="52941"/>
    <cellStyle name="Vn Time 13 4 2 3" xfId="52942"/>
    <cellStyle name="Vn Time 13 4 3" xfId="52943"/>
    <cellStyle name="Vn Time 13 4 3 2" xfId="52944"/>
    <cellStyle name="Vn Time 13 4 4" xfId="52945"/>
    <cellStyle name="Vn Time 13 5" xfId="52946"/>
    <cellStyle name="Vn Time 13 5 2" xfId="52947"/>
    <cellStyle name="Vn Time 13 5 2 2" xfId="52948"/>
    <cellStyle name="Vn Time 13 5 3" xfId="52949"/>
    <cellStyle name="Vn Time 13 6" xfId="52950"/>
    <cellStyle name="Vn Time 13 6 2" xfId="52951"/>
    <cellStyle name="Vn Time 13 7" xfId="52952"/>
    <cellStyle name="Vn Time 13 8" xfId="52953"/>
    <cellStyle name="Vn Time 14" xfId="5721"/>
    <cellStyle name="Vn Time 14 10" xfId="52954"/>
    <cellStyle name="Vn Time 14 2" xfId="5722"/>
    <cellStyle name="Vn Time 14 2 2" xfId="52955"/>
    <cellStyle name="Vn Time 14 2 2 2" xfId="52956"/>
    <cellStyle name="Vn Time 14 2 2 2 2" xfId="52957"/>
    <cellStyle name="Vn Time 14 2 2 2 2 2" xfId="52958"/>
    <cellStyle name="Vn Time 14 2 2 2 2 2 2" xfId="52959"/>
    <cellStyle name="Vn Time 14 2 2 2 2 3" xfId="52960"/>
    <cellStyle name="Vn Time 14 2 2 2 3" xfId="52961"/>
    <cellStyle name="Vn Time 14 2 2 2 3 2" xfId="52962"/>
    <cellStyle name="Vn Time 14 2 2 2 4" xfId="52963"/>
    <cellStyle name="Vn Time 14 2 2 3" xfId="52964"/>
    <cellStyle name="Vn Time 14 2 2 3 2" xfId="52965"/>
    <cellStyle name="Vn Time 14 2 2 3 2 2" xfId="52966"/>
    <cellStyle name="Vn Time 14 2 2 3 2 2 2" xfId="52967"/>
    <cellStyle name="Vn Time 14 2 2 3 2 3" xfId="52968"/>
    <cellStyle name="Vn Time 14 2 2 3 3" xfId="52969"/>
    <cellStyle name="Vn Time 14 2 2 3 3 2" xfId="52970"/>
    <cellStyle name="Vn Time 14 2 2 3 4" xfId="52971"/>
    <cellStyle name="Vn Time 14 2 2 4" xfId="52972"/>
    <cellStyle name="Vn Time 14 2 2 4 2" xfId="52973"/>
    <cellStyle name="Vn Time 14 2 2 4 2 2" xfId="52974"/>
    <cellStyle name="Vn Time 14 2 2 4 3" xfId="52975"/>
    <cellStyle name="Vn Time 14 2 2 5" xfId="52976"/>
    <cellStyle name="Vn Time 14 2 2 5 2" xfId="52977"/>
    <cellStyle name="Vn Time 14 2 2 6" xfId="52978"/>
    <cellStyle name="Vn Time 14 2 3" xfId="52979"/>
    <cellStyle name="Vn Time 14 2 3 2" xfId="52980"/>
    <cellStyle name="Vn Time 14 2 3 2 2" xfId="52981"/>
    <cellStyle name="Vn Time 14 2 3 2 2 2" xfId="52982"/>
    <cellStyle name="Vn Time 14 2 3 2 3" xfId="52983"/>
    <cellStyle name="Vn Time 14 2 3 3" xfId="52984"/>
    <cellStyle name="Vn Time 14 2 3 3 2" xfId="52985"/>
    <cellStyle name="Vn Time 14 2 3 4" xfId="52986"/>
    <cellStyle name="Vn Time 14 2 4" xfId="52987"/>
    <cellStyle name="Vn Time 14 2 4 2" xfId="52988"/>
    <cellStyle name="Vn Time 14 2 4 2 2" xfId="52989"/>
    <cellStyle name="Vn Time 14 2 4 2 2 2" xfId="52990"/>
    <cellStyle name="Vn Time 14 2 4 2 3" xfId="52991"/>
    <cellStyle name="Vn Time 14 2 4 3" xfId="52992"/>
    <cellStyle name="Vn Time 14 2 4 3 2" xfId="52993"/>
    <cellStyle name="Vn Time 14 2 4 4" xfId="52994"/>
    <cellStyle name="Vn Time 14 2 5" xfId="52995"/>
    <cellStyle name="Vn Time 14 2 5 2" xfId="52996"/>
    <cellStyle name="Vn Time 14 2 5 2 2" xfId="52997"/>
    <cellStyle name="Vn Time 14 2 5 3" xfId="52998"/>
    <cellStyle name="Vn Time 14 2 6" xfId="52999"/>
    <cellStyle name="Vn Time 14 2 6 2" xfId="53000"/>
    <cellStyle name="Vn Time 14 2 7" xfId="53001"/>
    <cellStyle name="Vn Time 14 2 8" xfId="53002"/>
    <cellStyle name="Vn Time 14 3" xfId="5723"/>
    <cellStyle name="Vn Time 14 3 2" xfId="53003"/>
    <cellStyle name="Vn Time 14 3 2 2" xfId="53004"/>
    <cellStyle name="Vn Time 14 3 2 2 2" xfId="53005"/>
    <cellStyle name="Vn Time 14 3 2 2 2 2" xfId="53006"/>
    <cellStyle name="Vn Time 14 3 2 2 2 2 2" xfId="53007"/>
    <cellStyle name="Vn Time 14 3 2 2 2 3" xfId="53008"/>
    <cellStyle name="Vn Time 14 3 2 2 3" xfId="53009"/>
    <cellStyle name="Vn Time 14 3 2 2 3 2" xfId="53010"/>
    <cellStyle name="Vn Time 14 3 2 2 4" xfId="53011"/>
    <cellStyle name="Vn Time 14 3 2 3" xfId="53012"/>
    <cellStyle name="Vn Time 14 3 2 3 2" xfId="53013"/>
    <cellStyle name="Vn Time 14 3 2 3 2 2" xfId="53014"/>
    <cellStyle name="Vn Time 14 3 2 3 2 2 2" xfId="53015"/>
    <cellStyle name="Vn Time 14 3 2 3 2 3" xfId="53016"/>
    <cellStyle name="Vn Time 14 3 2 3 3" xfId="53017"/>
    <cellStyle name="Vn Time 14 3 2 3 3 2" xfId="53018"/>
    <cellStyle name="Vn Time 14 3 2 3 4" xfId="53019"/>
    <cellStyle name="Vn Time 14 3 2 4" xfId="53020"/>
    <cellStyle name="Vn Time 14 3 2 4 2" xfId="53021"/>
    <cellStyle name="Vn Time 14 3 2 4 2 2" xfId="53022"/>
    <cellStyle name="Vn Time 14 3 2 4 3" xfId="53023"/>
    <cellStyle name="Vn Time 14 3 2 5" xfId="53024"/>
    <cellStyle name="Vn Time 14 3 2 5 2" xfId="53025"/>
    <cellStyle name="Vn Time 14 3 2 6" xfId="53026"/>
    <cellStyle name="Vn Time 14 3 3" xfId="53027"/>
    <cellStyle name="Vn Time 14 3 3 2" xfId="53028"/>
    <cellStyle name="Vn Time 14 3 3 2 2" xfId="53029"/>
    <cellStyle name="Vn Time 14 3 3 2 2 2" xfId="53030"/>
    <cellStyle name="Vn Time 14 3 3 2 3" xfId="53031"/>
    <cellStyle name="Vn Time 14 3 3 3" xfId="53032"/>
    <cellStyle name="Vn Time 14 3 3 3 2" xfId="53033"/>
    <cellStyle name="Vn Time 14 3 3 4" xfId="53034"/>
    <cellStyle name="Vn Time 14 3 4" xfId="53035"/>
    <cellStyle name="Vn Time 14 3 4 2" xfId="53036"/>
    <cellStyle name="Vn Time 14 3 4 2 2" xfId="53037"/>
    <cellStyle name="Vn Time 14 3 4 2 2 2" xfId="53038"/>
    <cellStyle name="Vn Time 14 3 4 2 3" xfId="53039"/>
    <cellStyle name="Vn Time 14 3 4 3" xfId="53040"/>
    <cellStyle name="Vn Time 14 3 4 3 2" xfId="53041"/>
    <cellStyle name="Vn Time 14 3 4 4" xfId="53042"/>
    <cellStyle name="Vn Time 14 3 5" xfId="53043"/>
    <cellStyle name="Vn Time 14 3 5 2" xfId="53044"/>
    <cellStyle name="Vn Time 14 3 5 2 2" xfId="53045"/>
    <cellStyle name="Vn Time 14 3 5 3" xfId="53046"/>
    <cellStyle name="Vn Time 14 3 6" xfId="53047"/>
    <cellStyle name="Vn Time 14 3 6 2" xfId="53048"/>
    <cellStyle name="Vn Time 14 3 7" xfId="53049"/>
    <cellStyle name="Vn Time 14 3 8" xfId="53050"/>
    <cellStyle name="Vn Time 14 4" xfId="53051"/>
    <cellStyle name="Vn Time 14 4 2" xfId="53052"/>
    <cellStyle name="Vn Time 14 4 2 2" xfId="53053"/>
    <cellStyle name="Vn Time 14 4 2 2 2" xfId="53054"/>
    <cellStyle name="Vn Time 14 4 2 2 2 2" xfId="53055"/>
    <cellStyle name="Vn Time 14 4 2 2 3" xfId="53056"/>
    <cellStyle name="Vn Time 14 4 2 3" xfId="53057"/>
    <cellStyle name="Vn Time 14 4 2 3 2" xfId="53058"/>
    <cellStyle name="Vn Time 14 4 2 4" xfId="53059"/>
    <cellStyle name="Vn Time 14 4 3" xfId="53060"/>
    <cellStyle name="Vn Time 14 4 3 2" xfId="53061"/>
    <cellStyle name="Vn Time 14 4 3 2 2" xfId="53062"/>
    <cellStyle name="Vn Time 14 4 3 2 2 2" xfId="53063"/>
    <cellStyle name="Vn Time 14 4 3 2 3" xfId="53064"/>
    <cellStyle name="Vn Time 14 4 3 3" xfId="53065"/>
    <cellStyle name="Vn Time 14 4 3 3 2" xfId="53066"/>
    <cellStyle name="Vn Time 14 4 3 4" xfId="53067"/>
    <cellStyle name="Vn Time 14 4 4" xfId="53068"/>
    <cellStyle name="Vn Time 14 4 4 2" xfId="53069"/>
    <cellStyle name="Vn Time 14 4 4 2 2" xfId="53070"/>
    <cellStyle name="Vn Time 14 4 4 3" xfId="53071"/>
    <cellStyle name="Vn Time 14 4 5" xfId="53072"/>
    <cellStyle name="Vn Time 14 4 5 2" xfId="53073"/>
    <cellStyle name="Vn Time 14 4 6" xfId="53074"/>
    <cellStyle name="Vn Time 14 5" xfId="53075"/>
    <cellStyle name="Vn Time 14 5 2" xfId="53076"/>
    <cellStyle name="Vn Time 14 5 2 2" xfId="53077"/>
    <cellStyle name="Vn Time 14 5 2 2 2" xfId="53078"/>
    <cellStyle name="Vn Time 14 5 2 3" xfId="53079"/>
    <cellStyle name="Vn Time 14 5 3" xfId="53080"/>
    <cellStyle name="Vn Time 14 5 3 2" xfId="53081"/>
    <cellStyle name="Vn Time 14 5 4" xfId="53082"/>
    <cellStyle name="Vn Time 14 6" xfId="53083"/>
    <cellStyle name="Vn Time 14 6 2" xfId="53084"/>
    <cellStyle name="Vn Time 14 6 2 2" xfId="53085"/>
    <cellStyle name="Vn Time 14 6 2 2 2" xfId="53086"/>
    <cellStyle name="Vn Time 14 6 2 3" xfId="53087"/>
    <cellStyle name="Vn Time 14 6 3" xfId="53088"/>
    <cellStyle name="Vn Time 14 6 3 2" xfId="53089"/>
    <cellStyle name="Vn Time 14 6 4" xfId="53090"/>
    <cellStyle name="Vn Time 14 7" xfId="53091"/>
    <cellStyle name="Vn Time 14 7 2" xfId="53092"/>
    <cellStyle name="Vn Time 14 7 2 2" xfId="53093"/>
    <cellStyle name="Vn Time 14 7 3" xfId="53094"/>
    <cellStyle name="Vn Time 14 8" xfId="53095"/>
    <cellStyle name="Vn Time 14 8 2" xfId="53096"/>
    <cellStyle name="Vn Time 14 9" xfId="53097"/>
    <cellStyle name="VN time new roman" xfId="5724"/>
    <cellStyle name="VN time new roman 10" xfId="53098"/>
    <cellStyle name="VN time new roman 2" xfId="5725"/>
    <cellStyle name="VN time new roman 2 2" xfId="5726"/>
    <cellStyle name="VN time new roman 2 2 2" xfId="53099"/>
    <cellStyle name="VN time new roman 2 2 2 2" xfId="53100"/>
    <cellStyle name="VN time new roman 2 2 2 2 2" xfId="53101"/>
    <cellStyle name="VN time new roman 2 2 2 2 2 2" xfId="53102"/>
    <cellStyle name="VN time new roman 2 2 2 2 2 2 2" xfId="53103"/>
    <cellStyle name="VN time new roman 2 2 2 2 2 3" xfId="53104"/>
    <cellStyle name="VN time new roman 2 2 2 2 3" xfId="53105"/>
    <cellStyle name="VN time new roman 2 2 2 2 3 2" xfId="53106"/>
    <cellStyle name="VN time new roman 2 2 2 2 4" xfId="53107"/>
    <cellStyle name="VN time new roman 2 2 2 3" xfId="53108"/>
    <cellStyle name="VN time new roman 2 2 2 3 2" xfId="53109"/>
    <cellStyle name="VN time new roman 2 2 2 3 2 2" xfId="53110"/>
    <cellStyle name="VN time new roman 2 2 2 3 2 2 2" xfId="53111"/>
    <cellStyle name="VN time new roman 2 2 2 3 2 3" xfId="53112"/>
    <cellStyle name="VN time new roman 2 2 2 3 3" xfId="53113"/>
    <cellStyle name="VN time new roman 2 2 2 3 3 2" xfId="53114"/>
    <cellStyle name="VN time new roman 2 2 2 3 4" xfId="53115"/>
    <cellStyle name="VN time new roman 2 2 2 4" xfId="53116"/>
    <cellStyle name="VN time new roman 2 2 2 4 2" xfId="53117"/>
    <cellStyle name="VN time new roman 2 2 2 4 2 2" xfId="53118"/>
    <cellStyle name="VN time new roman 2 2 2 4 3" xfId="53119"/>
    <cellStyle name="VN time new roman 2 2 2 5" xfId="53120"/>
    <cellStyle name="VN time new roman 2 2 2 5 2" xfId="53121"/>
    <cellStyle name="VN time new roman 2 2 2 6" xfId="53122"/>
    <cellStyle name="VN time new roman 2 2 3" xfId="53123"/>
    <cellStyle name="VN time new roman 2 2 3 2" xfId="53124"/>
    <cellStyle name="VN time new roman 2 2 3 2 2" xfId="53125"/>
    <cellStyle name="VN time new roman 2 2 3 2 2 2" xfId="53126"/>
    <cellStyle name="VN time new roman 2 2 3 2 3" xfId="53127"/>
    <cellStyle name="VN time new roman 2 2 3 3" xfId="53128"/>
    <cellStyle name="VN time new roman 2 2 3 3 2" xfId="53129"/>
    <cellStyle name="VN time new roman 2 2 3 4" xfId="53130"/>
    <cellStyle name="VN time new roman 2 2 4" xfId="53131"/>
    <cellStyle name="VN time new roman 2 2 4 2" xfId="53132"/>
    <cellStyle name="VN time new roman 2 2 4 2 2" xfId="53133"/>
    <cellStyle name="VN time new roman 2 2 4 2 2 2" xfId="53134"/>
    <cellStyle name="VN time new roman 2 2 4 2 3" xfId="53135"/>
    <cellStyle name="VN time new roman 2 2 4 3" xfId="53136"/>
    <cellStyle name="VN time new roman 2 2 4 3 2" xfId="53137"/>
    <cellStyle name="VN time new roman 2 2 4 4" xfId="53138"/>
    <cellStyle name="VN time new roman 2 2 5" xfId="53139"/>
    <cellStyle name="VN time new roman 2 2 5 2" xfId="53140"/>
    <cellStyle name="VN time new roman 2 2 5 2 2" xfId="53141"/>
    <cellStyle name="VN time new roman 2 2 5 3" xfId="53142"/>
    <cellStyle name="VN time new roman 2 2 6" xfId="53143"/>
    <cellStyle name="VN time new roman 2 2 6 2" xfId="53144"/>
    <cellStyle name="VN time new roman 2 2 7" xfId="53145"/>
    <cellStyle name="VN time new roman 2 2 8" xfId="53146"/>
    <cellStyle name="VN time new roman 2 3" xfId="53147"/>
    <cellStyle name="VN time new roman 2 3 2" xfId="53148"/>
    <cellStyle name="VN time new roman 2 3 2 2" xfId="53149"/>
    <cellStyle name="VN time new roman 2 3 2 2 2" xfId="53150"/>
    <cellStyle name="VN time new roman 2 3 2 2 2 2" xfId="53151"/>
    <cellStyle name="VN time new roman 2 3 2 2 3" xfId="53152"/>
    <cellStyle name="VN time new roman 2 3 2 3" xfId="53153"/>
    <cellStyle name="VN time new roman 2 3 2 3 2" xfId="53154"/>
    <cellStyle name="VN time new roman 2 3 2 4" xfId="53155"/>
    <cellStyle name="VN time new roman 2 3 3" xfId="53156"/>
    <cellStyle name="VN time new roman 2 3 3 2" xfId="53157"/>
    <cellStyle name="VN time new roman 2 3 3 2 2" xfId="53158"/>
    <cellStyle name="VN time new roman 2 3 3 2 2 2" xfId="53159"/>
    <cellStyle name="VN time new roman 2 3 3 2 3" xfId="53160"/>
    <cellStyle name="VN time new roman 2 3 3 3" xfId="53161"/>
    <cellStyle name="VN time new roman 2 3 3 3 2" xfId="53162"/>
    <cellStyle name="VN time new roman 2 3 3 4" xfId="53163"/>
    <cellStyle name="VN time new roman 2 3 4" xfId="53164"/>
    <cellStyle name="VN time new roman 2 3 4 2" xfId="53165"/>
    <cellStyle name="VN time new roman 2 3 4 2 2" xfId="53166"/>
    <cellStyle name="VN time new roman 2 3 4 3" xfId="53167"/>
    <cellStyle name="VN time new roman 2 3 5" xfId="53168"/>
    <cellStyle name="VN time new roman 2 3 5 2" xfId="53169"/>
    <cellStyle name="VN time new roman 2 3 6" xfId="53170"/>
    <cellStyle name="VN time new roman 2 4" xfId="53171"/>
    <cellStyle name="VN time new roman 2 4 2" xfId="53172"/>
    <cellStyle name="VN time new roman 2 4 2 2" xfId="53173"/>
    <cellStyle name="VN time new roman 2 4 2 2 2" xfId="53174"/>
    <cellStyle name="VN time new roman 2 4 2 3" xfId="53175"/>
    <cellStyle name="VN time new roman 2 4 3" xfId="53176"/>
    <cellStyle name="VN time new roman 2 4 3 2" xfId="53177"/>
    <cellStyle name="VN time new roman 2 4 4" xfId="53178"/>
    <cellStyle name="VN time new roman 2 5" xfId="53179"/>
    <cellStyle name="VN time new roman 2 5 2" xfId="53180"/>
    <cellStyle name="VN time new roman 2 5 2 2" xfId="53181"/>
    <cellStyle name="VN time new roman 2 5 2 2 2" xfId="53182"/>
    <cellStyle name="VN time new roman 2 5 2 3" xfId="53183"/>
    <cellStyle name="VN time new roman 2 5 3" xfId="53184"/>
    <cellStyle name="VN time new roman 2 5 3 2" xfId="53185"/>
    <cellStyle name="VN time new roman 2 5 4" xfId="53186"/>
    <cellStyle name="VN time new roman 2 6" xfId="53187"/>
    <cellStyle name="VN time new roman 2 6 2" xfId="53188"/>
    <cellStyle name="VN time new roman 2 6 2 2" xfId="53189"/>
    <cellStyle name="VN time new roman 2 6 3" xfId="53190"/>
    <cellStyle name="VN time new roman 2 7" xfId="53191"/>
    <cellStyle name="VN time new roman 2 7 2" xfId="53192"/>
    <cellStyle name="VN time new roman 2 8" xfId="53193"/>
    <cellStyle name="VN time new roman 2 9" xfId="53194"/>
    <cellStyle name="VN time new roman 3" xfId="5727"/>
    <cellStyle name="VN time new roman 3 2" xfId="53195"/>
    <cellStyle name="VN time new roman 3 2 2" xfId="53196"/>
    <cellStyle name="VN time new roman 3 2 2 2" xfId="53197"/>
    <cellStyle name="VN time new roman 3 2 2 2 2" xfId="53198"/>
    <cellStyle name="VN time new roman 3 2 2 2 2 2" xfId="53199"/>
    <cellStyle name="VN time new roman 3 2 2 2 2 2 2" xfId="53200"/>
    <cellStyle name="VN time new roman 3 2 2 2 2 3" xfId="53201"/>
    <cellStyle name="VN time new roman 3 2 2 2 3" xfId="53202"/>
    <cellStyle name="VN time new roman 3 2 2 2 3 2" xfId="53203"/>
    <cellStyle name="VN time new roman 3 2 2 2 4" xfId="53204"/>
    <cellStyle name="VN time new roman 3 2 2 3" xfId="53205"/>
    <cellStyle name="VN time new roman 3 2 2 3 2" xfId="53206"/>
    <cellStyle name="VN time new roman 3 2 2 3 2 2" xfId="53207"/>
    <cellStyle name="VN time new roman 3 2 2 3 2 2 2" xfId="53208"/>
    <cellStyle name="VN time new roman 3 2 2 3 2 3" xfId="53209"/>
    <cellStyle name="VN time new roman 3 2 2 3 3" xfId="53210"/>
    <cellStyle name="VN time new roman 3 2 2 3 3 2" xfId="53211"/>
    <cellStyle name="VN time new roman 3 2 2 3 4" xfId="53212"/>
    <cellStyle name="VN time new roman 3 2 2 4" xfId="53213"/>
    <cellStyle name="VN time new roman 3 2 2 4 2" xfId="53214"/>
    <cellStyle name="VN time new roman 3 2 2 4 2 2" xfId="53215"/>
    <cellStyle name="VN time new roman 3 2 2 4 3" xfId="53216"/>
    <cellStyle name="VN time new roman 3 2 2 5" xfId="53217"/>
    <cellStyle name="VN time new roman 3 2 2 5 2" xfId="53218"/>
    <cellStyle name="VN time new roman 3 2 2 6" xfId="53219"/>
    <cellStyle name="VN time new roman 3 2 3" xfId="53220"/>
    <cellStyle name="VN time new roman 3 2 3 2" xfId="53221"/>
    <cellStyle name="VN time new roman 3 2 3 2 2" xfId="53222"/>
    <cellStyle name="VN time new roman 3 2 3 2 2 2" xfId="53223"/>
    <cellStyle name="VN time new roman 3 2 3 2 3" xfId="53224"/>
    <cellStyle name="VN time new roman 3 2 3 3" xfId="53225"/>
    <cellStyle name="VN time new roman 3 2 3 3 2" xfId="53226"/>
    <cellStyle name="VN time new roman 3 2 3 4" xfId="53227"/>
    <cellStyle name="VN time new roman 3 2 4" xfId="53228"/>
    <cellStyle name="VN time new roman 3 2 4 2" xfId="53229"/>
    <cellStyle name="VN time new roman 3 2 4 2 2" xfId="53230"/>
    <cellStyle name="VN time new roman 3 2 4 2 2 2" xfId="53231"/>
    <cellStyle name="VN time new roman 3 2 4 2 3" xfId="53232"/>
    <cellStyle name="VN time new roman 3 2 4 3" xfId="53233"/>
    <cellStyle name="VN time new roman 3 2 4 3 2" xfId="53234"/>
    <cellStyle name="VN time new roman 3 2 4 4" xfId="53235"/>
    <cellStyle name="VN time new roman 3 2 5" xfId="53236"/>
    <cellStyle name="VN time new roman 3 2 5 2" xfId="53237"/>
    <cellStyle name="VN time new roman 3 2 5 2 2" xfId="53238"/>
    <cellStyle name="VN time new roman 3 2 5 3" xfId="53239"/>
    <cellStyle name="VN time new roman 3 2 6" xfId="53240"/>
    <cellStyle name="VN time new roman 3 2 6 2" xfId="53241"/>
    <cellStyle name="VN time new roman 3 2 7" xfId="53242"/>
    <cellStyle name="VN time new roman 3 3" xfId="53243"/>
    <cellStyle name="VN time new roman 3 3 2" xfId="53244"/>
    <cellStyle name="VN time new roman 3 3 2 2" xfId="53245"/>
    <cellStyle name="VN time new roman 3 3 2 2 2" xfId="53246"/>
    <cellStyle name="VN time new roman 3 3 2 2 2 2" xfId="53247"/>
    <cellStyle name="VN time new roman 3 3 2 2 3" xfId="53248"/>
    <cellStyle name="VN time new roman 3 3 2 3" xfId="53249"/>
    <cellStyle name="VN time new roman 3 3 2 3 2" xfId="53250"/>
    <cellStyle name="VN time new roman 3 3 2 4" xfId="53251"/>
    <cellStyle name="VN time new roman 3 3 3" xfId="53252"/>
    <cellStyle name="VN time new roman 3 3 3 2" xfId="53253"/>
    <cellStyle name="VN time new roman 3 3 3 2 2" xfId="53254"/>
    <cellStyle name="VN time new roman 3 3 3 2 2 2" xfId="53255"/>
    <cellStyle name="VN time new roman 3 3 3 2 3" xfId="53256"/>
    <cellStyle name="VN time new roman 3 3 3 3" xfId="53257"/>
    <cellStyle name="VN time new roman 3 3 3 3 2" xfId="53258"/>
    <cellStyle name="VN time new roman 3 3 3 4" xfId="53259"/>
    <cellStyle name="VN time new roman 3 3 4" xfId="53260"/>
    <cellStyle name="VN time new roman 3 3 4 2" xfId="53261"/>
    <cellStyle name="VN time new roman 3 3 4 2 2" xfId="53262"/>
    <cellStyle name="VN time new roman 3 3 4 3" xfId="53263"/>
    <cellStyle name="VN time new roman 3 3 5" xfId="53264"/>
    <cellStyle name="VN time new roman 3 3 5 2" xfId="53265"/>
    <cellStyle name="VN time new roman 3 3 6" xfId="53266"/>
    <cellStyle name="VN time new roman 3 4" xfId="53267"/>
    <cellStyle name="VN time new roman 3 4 2" xfId="53268"/>
    <cellStyle name="VN time new roman 3 4 2 2" xfId="53269"/>
    <cellStyle name="VN time new roman 3 4 2 2 2" xfId="53270"/>
    <cellStyle name="VN time new roman 3 4 2 3" xfId="53271"/>
    <cellStyle name="VN time new roman 3 4 3" xfId="53272"/>
    <cellStyle name="VN time new roman 3 4 3 2" xfId="53273"/>
    <cellStyle name="VN time new roman 3 4 4" xfId="53274"/>
    <cellStyle name="VN time new roman 3 5" xfId="53275"/>
    <cellStyle name="VN time new roman 3 5 2" xfId="53276"/>
    <cellStyle name="VN time new roman 3 5 2 2" xfId="53277"/>
    <cellStyle name="VN time new roman 3 5 2 2 2" xfId="53278"/>
    <cellStyle name="VN time new roman 3 5 2 3" xfId="53279"/>
    <cellStyle name="VN time new roman 3 5 3" xfId="53280"/>
    <cellStyle name="VN time new roman 3 5 3 2" xfId="53281"/>
    <cellStyle name="VN time new roman 3 5 4" xfId="53282"/>
    <cellStyle name="VN time new roman 3 6" xfId="53283"/>
    <cellStyle name="VN time new roman 3 6 2" xfId="53284"/>
    <cellStyle name="VN time new roman 3 6 2 2" xfId="53285"/>
    <cellStyle name="VN time new roman 3 6 3" xfId="53286"/>
    <cellStyle name="VN time new roman 3 7" xfId="53287"/>
    <cellStyle name="VN time new roman 3 7 2" xfId="53288"/>
    <cellStyle name="VN time new roman 3 8" xfId="53289"/>
    <cellStyle name="VN time new roman 3 9" xfId="53290"/>
    <cellStyle name="VN time new roman 4" xfId="53291"/>
    <cellStyle name="VN time new roman 4 2" xfId="53292"/>
    <cellStyle name="VN time new roman 4 2 2" xfId="53293"/>
    <cellStyle name="VN time new roman 4 2 2 2" xfId="53294"/>
    <cellStyle name="VN time new roman 4 2 2 2 2" xfId="53295"/>
    <cellStyle name="VN time new roman 4 2 2 3" xfId="53296"/>
    <cellStyle name="VN time new roman 4 2 3" xfId="53297"/>
    <cellStyle name="VN time new roman 4 2 3 2" xfId="53298"/>
    <cellStyle name="VN time new roman 4 2 4" xfId="53299"/>
    <cellStyle name="VN time new roman 4 3" xfId="53300"/>
    <cellStyle name="VN time new roman 4 3 2" xfId="53301"/>
    <cellStyle name="VN time new roman 4 3 2 2" xfId="53302"/>
    <cellStyle name="VN time new roman 4 3 2 2 2" xfId="53303"/>
    <cellStyle name="VN time new roman 4 3 2 3" xfId="53304"/>
    <cellStyle name="VN time new roman 4 3 3" xfId="53305"/>
    <cellStyle name="VN time new roman 4 3 3 2" xfId="53306"/>
    <cellStyle name="VN time new roman 4 3 4" xfId="53307"/>
    <cellStyle name="VN time new roman 4 4" xfId="53308"/>
    <cellStyle name="VN time new roman 4 4 2" xfId="53309"/>
    <cellStyle name="VN time new roman 4 4 2 2" xfId="53310"/>
    <cellStyle name="VN time new roman 4 4 3" xfId="53311"/>
    <cellStyle name="VN time new roman 4 5" xfId="53312"/>
    <cellStyle name="VN time new roman 4 5 2" xfId="53313"/>
    <cellStyle name="VN time new roman 4 6" xfId="53314"/>
    <cellStyle name="VN time new roman 5" xfId="53315"/>
    <cellStyle name="VN time new roman 5 2" xfId="53316"/>
    <cellStyle name="VN time new roman 5 2 2" xfId="53317"/>
    <cellStyle name="VN time new roman 5 2 2 2" xfId="53318"/>
    <cellStyle name="VN time new roman 5 2 3" xfId="53319"/>
    <cellStyle name="VN time new roman 5 3" xfId="53320"/>
    <cellStyle name="VN time new roman 5 3 2" xfId="53321"/>
    <cellStyle name="VN time new roman 5 4" xfId="53322"/>
    <cellStyle name="VN time new roman 6" xfId="53323"/>
    <cellStyle name="VN time new roman 6 2" xfId="53324"/>
    <cellStyle name="VN time new roman 6 2 2" xfId="53325"/>
    <cellStyle name="VN time new roman 6 2 2 2" xfId="53326"/>
    <cellStyle name="VN time new roman 6 2 3" xfId="53327"/>
    <cellStyle name="VN time new roman 6 3" xfId="53328"/>
    <cellStyle name="VN time new roman 6 3 2" xfId="53329"/>
    <cellStyle name="VN time new roman 6 4" xfId="53330"/>
    <cellStyle name="VN time new roman 7" xfId="53331"/>
    <cellStyle name="VN time new roman 7 2" xfId="53332"/>
    <cellStyle name="VN time new roman 7 2 2" xfId="53333"/>
    <cellStyle name="VN time new roman 7 3" xfId="53334"/>
    <cellStyle name="VN time new roman 8" xfId="53335"/>
    <cellStyle name="VN time new roman 8 2" xfId="53336"/>
    <cellStyle name="VN time new roman 9" xfId="53337"/>
    <cellStyle name="VN time new roman_05-12  KH trung han 2016-2020 - Liem Thinh edited" xfId="5728"/>
    <cellStyle name="vn_time" xfId="5729"/>
    <cellStyle name="vnbo" xfId="5730"/>
    <cellStyle name="vnbo 10" xfId="53338"/>
    <cellStyle name="vnbo 2" xfId="5731"/>
    <cellStyle name="vnbo 2 2" xfId="53339"/>
    <cellStyle name="vnbo 2 2 2" xfId="53340"/>
    <cellStyle name="vnbo 2 2 2 2" xfId="53341"/>
    <cellStyle name="vnbo 2 2 2 2 2" xfId="53342"/>
    <cellStyle name="vnbo 2 2 2 2 2 2" xfId="53343"/>
    <cellStyle name="vnbo 2 2 2 2 3" xfId="53344"/>
    <cellStyle name="vnbo 2 2 2 3" xfId="53345"/>
    <cellStyle name="vnbo 2 2 2 3 2" xfId="53346"/>
    <cellStyle name="vnbo 2 2 2 4" xfId="53347"/>
    <cellStyle name="vnbo 2 2 3" xfId="53348"/>
    <cellStyle name="vnbo 2 2 3 2" xfId="53349"/>
    <cellStyle name="vnbo 2 2 3 2 2" xfId="53350"/>
    <cellStyle name="vnbo 2 2 3 2 2 2" xfId="53351"/>
    <cellStyle name="vnbo 2 2 3 2 3" xfId="53352"/>
    <cellStyle name="vnbo 2 2 3 3" xfId="53353"/>
    <cellStyle name="vnbo 2 2 3 3 2" xfId="53354"/>
    <cellStyle name="vnbo 2 2 3 4" xfId="53355"/>
    <cellStyle name="vnbo 2 2 4" xfId="53356"/>
    <cellStyle name="vnbo 2 2 4 2" xfId="53357"/>
    <cellStyle name="vnbo 2 2 4 2 2" xfId="53358"/>
    <cellStyle name="vnbo 2 2 4 3" xfId="53359"/>
    <cellStyle name="vnbo 2 2 5" xfId="53360"/>
    <cellStyle name="vnbo 2 2 5 2" xfId="53361"/>
    <cellStyle name="vnbo 2 2 6" xfId="53362"/>
    <cellStyle name="vnbo 2 3" xfId="53363"/>
    <cellStyle name="vnbo 2 3 2" xfId="53364"/>
    <cellStyle name="vnbo 2 3 2 2" xfId="53365"/>
    <cellStyle name="vnbo 2 3 2 2 2" xfId="53366"/>
    <cellStyle name="vnbo 2 3 2 3" xfId="53367"/>
    <cellStyle name="vnbo 2 3 3" xfId="53368"/>
    <cellStyle name="vnbo 2 3 3 2" xfId="53369"/>
    <cellStyle name="vnbo 2 3 4" xfId="53370"/>
    <cellStyle name="vnbo 2 4" xfId="53371"/>
    <cellStyle name="vnbo 2 4 2" xfId="53372"/>
    <cellStyle name="vnbo 2 4 2 2" xfId="53373"/>
    <cellStyle name="vnbo 2 4 2 2 2" xfId="53374"/>
    <cellStyle name="vnbo 2 4 2 3" xfId="53375"/>
    <cellStyle name="vnbo 2 4 3" xfId="53376"/>
    <cellStyle name="vnbo 2 4 3 2" xfId="53377"/>
    <cellStyle name="vnbo 2 4 4" xfId="53378"/>
    <cellStyle name="vnbo 2 5" xfId="53379"/>
    <cellStyle name="vnbo 2 5 2" xfId="53380"/>
    <cellStyle name="vnbo 2 5 2 2" xfId="53381"/>
    <cellStyle name="vnbo 2 5 3" xfId="53382"/>
    <cellStyle name="vnbo 2 6" xfId="53383"/>
    <cellStyle name="vnbo 2 6 2" xfId="53384"/>
    <cellStyle name="vnbo 2 7" xfId="53385"/>
    <cellStyle name="vnbo 2 8" xfId="53386"/>
    <cellStyle name="vnbo 3" xfId="5732"/>
    <cellStyle name="vnbo 3 2" xfId="53387"/>
    <cellStyle name="vnbo 3 2 2" xfId="53388"/>
    <cellStyle name="vnbo 3 2 2 2" xfId="53389"/>
    <cellStyle name="vnbo 3 2 2 2 2" xfId="53390"/>
    <cellStyle name="vnbo 3 2 2 2 2 2" xfId="53391"/>
    <cellStyle name="vnbo 3 2 2 2 3" xfId="53392"/>
    <cellStyle name="vnbo 3 2 2 3" xfId="53393"/>
    <cellStyle name="vnbo 3 2 2 3 2" xfId="53394"/>
    <cellStyle name="vnbo 3 2 2 4" xfId="53395"/>
    <cellStyle name="vnbo 3 2 3" xfId="53396"/>
    <cellStyle name="vnbo 3 2 3 2" xfId="53397"/>
    <cellStyle name="vnbo 3 2 3 2 2" xfId="53398"/>
    <cellStyle name="vnbo 3 2 3 2 2 2" xfId="53399"/>
    <cellStyle name="vnbo 3 2 3 2 3" xfId="53400"/>
    <cellStyle name="vnbo 3 2 3 3" xfId="53401"/>
    <cellStyle name="vnbo 3 2 3 3 2" xfId="53402"/>
    <cellStyle name="vnbo 3 2 3 4" xfId="53403"/>
    <cellStyle name="vnbo 3 2 4" xfId="53404"/>
    <cellStyle name="vnbo 3 2 4 2" xfId="53405"/>
    <cellStyle name="vnbo 3 2 4 2 2" xfId="53406"/>
    <cellStyle name="vnbo 3 2 4 3" xfId="53407"/>
    <cellStyle name="vnbo 3 2 5" xfId="53408"/>
    <cellStyle name="vnbo 3 2 5 2" xfId="53409"/>
    <cellStyle name="vnbo 3 2 6" xfId="53410"/>
    <cellStyle name="vnbo 3 3" xfId="53411"/>
    <cellStyle name="vnbo 3 3 2" xfId="53412"/>
    <cellStyle name="vnbo 3 3 2 2" xfId="53413"/>
    <cellStyle name="vnbo 3 3 2 2 2" xfId="53414"/>
    <cellStyle name="vnbo 3 3 2 3" xfId="53415"/>
    <cellStyle name="vnbo 3 3 3" xfId="53416"/>
    <cellStyle name="vnbo 3 3 3 2" xfId="53417"/>
    <cellStyle name="vnbo 3 3 4" xfId="53418"/>
    <cellStyle name="vnbo 3 4" xfId="53419"/>
    <cellStyle name="vnbo 3 4 2" xfId="53420"/>
    <cellStyle name="vnbo 3 4 2 2" xfId="53421"/>
    <cellStyle name="vnbo 3 4 2 2 2" xfId="53422"/>
    <cellStyle name="vnbo 3 4 2 3" xfId="53423"/>
    <cellStyle name="vnbo 3 4 3" xfId="53424"/>
    <cellStyle name="vnbo 3 4 3 2" xfId="53425"/>
    <cellStyle name="vnbo 3 4 4" xfId="53426"/>
    <cellStyle name="vnbo 3 5" xfId="53427"/>
    <cellStyle name="vnbo 3 5 2" xfId="53428"/>
    <cellStyle name="vnbo 3 5 2 2" xfId="53429"/>
    <cellStyle name="vnbo 3 5 3" xfId="53430"/>
    <cellStyle name="vnbo 3 6" xfId="53431"/>
    <cellStyle name="vnbo 3 6 2" xfId="53432"/>
    <cellStyle name="vnbo 3 7" xfId="53433"/>
    <cellStyle name="vnbo 3 8" xfId="53434"/>
    <cellStyle name="vnbo 4" xfId="53435"/>
    <cellStyle name="vnbo 4 2" xfId="53436"/>
    <cellStyle name="vnbo 4 2 2" xfId="53437"/>
    <cellStyle name="vnbo 4 2 2 2" xfId="53438"/>
    <cellStyle name="vnbo 4 2 2 2 2" xfId="53439"/>
    <cellStyle name="vnbo 4 2 2 3" xfId="53440"/>
    <cellStyle name="vnbo 4 2 3" xfId="53441"/>
    <cellStyle name="vnbo 4 2 3 2" xfId="53442"/>
    <cellStyle name="vnbo 4 2 4" xfId="53443"/>
    <cellStyle name="vnbo 4 3" xfId="53444"/>
    <cellStyle name="vnbo 4 3 2" xfId="53445"/>
    <cellStyle name="vnbo 4 3 2 2" xfId="53446"/>
    <cellStyle name="vnbo 4 3 2 2 2" xfId="53447"/>
    <cellStyle name="vnbo 4 3 2 3" xfId="53448"/>
    <cellStyle name="vnbo 4 3 3" xfId="53449"/>
    <cellStyle name="vnbo 4 3 3 2" xfId="53450"/>
    <cellStyle name="vnbo 4 3 4" xfId="53451"/>
    <cellStyle name="vnbo 4 4" xfId="53452"/>
    <cellStyle name="vnbo 4 4 2" xfId="53453"/>
    <cellStyle name="vnbo 4 4 2 2" xfId="53454"/>
    <cellStyle name="vnbo 4 4 3" xfId="53455"/>
    <cellStyle name="vnbo 4 5" xfId="53456"/>
    <cellStyle name="vnbo 4 5 2" xfId="53457"/>
    <cellStyle name="vnbo 4 6" xfId="53458"/>
    <cellStyle name="vnbo 5" xfId="53459"/>
    <cellStyle name="vnbo 5 2" xfId="53460"/>
    <cellStyle name="vnbo 5 2 2" xfId="53461"/>
    <cellStyle name="vnbo 5 2 2 2" xfId="53462"/>
    <cellStyle name="vnbo 5 2 3" xfId="53463"/>
    <cellStyle name="vnbo 5 3" xfId="53464"/>
    <cellStyle name="vnbo 5 3 2" xfId="53465"/>
    <cellStyle name="vnbo 5 4" xfId="53466"/>
    <cellStyle name="vnbo 6" xfId="53467"/>
    <cellStyle name="vnbo 6 2" xfId="53468"/>
    <cellStyle name="vnbo 6 2 2" xfId="53469"/>
    <cellStyle name="vnbo 6 2 2 2" xfId="53470"/>
    <cellStyle name="vnbo 6 2 3" xfId="53471"/>
    <cellStyle name="vnbo 6 3" xfId="53472"/>
    <cellStyle name="vnbo 6 3 2" xfId="53473"/>
    <cellStyle name="vnbo 6 4" xfId="53474"/>
    <cellStyle name="vnbo 7" xfId="53475"/>
    <cellStyle name="vnbo 7 2" xfId="53476"/>
    <cellStyle name="vnbo 7 2 2" xfId="53477"/>
    <cellStyle name="vnbo 7 3" xfId="53478"/>
    <cellStyle name="vnbo 8" xfId="53479"/>
    <cellStyle name="vnbo 8 2" xfId="53480"/>
    <cellStyle name="vnbo 9" xfId="53481"/>
    <cellStyle name="vnhead1" xfId="5733"/>
    <cellStyle name="vnhead1 2" xfId="5734"/>
    <cellStyle name="vnhead1 2 2" xfId="53482"/>
    <cellStyle name="vnhead1 2 2 2" xfId="53483"/>
    <cellStyle name="vnhead1 2 2 2 2" xfId="53484"/>
    <cellStyle name="vnhead1 2 2 2 2 2" xfId="53485"/>
    <cellStyle name="vnhead1 2 2 2 2 2 2" xfId="53486"/>
    <cellStyle name="vnhead1 2 2 2 2 3" xfId="53487"/>
    <cellStyle name="vnhead1 2 2 2 3" xfId="53488"/>
    <cellStyle name="vnhead1 2 2 2 3 2" xfId="53489"/>
    <cellStyle name="vnhead1 2 2 2 4" xfId="53490"/>
    <cellStyle name="vnhead1 2 2 3" xfId="53491"/>
    <cellStyle name="vnhead1 2 2 3 2" xfId="53492"/>
    <cellStyle name="vnhead1 2 2 3 2 2" xfId="53493"/>
    <cellStyle name="vnhead1 2 2 3 2 2 2" xfId="53494"/>
    <cellStyle name="vnhead1 2 2 3 2 3" xfId="53495"/>
    <cellStyle name="vnhead1 2 2 3 3" xfId="53496"/>
    <cellStyle name="vnhead1 2 2 3 3 2" xfId="53497"/>
    <cellStyle name="vnhead1 2 2 3 4" xfId="53498"/>
    <cellStyle name="vnhead1 2 2 4" xfId="53499"/>
    <cellStyle name="vnhead1 2 2 4 2" xfId="53500"/>
    <cellStyle name="vnhead1 2 2 4 2 2" xfId="53501"/>
    <cellStyle name="vnhead1 2 2 4 3" xfId="53502"/>
    <cellStyle name="vnhead1 2 2 5" xfId="53503"/>
    <cellStyle name="vnhead1 2 2 5 2" xfId="53504"/>
    <cellStyle name="vnhead1 2 2 6" xfId="53505"/>
    <cellStyle name="vnhead1 2 3" xfId="53506"/>
    <cellStyle name="vnhead1 2 3 2" xfId="53507"/>
    <cellStyle name="vnhead1 2 3 2 2" xfId="53508"/>
    <cellStyle name="vnhead1 2 3 2 2 2" xfId="53509"/>
    <cellStyle name="vnhead1 2 3 2 3" xfId="53510"/>
    <cellStyle name="vnhead1 2 3 3" xfId="53511"/>
    <cellStyle name="vnhead1 2 3 3 2" xfId="53512"/>
    <cellStyle name="vnhead1 2 3 4" xfId="53513"/>
    <cellStyle name="vnhead1 2 4" xfId="53514"/>
    <cellStyle name="vnhead1 2 4 2" xfId="53515"/>
    <cellStyle name="vnhead1 2 4 2 2" xfId="53516"/>
    <cellStyle name="vnhead1 2 4 2 2 2" xfId="53517"/>
    <cellStyle name="vnhead1 2 4 2 3" xfId="53518"/>
    <cellStyle name="vnhead1 2 4 3" xfId="53519"/>
    <cellStyle name="vnhead1 2 4 3 2" xfId="53520"/>
    <cellStyle name="vnhead1 2 4 4" xfId="53521"/>
    <cellStyle name="vnhead1 2 5" xfId="53522"/>
    <cellStyle name="vnhead1 2 5 2" xfId="53523"/>
    <cellStyle name="vnhead1 2 5 2 2" xfId="53524"/>
    <cellStyle name="vnhead1 2 5 3" xfId="53525"/>
    <cellStyle name="vnhead1 2 6" xfId="53526"/>
    <cellStyle name="vnhead1 2 6 2" xfId="53527"/>
    <cellStyle name="vnhead1 2 7" xfId="53528"/>
    <cellStyle name="vnhead1 2 8" xfId="53529"/>
    <cellStyle name="vnhead1 3" xfId="53530"/>
    <cellStyle name="vnhead1 3 2" xfId="53531"/>
    <cellStyle name="vnhead1 3 2 2" xfId="53532"/>
    <cellStyle name="vnhead1 3 2 2 2" xfId="53533"/>
    <cellStyle name="vnhead1 3 2 2 2 2" xfId="53534"/>
    <cellStyle name="vnhead1 3 2 2 3" xfId="53535"/>
    <cellStyle name="vnhead1 3 2 3" xfId="53536"/>
    <cellStyle name="vnhead1 3 2 3 2" xfId="53537"/>
    <cellStyle name="vnhead1 3 2 4" xfId="53538"/>
    <cellStyle name="vnhead1 3 3" xfId="53539"/>
    <cellStyle name="vnhead1 3 3 2" xfId="53540"/>
    <cellStyle name="vnhead1 3 3 2 2" xfId="53541"/>
    <cellStyle name="vnhead1 3 3 2 2 2" xfId="53542"/>
    <cellStyle name="vnhead1 3 3 2 3" xfId="53543"/>
    <cellStyle name="vnhead1 3 3 3" xfId="53544"/>
    <cellStyle name="vnhead1 3 3 3 2" xfId="53545"/>
    <cellStyle name="vnhead1 3 3 4" xfId="53546"/>
    <cellStyle name="vnhead1 3 4" xfId="53547"/>
    <cellStyle name="vnhead1 3 4 2" xfId="53548"/>
    <cellStyle name="vnhead1 3 4 2 2" xfId="53549"/>
    <cellStyle name="vnhead1 3 4 3" xfId="53550"/>
    <cellStyle name="vnhead1 3 5" xfId="53551"/>
    <cellStyle name="vnhead1 3 5 2" xfId="53552"/>
    <cellStyle name="vnhead1 3 6" xfId="53553"/>
    <cellStyle name="vnhead1 4" xfId="53554"/>
    <cellStyle name="vnhead1 4 2" xfId="53555"/>
    <cellStyle name="vnhead1 4 2 2" xfId="53556"/>
    <cellStyle name="vnhead1 4 2 2 2" xfId="53557"/>
    <cellStyle name="vnhead1 4 2 3" xfId="53558"/>
    <cellStyle name="vnhead1 4 3" xfId="53559"/>
    <cellStyle name="vnhead1 4 3 2" xfId="53560"/>
    <cellStyle name="vnhead1 4 4" xfId="53561"/>
    <cellStyle name="vnhead1 5" xfId="53562"/>
    <cellStyle name="vnhead1 5 2" xfId="53563"/>
    <cellStyle name="vnhead1 5 2 2" xfId="53564"/>
    <cellStyle name="vnhead1 5 2 2 2" xfId="53565"/>
    <cellStyle name="vnhead1 5 2 3" xfId="53566"/>
    <cellStyle name="vnhead1 5 3" xfId="53567"/>
    <cellStyle name="vnhead1 5 3 2" xfId="53568"/>
    <cellStyle name="vnhead1 5 4" xfId="53569"/>
    <cellStyle name="vnhead1 6" xfId="53570"/>
    <cellStyle name="vnhead1 6 2" xfId="53571"/>
    <cellStyle name="vnhead1 6 2 2" xfId="53572"/>
    <cellStyle name="vnhead1 6 3" xfId="53573"/>
    <cellStyle name="vnhead1 7" xfId="53574"/>
    <cellStyle name="vnhead1 7 2" xfId="53575"/>
    <cellStyle name="vnhead1 8" xfId="53576"/>
    <cellStyle name="vnhead1 9" xfId="53577"/>
    <cellStyle name="vnhead2" xfId="5735"/>
    <cellStyle name="vnhead2 10" xfId="53578"/>
    <cellStyle name="vnhead2 2" xfId="5736"/>
    <cellStyle name="vnhead2 2 2" xfId="53579"/>
    <cellStyle name="vnhead2 2 2 2" xfId="53580"/>
    <cellStyle name="vnhead2 2 2 2 2" xfId="53581"/>
    <cellStyle name="vnhead2 2 2 2 2 2" xfId="53582"/>
    <cellStyle name="vnhead2 2 2 2 2 2 2" xfId="53583"/>
    <cellStyle name="vnhead2 2 2 2 2 3" xfId="53584"/>
    <cellStyle name="vnhead2 2 2 2 3" xfId="53585"/>
    <cellStyle name="vnhead2 2 2 2 3 2" xfId="53586"/>
    <cellStyle name="vnhead2 2 2 2 4" xfId="53587"/>
    <cellStyle name="vnhead2 2 2 3" xfId="53588"/>
    <cellStyle name="vnhead2 2 2 3 2" xfId="53589"/>
    <cellStyle name="vnhead2 2 2 3 2 2" xfId="53590"/>
    <cellStyle name="vnhead2 2 2 3 2 2 2" xfId="53591"/>
    <cellStyle name="vnhead2 2 2 3 2 3" xfId="53592"/>
    <cellStyle name="vnhead2 2 2 3 3" xfId="53593"/>
    <cellStyle name="vnhead2 2 2 3 3 2" xfId="53594"/>
    <cellStyle name="vnhead2 2 2 3 4" xfId="53595"/>
    <cellStyle name="vnhead2 2 2 4" xfId="53596"/>
    <cellStyle name="vnhead2 2 2 4 2" xfId="53597"/>
    <cellStyle name="vnhead2 2 2 4 2 2" xfId="53598"/>
    <cellStyle name="vnhead2 2 2 4 3" xfId="53599"/>
    <cellStyle name="vnhead2 2 2 5" xfId="53600"/>
    <cellStyle name="vnhead2 2 2 5 2" xfId="53601"/>
    <cellStyle name="vnhead2 2 2 6" xfId="53602"/>
    <cellStyle name="vnhead2 2 3" xfId="53603"/>
    <cellStyle name="vnhead2 2 3 2" xfId="53604"/>
    <cellStyle name="vnhead2 2 3 2 2" xfId="53605"/>
    <cellStyle name="vnhead2 2 3 2 2 2" xfId="53606"/>
    <cellStyle name="vnhead2 2 3 2 3" xfId="53607"/>
    <cellStyle name="vnhead2 2 3 3" xfId="53608"/>
    <cellStyle name="vnhead2 2 3 3 2" xfId="53609"/>
    <cellStyle name="vnhead2 2 3 4" xfId="53610"/>
    <cellStyle name="vnhead2 2 4" xfId="53611"/>
    <cellStyle name="vnhead2 2 4 2" xfId="53612"/>
    <cellStyle name="vnhead2 2 4 2 2" xfId="53613"/>
    <cellStyle name="vnhead2 2 4 2 2 2" xfId="53614"/>
    <cellStyle name="vnhead2 2 4 2 3" xfId="53615"/>
    <cellStyle name="vnhead2 2 4 3" xfId="53616"/>
    <cellStyle name="vnhead2 2 4 3 2" xfId="53617"/>
    <cellStyle name="vnhead2 2 4 4" xfId="53618"/>
    <cellStyle name="vnhead2 2 5" xfId="53619"/>
    <cellStyle name="vnhead2 2 5 2" xfId="53620"/>
    <cellStyle name="vnhead2 2 5 2 2" xfId="53621"/>
    <cellStyle name="vnhead2 2 5 3" xfId="53622"/>
    <cellStyle name="vnhead2 2 6" xfId="53623"/>
    <cellStyle name="vnhead2 2 6 2" xfId="53624"/>
    <cellStyle name="vnhead2 2 7" xfId="53625"/>
    <cellStyle name="vnhead2 2 8" xfId="53626"/>
    <cellStyle name="vnhead2 3" xfId="5737"/>
    <cellStyle name="vnhead2 3 2" xfId="53627"/>
    <cellStyle name="vnhead2 3 2 2" xfId="53628"/>
    <cellStyle name="vnhead2 3 2 2 2" xfId="53629"/>
    <cellStyle name="vnhead2 3 2 2 2 2" xfId="53630"/>
    <cellStyle name="vnhead2 3 2 2 2 2 2" xfId="53631"/>
    <cellStyle name="vnhead2 3 2 2 2 3" xfId="53632"/>
    <cellStyle name="vnhead2 3 2 2 3" xfId="53633"/>
    <cellStyle name="vnhead2 3 2 2 3 2" xfId="53634"/>
    <cellStyle name="vnhead2 3 2 2 4" xfId="53635"/>
    <cellStyle name="vnhead2 3 2 3" xfId="53636"/>
    <cellStyle name="vnhead2 3 2 3 2" xfId="53637"/>
    <cellStyle name="vnhead2 3 2 3 2 2" xfId="53638"/>
    <cellStyle name="vnhead2 3 2 3 2 2 2" xfId="53639"/>
    <cellStyle name="vnhead2 3 2 3 2 3" xfId="53640"/>
    <cellStyle name="vnhead2 3 2 3 3" xfId="53641"/>
    <cellStyle name="vnhead2 3 2 3 3 2" xfId="53642"/>
    <cellStyle name="vnhead2 3 2 3 4" xfId="53643"/>
    <cellStyle name="vnhead2 3 2 4" xfId="53644"/>
    <cellStyle name="vnhead2 3 2 4 2" xfId="53645"/>
    <cellStyle name="vnhead2 3 2 4 2 2" xfId="53646"/>
    <cellStyle name="vnhead2 3 2 4 3" xfId="53647"/>
    <cellStyle name="vnhead2 3 2 5" xfId="53648"/>
    <cellStyle name="vnhead2 3 2 5 2" xfId="53649"/>
    <cellStyle name="vnhead2 3 2 6" xfId="53650"/>
    <cellStyle name="vnhead2 3 3" xfId="53651"/>
    <cellStyle name="vnhead2 3 3 2" xfId="53652"/>
    <cellStyle name="vnhead2 3 3 2 2" xfId="53653"/>
    <cellStyle name="vnhead2 3 3 2 2 2" xfId="53654"/>
    <cellStyle name="vnhead2 3 3 2 3" xfId="53655"/>
    <cellStyle name="vnhead2 3 3 3" xfId="53656"/>
    <cellStyle name="vnhead2 3 3 3 2" xfId="53657"/>
    <cellStyle name="vnhead2 3 3 4" xfId="53658"/>
    <cellStyle name="vnhead2 3 4" xfId="53659"/>
    <cellStyle name="vnhead2 3 4 2" xfId="53660"/>
    <cellStyle name="vnhead2 3 4 2 2" xfId="53661"/>
    <cellStyle name="vnhead2 3 4 2 2 2" xfId="53662"/>
    <cellStyle name="vnhead2 3 4 2 3" xfId="53663"/>
    <cellStyle name="vnhead2 3 4 3" xfId="53664"/>
    <cellStyle name="vnhead2 3 4 3 2" xfId="53665"/>
    <cellStyle name="vnhead2 3 4 4" xfId="53666"/>
    <cellStyle name="vnhead2 3 5" xfId="53667"/>
    <cellStyle name="vnhead2 3 5 2" xfId="53668"/>
    <cellStyle name="vnhead2 3 5 2 2" xfId="53669"/>
    <cellStyle name="vnhead2 3 5 3" xfId="53670"/>
    <cellStyle name="vnhead2 3 6" xfId="53671"/>
    <cellStyle name="vnhead2 3 6 2" xfId="53672"/>
    <cellStyle name="vnhead2 3 7" xfId="53673"/>
    <cellStyle name="vnhead2 3 8" xfId="53674"/>
    <cellStyle name="vnhead2 4" xfId="53675"/>
    <cellStyle name="vnhead2 4 2" xfId="53676"/>
    <cellStyle name="vnhead2 4 2 2" xfId="53677"/>
    <cellStyle name="vnhead2 4 2 2 2" xfId="53678"/>
    <cellStyle name="vnhead2 4 2 2 2 2" xfId="53679"/>
    <cellStyle name="vnhead2 4 2 2 3" xfId="53680"/>
    <cellStyle name="vnhead2 4 2 3" xfId="53681"/>
    <cellStyle name="vnhead2 4 2 3 2" xfId="53682"/>
    <cellStyle name="vnhead2 4 2 4" xfId="53683"/>
    <cellStyle name="vnhead2 4 3" xfId="53684"/>
    <cellStyle name="vnhead2 4 3 2" xfId="53685"/>
    <cellStyle name="vnhead2 4 3 2 2" xfId="53686"/>
    <cellStyle name="vnhead2 4 3 2 2 2" xfId="53687"/>
    <cellStyle name="vnhead2 4 3 2 3" xfId="53688"/>
    <cellStyle name="vnhead2 4 3 3" xfId="53689"/>
    <cellStyle name="vnhead2 4 3 3 2" xfId="53690"/>
    <cellStyle name="vnhead2 4 3 4" xfId="53691"/>
    <cellStyle name="vnhead2 4 4" xfId="53692"/>
    <cellStyle name="vnhead2 4 4 2" xfId="53693"/>
    <cellStyle name="vnhead2 4 4 2 2" xfId="53694"/>
    <cellStyle name="vnhead2 4 4 3" xfId="53695"/>
    <cellStyle name="vnhead2 4 5" xfId="53696"/>
    <cellStyle name="vnhead2 4 5 2" xfId="53697"/>
    <cellStyle name="vnhead2 4 6" xfId="53698"/>
    <cellStyle name="vnhead2 5" xfId="53699"/>
    <cellStyle name="vnhead2 5 2" xfId="53700"/>
    <cellStyle name="vnhead2 5 2 2" xfId="53701"/>
    <cellStyle name="vnhead2 5 2 2 2" xfId="53702"/>
    <cellStyle name="vnhead2 5 2 3" xfId="53703"/>
    <cellStyle name="vnhead2 5 3" xfId="53704"/>
    <cellStyle name="vnhead2 5 3 2" xfId="53705"/>
    <cellStyle name="vnhead2 5 4" xfId="53706"/>
    <cellStyle name="vnhead2 6" xfId="53707"/>
    <cellStyle name="vnhead2 6 2" xfId="53708"/>
    <cellStyle name="vnhead2 6 2 2" xfId="53709"/>
    <cellStyle name="vnhead2 6 2 2 2" xfId="53710"/>
    <cellStyle name="vnhead2 6 2 3" xfId="53711"/>
    <cellStyle name="vnhead2 6 3" xfId="53712"/>
    <cellStyle name="vnhead2 6 3 2" xfId="53713"/>
    <cellStyle name="vnhead2 6 4" xfId="53714"/>
    <cellStyle name="vnhead2 7" xfId="53715"/>
    <cellStyle name="vnhead2 7 2" xfId="53716"/>
    <cellStyle name="vnhead2 7 2 2" xfId="53717"/>
    <cellStyle name="vnhead2 7 3" xfId="53718"/>
    <cellStyle name="vnhead2 8" xfId="53719"/>
    <cellStyle name="vnhead2 8 2" xfId="53720"/>
    <cellStyle name="vnhead2 9" xfId="53721"/>
    <cellStyle name="vnhead3" xfId="5738"/>
    <cellStyle name="vnhead3 10" xfId="53722"/>
    <cellStyle name="vnhead3 2" xfId="5739"/>
    <cellStyle name="vnhead3 2 2" xfId="53723"/>
    <cellStyle name="vnhead3 2 2 2" xfId="53724"/>
    <cellStyle name="vnhead3 2 2 2 2" xfId="53725"/>
    <cellStyle name="vnhead3 2 2 2 2 2" xfId="53726"/>
    <cellStyle name="vnhead3 2 2 2 2 2 2" xfId="53727"/>
    <cellStyle name="vnhead3 2 2 2 2 3" xfId="53728"/>
    <cellStyle name="vnhead3 2 2 2 3" xfId="53729"/>
    <cellStyle name="vnhead3 2 2 2 3 2" xfId="53730"/>
    <cellStyle name="vnhead3 2 2 2 4" xfId="53731"/>
    <cellStyle name="vnhead3 2 2 3" xfId="53732"/>
    <cellStyle name="vnhead3 2 2 3 2" xfId="53733"/>
    <cellStyle name="vnhead3 2 2 3 2 2" xfId="53734"/>
    <cellStyle name="vnhead3 2 2 3 2 2 2" xfId="53735"/>
    <cellStyle name="vnhead3 2 2 3 2 3" xfId="53736"/>
    <cellStyle name="vnhead3 2 2 3 3" xfId="53737"/>
    <cellStyle name="vnhead3 2 2 3 3 2" xfId="53738"/>
    <cellStyle name="vnhead3 2 2 3 4" xfId="53739"/>
    <cellStyle name="vnhead3 2 2 4" xfId="53740"/>
    <cellStyle name="vnhead3 2 2 4 2" xfId="53741"/>
    <cellStyle name="vnhead3 2 2 4 2 2" xfId="53742"/>
    <cellStyle name="vnhead3 2 2 4 3" xfId="53743"/>
    <cellStyle name="vnhead3 2 2 5" xfId="53744"/>
    <cellStyle name="vnhead3 2 2 5 2" xfId="53745"/>
    <cellStyle name="vnhead3 2 2 6" xfId="53746"/>
    <cellStyle name="vnhead3 2 3" xfId="53747"/>
    <cellStyle name="vnhead3 2 3 2" xfId="53748"/>
    <cellStyle name="vnhead3 2 3 2 2" xfId="53749"/>
    <cellStyle name="vnhead3 2 3 2 2 2" xfId="53750"/>
    <cellStyle name="vnhead3 2 3 2 3" xfId="53751"/>
    <cellStyle name="vnhead3 2 3 3" xfId="53752"/>
    <cellStyle name="vnhead3 2 3 3 2" xfId="53753"/>
    <cellStyle name="vnhead3 2 3 4" xfId="53754"/>
    <cellStyle name="vnhead3 2 4" xfId="53755"/>
    <cellStyle name="vnhead3 2 4 2" xfId="53756"/>
    <cellStyle name="vnhead3 2 4 2 2" xfId="53757"/>
    <cellStyle name="vnhead3 2 4 2 2 2" xfId="53758"/>
    <cellStyle name="vnhead3 2 4 2 3" xfId="53759"/>
    <cellStyle name="vnhead3 2 4 3" xfId="53760"/>
    <cellStyle name="vnhead3 2 4 3 2" xfId="53761"/>
    <cellStyle name="vnhead3 2 4 4" xfId="53762"/>
    <cellStyle name="vnhead3 2 5" xfId="53763"/>
    <cellStyle name="vnhead3 2 5 2" xfId="53764"/>
    <cellStyle name="vnhead3 2 5 2 2" xfId="53765"/>
    <cellStyle name="vnhead3 2 5 3" xfId="53766"/>
    <cellStyle name="vnhead3 2 6" xfId="53767"/>
    <cellStyle name="vnhead3 2 6 2" xfId="53768"/>
    <cellStyle name="vnhead3 2 7" xfId="53769"/>
    <cellStyle name="vnhead3 2 8" xfId="53770"/>
    <cellStyle name="vnhead3 3" xfId="5740"/>
    <cellStyle name="vnhead3 3 2" xfId="53771"/>
    <cellStyle name="vnhead3 3 2 2" xfId="53772"/>
    <cellStyle name="vnhead3 3 2 2 2" xfId="53773"/>
    <cellStyle name="vnhead3 3 2 2 2 2" xfId="53774"/>
    <cellStyle name="vnhead3 3 2 2 2 2 2" xfId="53775"/>
    <cellStyle name="vnhead3 3 2 2 2 3" xfId="53776"/>
    <cellStyle name="vnhead3 3 2 2 3" xfId="53777"/>
    <cellStyle name="vnhead3 3 2 2 3 2" xfId="53778"/>
    <cellStyle name="vnhead3 3 2 2 4" xfId="53779"/>
    <cellStyle name="vnhead3 3 2 3" xfId="53780"/>
    <cellStyle name="vnhead3 3 2 3 2" xfId="53781"/>
    <cellStyle name="vnhead3 3 2 3 2 2" xfId="53782"/>
    <cellStyle name="vnhead3 3 2 3 2 2 2" xfId="53783"/>
    <cellStyle name="vnhead3 3 2 3 2 3" xfId="53784"/>
    <cellStyle name="vnhead3 3 2 3 3" xfId="53785"/>
    <cellStyle name="vnhead3 3 2 3 3 2" xfId="53786"/>
    <cellStyle name="vnhead3 3 2 3 4" xfId="53787"/>
    <cellStyle name="vnhead3 3 2 4" xfId="53788"/>
    <cellStyle name="vnhead3 3 2 4 2" xfId="53789"/>
    <cellStyle name="vnhead3 3 2 4 2 2" xfId="53790"/>
    <cellStyle name="vnhead3 3 2 4 3" xfId="53791"/>
    <cellStyle name="vnhead3 3 2 5" xfId="53792"/>
    <cellStyle name="vnhead3 3 2 5 2" xfId="53793"/>
    <cellStyle name="vnhead3 3 2 6" xfId="53794"/>
    <cellStyle name="vnhead3 3 3" xfId="53795"/>
    <cellStyle name="vnhead3 3 3 2" xfId="53796"/>
    <cellStyle name="vnhead3 3 3 2 2" xfId="53797"/>
    <cellStyle name="vnhead3 3 3 2 2 2" xfId="53798"/>
    <cellStyle name="vnhead3 3 3 2 3" xfId="53799"/>
    <cellStyle name="vnhead3 3 3 3" xfId="53800"/>
    <cellStyle name="vnhead3 3 3 3 2" xfId="53801"/>
    <cellStyle name="vnhead3 3 3 4" xfId="53802"/>
    <cellStyle name="vnhead3 3 4" xfId="53803"/>
    <cellStyle name="vnhead3 3 4 2" xfId="53804"/>
    <cellStyle name="vnhead3 3 4 2 2" xfId="53805"/>
    <cellStyle name="vnhead3 3 4 2 2 2" xfId="53806"/>
    <cellStyle name="vnhead3 3 4 2 3" xfId="53807"/>
    <cellStyle name="vnhead3 3 4 3" xfId="53808"/>
    <cellStyle name="vnhead3 3 4 3 2" xfId="53809"/>
    <cellStyle name="vnhead3 3 4 4" xfId="53810"/>
    <cellStyle name="vnhead3 3 5" xfId="53811"/>
    <cellStyle name="vnhead3 3 5 2" xfId="53812"/>
    <cellStyle name="vnhead3 3 5 2 2" xfId="53813"/>
    <cellStyle name="vnhead3 3 5 3" xfId="53814"/>
    <cellStyle name="vnhead3 3 6" xfId="53815"/>
    <cellStyle name="vnhead3 3 6 2" xfId="53816"/>
    <cellStyle name="vnhead3 3 7" xfId="53817"/>
    <cellStyle name="vnhead3 3 8" xfId="53818"/>
    <cellStyle name="vnhead3 4" xfId="53819"/>
    <cellStyle name="vnhead3 4 2" xfId="53820"/>
    <cellStyle name="vnhead3 4 2 2" xfId="53821"/>
    <cellStyle name="vnhead3 4 2 2 2" xfId="53822"/>
    <cellStyle name="vnhead3 4 2 2 2 2" xfId="53823"/>
    <cellStyle name="vnhead3 4 2 2 3" xfId="53824"/>
    <cellStyle name="vnhead3 4 2 3" xfId="53825"/>
    <cellStyle name="vnhead3 4 2 3 2" xfId="53826"/>
    <cellStyle name="vnhead3 4 2 4" xfId="53827"/>
    <cellStyle name="vnhead3 4 3" xfId="53828"/>
    <cellStyle name="vnhead3 4 3 2" xfId="53829"/>
    <cellStyle name="vnhead3 4 3 2 2" xfId="53830"/>
    <cellStyle name="vnhead3 4 3 2 2 2" xfId="53831"/>
    <cellStyle name="vnhead3 4 3 2 3" xfId="53832"/>
    <cellStyle name="vnhead3 4 3 3" xfId="53833"/>
    <cellStyle name="vnhead3 4 3 3 2" xfId="53834"/>
    <cellStyle name="vnhead3 4 3 4" xfId="53835"/>
    <cellStyle name="vnhead3 4 4" xfId="53836"/>
    <cellStyle name="vnhead3 4 4 2" xfId="53837"/>
    <cellStyle name="vnhead3 4 4 2 2" xfId="53838"/>
    <cellStyle name="vnhead3 4 4 3" xfId="53839"/>
    <cellStyle name="vnhead3 4 5" xfId="53840"/>
    <cellStyle name="vnhead3 4 5 2" xfId="53841"/>
    <cellStyle name="vnhead3 4 6" xfId="53842"/>
    <cellStyle name="vnhead3 5" xfId="53843"/>
    <cellStyle name="vnhead3 5 2" xfId="53844"/>
    <cellStyle name="vnhead3 5 2 2" xfId="53845"/>
    <cellStyle name="vnhead3 5 2 2 2" xfId="53846"/>
    <cellStyle name="vnhead3 5 2 3" xfId="53847"/>
    <cellStyle name="vnhead3 5 3" xfId="53848"/>
    <cellStyle name="vnhead3 5 3 2" xfId="53849"/>
    <cellStyle name="vnhead3 5 4" xfId="53850"/>
    <cellStyle name="vnhead3 6" xfId="53851"/>
    <cellStyle name="vnhead3 6 2" xfId="53852"/>
    <cellStyle name="vnhead3 6 2 2" xfId="53853"/>
    <cellStyle name="vnhead3 6 2 2 2" xfId="53854"/>
    <cellStyle name="vnhead3 6 2 3" xfId="53855"/>
    <cellStyle name="vnhead3 6 3" xfId="53856"/>
    <cellStyle name="vnhead3 6 3 2" xfId="53857"/>
    <cellStyle name="vnhead3 6 4" xfId="53858"/>
    <cellStyle name="vnhead3 7" xfId="53859"/>
    <cellStyle name="vnhead3 7 2" xfId="53860"/>
    <cellStyle name="vnhead3 7 2 2" xfId="53861"/>
    <cellStyle name="vnhead3 7 3" xfId="53862"/>
    <cellStyle name="vnhead3 8" xfId="53863"/>
    <cellStyle name="vnhead3 8 2" xfId="53864"/>
    <cellStyle name="vnhead3 9" xfId="53865"/>
    <cellStyle name="vnhead4" xfId="5741"/>
    <cellStyle name="vnhead4 2" xfId="53866"/>
    <cellStyle name="vnhead4 2 2" xfId="53867"/>
    <cellStyle name="vnhead4 2 2 2" xfId="53868"/>
    <cellStyle name="vnhead4 2 2 2 2" xfId="53869"/>
    <cellStyle name="vnhead4 2 2 2 2 2" xfId="53870"/>
    <cellStyle name="vnhead4 2 2 2 3" xfId="53871"/>
    <cellStyle name="vnhead4 2 2 3" xfId="53872"/>
    <cellStyle name="vnhead4 2 2 3 2" xfId="53873"/>
    <cellStyle name="vnhead4 2 2 4" xfId="53874"/>
    <cellStyle name="vnhead4 2 3" xfId="53875"/>
    <cellStyle name="vnhead4 2 3 2" xfId="53876"/>
    <cellStyle name="vnhead4 2 3 2 2" xfId="53877"/>
    <cellStyle name="vnhead4 2 3 2 2 2" xfId="53878"/>
    <cellStyle name="vnhead4 2 3 2 3" xfId="53879"/>
    <cellStyle name="vnhead4 2 3 3" xfId="53880"/>
    <cellStyle name="vnhead4 2 3 3 2" xfId="53881"/>
    <cellStyle name="vnhead4 2 3 4" xfId="53882"/>
    <cellStyle name="vnhead4 2 4" xfId="53883"/>
    <cellStyle name="vnhead4 2 4 2" xfId="53884"/>
    <cellStyle name="vnhead4 2 4 2 2" xfId="53885"/>
    <cellStyle name="vnhead4 2 4 3" xfId="53886"/>
    <cellStyle name="vnhead4 2 5" xfId="53887"/>
    <cellStyle name="vnhead4 2 5 2" xfId="53888"/>
    <cellStyle name="vnhead4 2 6" xfId="53889"/>
    <cellStyle name="vnhead4 3" xfId="53890"/>
    <cellStyle name="vnhead4 3 2" xfId="53891"/>
    <cellStyle name="vnhead4 3 2 2" xfId="53892"/>
    <cellStyle name="vnhead4 3 2 2 2" xfId="53893"/>
    <cellStyle name="vnhead4 3 2 3" xfId="53894"/>
    <cellStyle name="vnhead4 3 3" xfId="53895"/>
    <cellStyle name="vnhead4 3 3 2" xfId="53896"/>
    <cellStyle name="vnhead4 3 4" xfId="53897"/>
    <cellStyle name="vnhead4 4" xfId="53898"/>
    <cellStyle name="vnhead4 4 2" xfId="53899"/>
    <cellStyle name="vnhead4 4 2 2" xfId="53900"/>
    <cellStyle name="vnhead4 4 2 2 2" xfId="53901"/>
    <cellStyle name="vnhead4 4 2 3" xfId="53902"/>
    <cellStyle name="vnhead4 4 3" xfId="53903"/>
    <cellStyle name="vnhead4 4 3 2" xfId="53904"/>
    <cellStyle name="vnhead4 4 4" xfId="53905"/>
    <cellStyle name="vnhead4 5" xfId="53906"/>
    <cellStyle name="vnhead4 5 2" xfId="53907"/>
    <cellStyle name="vnhead4 5 2 2" xfId="53908"/>
    <cellStyle name="vnhead4 5 3" xfId="53909"/>
    <cellStyle name="vnhead4 6" xfId="53910"/>
    <cellStyle name="vnhead4 6 2" xfId="53911"/>
    <cellStyle name="vnhead4 7" xfId="53912"/>
    <cellStyle name="vnhead4 8" xfId="53913"/>
    <cellStyle name="vntxt1" xfId="5742"/>
    <cellStyle name="vntxt1 10" xfId="5743"/>
    <cellStyle name="vntxt1 10 2" xfId="53914"/>
    <cellStyle name="vntxt1 10 2 2" xfId="53915"/>
    <cellStyle name="vntxt1 10 2 2 2" xfId="53916"/>
    <cellStyle name="vntxt1 10 2 2 2 2" xfId="53917"/>
    <cellStyle name="vntxt1 10 2 2 2 2 2" xfId="53918"/>
    <cellStyle name="vntxt1 10 2 2 2 3" xfId="53919"/>
    <cellStyle name="vntxt1 10 2 2 3" xfId="53920"/>
    <cellStyle name="vntxt1 10 2 2 3 2" xfId="53921"/>
    <cellStyle name="vntxt1 10 2 2 4" xfId="53922"/>
    <cellStyle name="vntxt1 10 2 3" xfId="53923"/>
    <cellStyle name="vntxt1 10 2 3 2" xfId="53924"/>
    <cellStyle name="vntxt1 10 2 3 2 2" xfId="53925"/>
    <cellStyle name="vntxt1 10 2 3 2 2 2" xfId="53926"/>
    <cellStyle name="vntxt1 10 2 3 2 3" xfId="53927"/>
    <cellStyle name="vntxt1 10 2 3 3" xfId="53928"/>
    <cellStyle name="vntxt1 10 2 3 3 2" xfId="53929"/>
    <cellStyle name="vntxt1 10 2 3 4" xfId="53930"/>
    <cellStyle name="vntxt1 10 2 4" xfId="53931"/>
    <cellStyle name="vntxt1 10 2 4 2" xfId="53932"/>
    <cellStyle name="vntxt1 10 2 4 2 2" xfId="53933"/>
    <cellStyle name="vntxt1 10 2 4 3" xfId="53934"/>
    <cellStyle name="vntxt1 10 2 5" xfId="53935"/>
    <cellStyle name="vntxt1 10 2 5 2" xfId="53936"/>
    <cellStyle name="vntxt1 10 2 6" xfId="53937"/>
    <cellStyle name="vntxt1 10 3" xfId="53938"/>
    <cellStyle name="vntxt1 10 3 2" xfId="53939"/>
    <cellStyle name="vntxt1 10 3 2 2" xfId="53940"/>
    <cellStyle name="vntxt1 10 3 2 2 2" xfId="53941"/>
    <cellStyle name="vntxt1 10 3 2 3" xfId="53942"/>
    <cellStyle name="vntxt1 10 3 3" xfId="53943"/>
    <cellStyle name="vntxt1 10 3 3 2" xfId="53944"/>
    <cellStyle name="vntxt1 10 3 4" xfId="53945"/>
    <cellStyle name="vntxt1 10 4" xfId="53946"/>
    <cellStyle name="vntxt1 10 4 2" xfId="53947"/>
    <cellStyle name="vntxt1 10 4 2 2" xfId="53948"/>
    <cellStyle name="vntxt1 10 4 2 2 2" xfId="53949"/>
    <cellStyle name="vntxt1 10 4 2 3" xfId="53950"/>
    <cellStyle name="vntxt1 10 4 3" xfId="53951"/>
    <cellStyle name="vntxt1 10 4 3 2" xfId="53952"/>
    <cellStyle name="vntxt1 10 4 4" xfId="53953"/>
    <cellStyle name="vntxt1 10 5" xfId="53954"/>
    <cellStyle name="vntxt1 10 5 2" xfId="53955"/>
    <cellStyle name="vntxt1 10 5 2 2" xfId="53956"/>
    <cellStyle name="vntxt1 10 5 3" xfId="53957"/>
    <cellStyle name="vntxt1 10 6" xfId="53958"/>
    <cellStyle name="vntxt1 10 6 2" xfId="53959"/>
    <cellStyle name="vntxt1 10 7" xfId="53960"/>
    <cellStyle name="vntxt1 10 8" xfId="53961"/>
    <cellStyle name="vntxt1 11" xfId="5744"/>
    <cellStyle name="vntxt1 11 2" xfId="53962"/>
    <cellStyle name="vntxt1 11 2 2" xfId="53963"/>
    <cellStyle name="vntxt1 11 2 2 2" xfId="53964"/>
    <cellStyle name="vntxt1 11 2 2 2 2" xfId="53965"/>
    <cellStyle name="vntxt1 11 2 2 2 2 2" xfId="53966"/>
    <cellStyle name="vntxt1 11 2 2 2 3" xfId="53967"/>
    <cellStyle name="vntxt1 11 2 2 3" xfId="53968"/>
    <cellStyle name="vntxt1 11 2 2 3 2" xfId="53969"/>
    <cellStyle name="vntxt1 11 2 2 4" xfId="53970"/>
    <cellStyle name="vntxt1 11 2 3" xfId="53971"/>
    <cellStyle name="vntxt1 11 2 3 2" xfId="53972"/>
    <cellStyle name="vntxt1 11 2 3 2 2" xfId="53973"/>
    <cellStyle name="vntxt1 11 2 3 2 2 2" xfId="53974"/>
    <cellStyle name="vntxt1 11 2 3 2 3" xfId="53975"/>
    <cellStyle name="vntxt1 11 2 3 3" xfId="53976"/>
    <cellStyle name="vntxt1 11 2 3 3 2" xfId="53977"/>
    <cellStyle name="vntxt1 11 2 3 4" xfId="53978"/>
    <cellStyle name="vntxt1 11 2 4" xfId="53979"/>
    <cellStyle name="vntxt1 11 2 4 2" xfId="53980"/>
    <cellStyle name="vntxt1 11 2 4 2 2" xfId="53981"/>
    <cellStyle name="vntxt1 11 2 4 3" xfId="53982"/>
    <cellStyle name="vntxt1 11 2 5" xfId="53983"/>
    <cellStyle name="vntxt1 11 2 5 2" xfId="53984"/>
    <cellStyle name="vntxt1 11 2 6" xfId="53985"/>
    <cellStyle name="vntxt1 11 3" xfId="53986"/>
    <cellStyle name="vntxt1 11 3 2" xfId="53987"/>
    <cellStyle name="vntxt1 11 3 2 2" xfId="53988"/>
    <cellStyle name="vntxt1 11 3 2 2 2" xfId="53989"/>
    <cellStyle name="vntxt1 11 3 2 3" xfId="53990"/>
    <cellStyle name="vntxt1 11 3 3" xfId="53991"/>
    <cellStyle name="vntxt1 11 3 3 2" xfId="53992"/>
    <cellStyle name="vntxt1 11 3 4" xfId="53993"/>
    <cellStyle name="vntxt1 11 4" xfId="53994"/>
    <cellStyle name="vntxt1 11 4 2" xfId="53995"/>
    <cellStyle name="vntxt1 11 4 2 2" xfId="53996"/>
    <cellStyle name="vntxt1 11 4 2 2 2" xfId="53997"/>
    <cellStyle name="vntxt1 11 4 2 3" xfId="53998"/>
    <cellStyle name="vntxt1 11 4 3" xfId="53999"/>
    <cellStyle name="vntxt1 11 4 3 2" xfId="54000"/>
    <cellStyle name="vntxt1 11 4 4" xfId="54001"/>
    <cellStyle name="vntxt1 11 5" xfId="54002"/>
    <cellStyle name="vntxt1 11 5 2" xfId="54003"/>
    <cellStyle name="vntxt1 11 5 2 2" xfId="54004"/>
    <cellStyle name="vntxt1 11 5 3" xfId="54005"/>
    <cellStyle name="vntxt1 11 6" xfId="54006"/>
    <cellStyle name="vntxt1 11 6 2" xfId="54007"/>
    <cellStyle name="vntxt1 11 7" xfId="54008"/>
    <cellStyle name="vntxt1 11 8" xfId="54009"/>
    <cellStyle name="vntxt1 12" xfId="5745"/>
    <cellStyle name="vntxt1 12 2" xfId="54010"/>
    <cellStyle name="vntxt1 12 2 2" xfId="54011"/>
    <cellStyle name="vntxt1 12 2 2 2" xfId="54012"/>
    <cellStyle name="vntxt1 12 2 2 2 2" xfId="54013"/>
    <cellStyle name="vntxt1 12 2 2 2 2 2" xfId="54014"/>
    <cellStyle name="vntxt1 12 2 2 2 3" xfId="54015"/>
    <cellStyle name="vntxt1 12 2 2 3" xfId="54016"/>
    <cellStyle name="vntxt1 12 2 2 3 2" xfId="54017"/>
    <cellStyle name="vntxt1 12 2 2 4" xfId="54018"/>
    <cellStyle name="vntxt1 12 2 3" xfId="54019"/>
    <cellStyle name="vntxt1 12 2 3 2" xfId="54020"/>
    <cellStyle name="vntxt1 12 2 3 2 2" xfId="54021"/>
    <cellStyle name="vntxt1 12 2 3 2 2 2" xfId="54022"/>
    <cellStyle name="vntxt1 12 2 3 2 3" xfId="54023"/>
    <cellStyle name="vntxt1 12 2 3 3" xfId="54024"/>
    <cellStyle name="vntxt1 12 2 3 3 2" xfId="54025"/>
    <cellStyle name="vntxt1 12 2 3 4" xfId="54026"/>
    <cellStyle name="vntxt1 12 2 4" xfId="54027"/>
    <cellStyle name="vntxt1 12 2 4 2" xfId="54028"/>
    <cellStyle name="vntxt1 12 2 4 2 2" xfId="54029"/>
    <cellStyle name="vntxt1 12 2 4 3" xfId="54030"/>
    <cellStyle name="vntxt1 12 2 5" xfId="54031"/>
    <cellStyle name="vntxt1 12 2 5 2" xfId="54032"/>
    <cellStyle name="vntxt1 12 2 6" xfId="54033"/>
    <cellStyle name="vntxt1 12 3" xfId="54034"/>
    <cellStyle name="vntxt1 12 3 2" xfId="54035"/>
    <cellStyle name="vntxt1 12 3 2 2" xfId="54036"/>
    <cellStyle name="vntxt1 12 3 2 2 2" xfId="54037"/>
    <cellStyle name="vntxt1 12 3 2 3" xfId="54038"/>
    <cellStyle name="vntxt1 12 3 3" xfId="54039"/>
    <cellStyle name="vntxt1 12 3 3 2" xfId="54040"/>
    <cellStyle name="vntxt1 12 3 4" xfId="54041"/>
    <cellStyle name="vntxt1 12 4" xfId="54042"/>
    <cellStyle name="vntxt1 12 4 2" xfId="54043"/>
    <cellStyle name="vntxt1 12 4 2 2" xfId="54044"/>
    <cellStyle name="vntxt1 12 4 2 2 2" xfId="54045"/>
    <cellStyle name="vntxt1 12 4 2 3" xfId="54046"/>
    <cellStyle name="vntxt1 12 4 3" xfId="54047"/>
    <cellStyle name="vntxt1 12 4 3 2" xfId="54048"/>
    <cellStyle name="vntxt1 12 4 4" xfId="54049"/>
    <cellStyle name="vntxt1 12 5" xfId="54050"/>
    <cellStyle name="vntxt1 12 5 2" xfId="54051"/>
    <cellStyle name="vntxt1 12 5 2 2" xfId="54052"/>
    <cellStyle name="vntxt1 12 5 3" xfId="54053"/>
    <cellStyle name="vntxt1 12 6" xfId="54054"/>
    <cellStyle name="vntxt1 12 6 2" xfId="54055"/>
    <cellStyle name="vntxt1 12 7" xfId="54056"/>
    <cellStyle name="vntxt1 12 8" xfId="54057"/>
    <cellStyle name="vntxt1 13" xfId="5746"/>
    <cellStyle name="vntxt1 13 2" xfId="54058"/>
    <cellStyle name="vntxt1 13 2 2" xfId="54059"/>
    <cellStyle name="vntxt1 13 2 2 2" xfId="54060"/>
    <cellStyle name="vntxt1 13 2 2 2 2" xfId="54061"/>
    <cellStyle name="vntxt1 13 2 2 2 2 2" xfId="54062"/>
    <cellStyle name="vntxt1 13 2 2 2 3" xfId="54063"/>
    <cellStyle name="vntxt1 13 2 2 3" xfId="54064"/>
    <cellStyle name="vntxt1 13 2 2 3 2" xfId="54065"/>
    <cellStyle name="vntxt1 13 2 2 4" xfId="54066"/>
    <cellStyle name="vntxt1 13 2 3" xfId="54067"/>
    <cellStyle name="vntxt1 13 2 3 2" xfId="54068"/>
    <cellStyle name="vntxt1 13 2 3 2 2" xfId="54069"/>
    <cellStyle name="vntxt1 13 2 3 2 2 2" xfId="54070"/>
    <cellStyle name="vntxt1 13 2 3 2 3" xfId="54071"/>
    <cellStyle name="vntxt1 13 2 3 3" xfId="54072"/>
    <cellStyle name="vntxt1 13 2 3 3 2" xfId="54073"/>
    <cellStyle name="vntxt1 13 2 3 4" xfId="54074"/>
    <cellStyle name="vntxt1 13 2 4" xfId="54075"/>
    <cellStyle name="vntxt1 13 2 4 2" xfId="54076"/>
    <cellStyle name="vntxt1 13 2 4 2 2" xfId="54077"/>
    <cellStyle name="vntxt1 13 2 4 3" xfId="54078"/>
    <cellStyle name="vntxt1 13 2 5" xfId="54079"/>
    <cellStyle name="vntxt1 13 2 5 2" xfId="54080"/>
    <cellStyle name="vntxt1 13 2 6" xfId="54081"/>
    <cellStyle name="vntxt1 13 3" xfId="54082"/>
    <cellStyle name="vntxt1 13 3 2" xfId="54083"/>
    <cellStyle name="vntxt1 13 3 2 2" xfId="54084"/>
    <cellStyle name="vntxt1 13 3 2 2 2" xfId="54085"/>
    <cellStyle name="vntxt1 13 3 2 3" xfId="54086"/>
    <cellStyle name="vntxt1 13 3 3" xfId="54087"/>
    <cellStyle name="vntxt1 13 3 3 2" xfId="54088"/>
    <cellStyle name="vntxt1 13 3 4" xfId="54089"/>
    <cellStyle name="vntxt1 13 4" xfId="54090"/>
    <cellStyle name="vntxt1 13 4 2" xfId="54091"/>
    <cellStyle name="vntxt1 13 4 2 2" xfId="54092"/>
    <cellStyle name="vntxt1 13 4 2 2 2" xfId="54093"/>
    <cellStyle name="vntxt1 13 4 2 3" xfId="54094"/>
    <cellStyle name="vntxt1 13 4 3" xfId="54095"/>
    <cellStyle name="vntxt1 13 4 3 2" xfId="54096"/>
    <cellStyle name="vntxt1 13 4 4" xfId="54097"/>
    <cellStyle name="vntxt1 13 5" xfId="54098"/>
    <cellStyle name="vntxt1 13 5 2" xfId="54099"/>
    <cellStyle name="vntxt1 13 5 2 2" xfId="54100"/>
    <cellStyle name="vntxt1 13 5 3" xfId="54101"/>
    <cellStyle name="vntxt1 13 6" xfId="54102"/>
    <cellStyle name="vntxt1 13 6 2" xfId="54103"/>
    <cellStyle name="vntxt1 13 7" xfId="54104"/>
    <cellStyle name="vntxt1 13 8" xfId="54105"/>
    <cellStyle name="vntxt1 14" xfId="5747"/>
    <cellStyle name="vntxt1 14 2" xfId="54106"/>
    <cellStyle name="vntxt1 14 2 2" xfId="54107"/>
    <cellStyle name="vntxt1 14 2 2 2" xfId="54108"/>
    <cellStyle name="vntxt1 14 2 2 2 2" xfId="54109"/>
    <cellStyle name="vntxt1 14 2 2 2 2 2" xfId="54110"/>
    <cellStyle name="vntxt1 14 2 2 2 3" xfId="54111"/>
    <cellStyle name="vntxt1 14 2 2 3" xfId="54112"/>
    <cellStyle name="vntxt1 14 2 2 3 2" xfId="54113"/>
    <cellStyle name="vntxt1 14 2 2 4" xfId="54114"/>
    <cellStyle name="vntxt1 14 2 3" xfId="54115"/>
    <cellStyle name="vntxt1 14 2 3 2" xfId="54116"/>
    <cellStyle name="vntxt1 14 2 3 2 2" xfId="54117"/>
    <cellStyle name="vntxt1 14 2 3 2 2 2" xfId="54118"/>
    <cellStyle name="vntxt1 14 2 3 2 3" xfId="54119"/>
    <cellStyle name="vntxt1 14 2 3 3" xfId="54120"/>
    <cellStyle name="vntxt1 14 2 3 3 2" xfId="54121"/>
    <cellStyle name="vntxt1 14 2 3 4" xfId="54122"/>
    <cellStyle name="vntxt1 14 2 4" xfId="54123"/>
    <cellStyle name="vntxt1 14 2 4 2" xfId="54124"/>
    <cellStyle name="vntxt1 14 2 4 2 2" xfId="54125"/>
    <cellStyle name="vntxt1 14 2 4 3" xfId="54126"/>
    <cellStyle name="vntxt1 14 2 5" xfId="54127"/>
    <cellStyle name="vntxt1 14 2 5 2" xfId="54128"/>
    <cellStyle name="vntxt1 14 2 6" xfId="54129"/>
    <cellStyle name="vntxt1 14 3" xfId="54130"/>
    <cellStyle name="vntxt1 14 3 2" xfId="54131"/>
    <cellStyle name="vntxt1 14 3 2 2" xfId="54132"/>
    <cellStyle name="vntxt1 14 3 2 2 2" xfId="54133"/>
    <cellStyle name="vntxt1 14 3 2 3" xfId="54134"/>
    <cellStyle name="vntxt1 14 3 3" xfId="54135"/>
    <cellStyle name="vntxt1 14 3 3 2" xfId="54136"/>
    <cellStyle name="vntxt1 14 3 4" xfId="54137"/>
    <cellStyle name="vntxt1 14 4" xfId="54138"/>
    <cellStyle name="vntxt1 14 4 2" xfId="54139"/>
    <cellStyle name="vntxt1 14 4 2 2" xfId="54140"/>
    <cellStyle name="vntxt1 14 4 2 2 2" xfId="54141"/>
    <cellStyle name="vntxt1 14 4 2 3" xfId="54142"/>
    <cellStyle name="vntxt1 14 4 3" xfId="54143"/>
    <cellStyle name="vntxt1 14 4 3 2" xfId="54144"/>
    <cellStyle name="vntxt1 14 4 4" xfId="54145"/>
    <cellStyle name="vntxt1 14 5" xfId="54146"/>
    <cellStyle name="vntxt1 14 5 2" xfId="54147"/>
    <cellStyle name="vntxt1 14 5 2 2" xfId="54148"/>
    <cellStyle name="vntxt1 14 5 3" xfId="54149"/>
    <cellStyle name="vntxt1 14 6" xfId="54150"/>
    <cellStyle name="vntxt1 14 6 2" xfId="54151"/>
    <cellStyle name="vntxt1 14 7" xfId="54152"/>
    <cellStyle name="vntxt1 14 8" xfId="54153"/>
    <cellStyle name="vntxt1 15" xfId="5748"/>
    <cellStyle name="vntxt1 15 2" xfId="54154"/>
    <cellStyle name="vntxt1 15 2 2" xfId="54155"/>
    <cellStyle name="vntxt1 15 2 2 2" xfId="54156"/>
    <cellStyle name="vntxt1 15 2 2 2 2" xfId="54157"/>
    <cellStyle name="vntxt1 15 2 2 2 2 2" xfId="54158"/>
    <cellStyle name="vntxt1 15 2 2 2 3" xfId="54159"/>
    <cellStyle name="vntxt1 15 2 2 3" xfId="54160"/>
    <cellStyle name="vntxt1 15 2 2 3 2" xfId="54161"/>
    <cellStyle name="vntxt1 15 2 2 4" xfId="54162"/>
    <cellStyle name="vntxt1 15 2 3" xfId="54163"/>
    <cellStyle name="vntxt1 15 2 3 2" xfId="54164"/>
    <cellStyle name="vntxt1 15 2 3 2 2" xfId="54165"/>
    <cellStyle name="vntxt1 15 2 3 2 2 2" xfId="54166"/>
    <cellStyle name="vntxt1 15 2 3 2 3" xfId="54167"/>
    <cellStyle name="vntxt1 15 2 3 3" xfId="54168"/>
    <cellStyle name="vntxt1 15 2 3 3 2" xfId="54169"/>
    <cellStyle name="vntxt1 15 2 3 4" xfId="54170"/>
    <cellStyle name="vntxt1 15 2 4" xfId="54171"/>
    <cellStyle name="vntxt1 15 2 4 2" xfId="54172"/>
    <cellStyle name="vntxt1 15 2 4 2 2" xfId="54173"/>
    <cellStyle name="vntxt1 15 2 4 3" xfId="54174"/>
    <cellStyle name="vntxt1 15 2 5" xfId="54175"/>
    <cellStyle name="vntxt1 15 2 5 2" xfId="54176"/>
    <cellStyle name="vntxt1 15 2 6" xfId="54177"/>
    <cellStyle name="vntxt1 15 3" xfId="54178"/>
    <cellStyle name="vntxt1 15 3 2" xfId="54179"/>
    <cellStyle name="vntxt1 15 3 2 2" xfId="54180"/>
    <cellStyle name="vntxt1 15 3 2 2 2" xfId="54181"/>
    <cellStyle name="vntxt1 15 3 2 3" xfId="54182"/>
    <cellStyle name="vntxt1 15 3 3" xfId="54183"/>
    <cellStyle name="vntxt1 15 3 3 2" xfId="54184"/>
    <cellStyle name="vntxt1 15 3 4" xfId="54185"/>
    <cellStyle name="vntxt1 15 4" xfId="54186"/>
    <cellStyle name="vntxt1 15 4 2" xfId="54187"/>
    <cellStyle name="vntxt1 15 4 2 2" xfId="54188"/>
    <cellStyle name="vntxt1 15 4 2 2 2" xfId="54189"/>
    <cellStyle name="vntxt1 15 4 2 3" xfId="54190"/>
    <cellStyle name="vntxt1 15 4 3" xfId="54191"/>
    <cellStyle name="vntxt1 15 4 3 2" xfId="54192"/>
    <cellStyle name="vntxt1 15 4 4" xfId="54193"/>
    <cellStyle name="vntxt1 15 5" xfId="54194"/>
    <cellStyle name="vntxt1 15 5 2" xfId="54195"/>
    <cellStyle name="vntxt1 15 5 2 2" xfId="54196"/>
    <cellStyle name="vntxt1 15 5 3" xfId="54197"/>
    <cellStyle name="vntxt1 15 6" xfId="54198"/>
    <cellStyle name="vntxt1 15 6 2" xfId="54199"/>
    <cellStyle name="vntxt1 15 7" xfId="54200"/>
    <cellStyle name="vntxt1 15 8" xfId="54201"/>
    <cellStyle name="vntxt1 16" xfId="5749"/>
    <cellStyle name="vntxt1 16 2" xfId="54202"/>
    <cellStyle name="vntxt1 16 2 2" xfId="54203"/>
    <cellStyle name="vntxt1 16 2 2 2" xfId="54204"/>
    <cellStyle name="vntxt1 16 2 2 2 2" xfId="54205"/>
    <cellStyle name="vntxt1 16 2 2 2 2 2" xfId="54206"/>
    <cellStyle name="vntxt1 16 2 2 2 3" xfId="54207"/>
    <cellStyle name="vntxt1 16 2 2 3" xfId="54208"/>
    <cellStyle name="vntxt1 16 2 2 3 2" xfId="54209"/>
    <cellStyle name="vntxt1 16 2 2 4" xfId="54210"/>
    <cellStyle name="vntxt1 16 2 3" xfId="54211"/>
    <cellStyle name="vntxt1 16 2 3 2" xfId="54212"/>
    <cellStyle name="vntxt1 16 2 3 2 2" xfId="54213"/>
    <cellStyle name="vntxt1 16 2 3 2 2 2" xfId="54214"/>
    <cellStyle name="vntxt1 16 2 3 2 3" xfId="54215"/>
    <cellStyle name="vntxt1 16 2 3 3" xfId="54216"/>
    <cellStyle name="vntxt1 16 2 3 3 2" xfId="54217"/>
    <cellStyle name="vntxt1 16 2 3 4" xfId="54218"/>
    <cellStyle name="vntxt1 16 2 4" xfId="54219"/>
    <cellStyle name="vntxt1 16 2 4 2" xfId="54220"/>
    <cellStyle name="vntxt1 16 2 4 2 2" xfId="54221"/>
    <cellStyle name="vntxt1 16 2 4 3" xfId="54222"/>
    <cellStyle name="vntxt1 16 2 5" xfId="54223"/>
    <cellStyle name="vntxt1 16 2 5 2" xfId="54224"/>
    <cellStyle name="vntxt1 16 2 6" xfId="54225"/>
    <cellStyle name="vntxt1 16 3" xfId="54226"/>
    <cellStyle name="vntxt1 16 3 2" xfId="54227"/>
    <cellStyle name="vntxt1 16 3 2 2" xfId="54228"/>
    <cellStyle name="vntxt1 16 3 2 2 2" xfId="54229"/>
    <cellStyle name="vntxt1 16 3 2 3" xfId="54230"/>
    <cellStyle name="vntxt1 16 3 3" xfId="54231"/>
    <cellStyle name="vntxt1 16 3 3 2" xfId="54232"/>
    <cellStyle name="vntxt1 16 3 4" xfId="54233"/>
    <cellStyle name="vntxt1 16 4" xfId="54234"/>
    <cellStyle name="vntxt1 16 4 2" xfId="54235"/>
    <cellStyle name="vntxt1 16 4 2 2" xfId="54236"/>
    <cellStyle name="vntxt1 16 4 2 2 2" xfId="54237"/>
    <cellStyle name="vntxt1 16 4 2 3" xfId="54238"/>
    <cellStyle name="vntxt1 16 4 3" xfId="54239"/>
    <cellStyle name="vntxt1 16 4 3 2" xfId="54240"/>
    <cellStyle name="vntxt1 16 4 4" xfId="54241"/>
    <cellStyle name="vntxt1 16 5" xfId="54242"/>
    <cellStyle name="vntxt1 16 5 2" xfId="54243"/>
    <cellStyle name="vntxt1 16 5 2 2" xfId="54244"/>
    <cellStyle name="vntxt1 16 5 3" xfId="54245"/>
    <cellStyle name="vntxt1 16 6" xfId="54246"/>
    <cellStyle name="vntxt1 16 6 2" xfId="54247"/>
    <cellStyle name="vntxt1 16 7" xfId="54248"/>
    <cellStyle name="vntxt1 16 8" xfId="54249"/>
    <cellStyle name="vntxt1 17" xfId="54250"/>
    <cellStyle name="vntxt1 17 2" xfId="54251"/>
    <cellStyle name="vntxt1 17 2 2" xfId="54252"/>
    <cellStyle name="vntxt1 17 2 2 2" xfId="54253"/>
    <cellStyle name="vntxt1 17 2 2 2 2" xfId="54254"/>
    <cellStyle name="vntxt1 17 2 2 3" xfId="54255"/>
    <cellStyle name="vntxt1 17 2 3" xfId="54256"/>
    <cellStyle name="vntxt1 17 2 3 2" xfId="54257"/>
    <cellStyle name="vntxt1 17 2 4" xfId="54258"/>
    <cellStyle name="vntxt1 17 3" xfId="54259"/>
    <cellStyle name="vntxt1 17 3 2" xfId="54260"/>
    <cellStyle name="vntxt1 17 3 2 2" xfId="54261"/>
    <cellStyle name="vntxt1 17 3 2 2 2" xfId="54262"/>
    <cellStyle name="vntxt1 17 3 2 3" xfId="54263"/>
    <cellStyle name="vntxt1 17 3 3" xfId="54264"/>
    <cellStyle name="vntxt1 17 3 3 2" xfId="54265"/>
    <cellStyle name="vntxt1 17 3 4" xfId="54266"/>
    <cellStyle name="vntxt1 17 4" xfId="54267"/>
    <cellStyle name="vntxt1 17 4 2" xfId="54268"/>
    <cellStyle name="vntxt1 17 4 2 2" xfId="54269"/>
    <cellStyle name="vntxt1 17 4 3" xfId="54270"/>
    <cellStyle name="vntxt1 17 5" xfId="54271"/>
    <cellStyle name="vntxt1 17 5 2" xfId="54272"/>
    <cellStyle name="vntxt1 17 6" xfId="54273"/>
    <cellStyle name="vntxt1 18" xfId="54274"/>
    <cellStyle name="vntxt1 18 2" xfId="54275"/>
    <cellStyle name="vntxt1 18 2 2" xfId="54276"/>
    <cellStyle name="vntxt1 18 2 2 2" xfId="54277"/>
    <cellStyle name="vntxt1 18 2 3" xfId="54278"/>
    <cellStyle name="vntxt1 18 3" xfId="54279"/>
    <cellStyle name="vntxt1 18 3 2" xfId="54280"/>
    <cellStyle name="vntxt1 18 4" xfId="54281"/>
    <cellStyle name="vntxt1 19" xfId="54282"/>
    <cellStyle name="vntxt1 19 2" xfId="54283"/>
    <cellStyle name="vntxt1 19 2 2" xfId="54284"/>
    <cellStyle name="vntxt1 19 2 2 2" xfId="54285"/>
    <cellStyle name="vntxt1 19 2 3" xfId="54286"/>
    <cellStyle name="vntxt1 19 3" xfId="54287"/>
    <cellStyle name="vntxt1 19 3 2" xfId="54288"/>
    <cellStyle name="vntxt1 19 4" xfId="54289"/>
    <cellStyle name="vntxt1 2" xfId="5750"/>
    <cellStyle name="vntxt1 2 2" xfId="54290"/>
    <cellStyle name="vntxt1 2 2 2" xfId="54291"/>
    <cellStyle name="vntxt1 2 2 2 2" xfId="54292"/>
    <cellStyle name="vntxt1 2 2 2 2 2" xfId="54293"/>
    <cellStyle name="vntxt1 2 2 2 2 2 2" xfId="54294"/>
    <cellStyle name="vntxt1 2 2 2 2 3" xfId="54295"/>
    <cellStyle name="vntxt1 2 2 2 3" xfId="54296"/>
    <cellStyle name="vntxt1 2 2 2 3 2" xfId="54297"/>
    <cellStyle name="vntxt1 2 2 2 4" xfId="54298"/>
    <cellStyle name="vntxt1 2 2 3" xfId="54299"/>
    <cellStyle name="vntxt1 2 2 3 2" xfId="54300"/>
    <cellStyle name="vntxt1 2 2 3 2 2" xfId="54301"/>
    <cellStyle name="vntxt1 2 2 3 2 2 2" xfId="54302"/>
    <cellStyle name="vntxt1 2 2 3 2 3" xfId="54303"/>
    <cellStyle name="vntxt1 2 2 3 3" xfId="54304"/>
    <cellStyle name="vntxt1 2 2 3 3 2" xfId="54305"/>
    <cellStyle name="vntxt1 2 2 3 4" xfId="54306"/>
    <cellStyle name="vntxt1 2 2 4" xfId="54307"/>
    <cellStyle name="vntxt1 2 2 4 2" xfId="54308"/>
    <cellStyle name="vntxt1 2 2 4 2 2" xfId="54309"/>
    <cellStyle name="vntxt1 2 2 4 3" xfId="54310"/>
    <cellStyle name="vntxt1 2 2 5" xfId="54311"/>
    <cellStyle name="vntxt1 2 2 5 2" xfId="54312"/>
    <cellStyle name="vntxt1 2 2 6" xfId="54313"/>
    <cellStyle name="vntxt1 2 3" xfId="54314"/>
    <cellStyle name="vntxt1 2 3 2" xfId="54315"/>
    <cellStyle name="vntxt1 2 3 2 2" xfId="54316"/>
    <cellStyle name="vntxt1 2 3 2 2 2" xfId="54317"/>
    <cellStyle name="vntxt1 2 3 2 3" xfId="54318"/>
    <cellStyle name="vntxt1 2 3 3" xfId="54319"/>
    <cellStyle name="vntxt1 2 3 3 2" xfId="54320"/>
    <cellStyle name="vntxt1 2 3 4" xfId="54321"/>
    <cellStyle name="vntxt1 2 4" xfId="54322"/>
    <cellStyle name="vntxt1 2 4 2" xfId="54323"/>
    <cellStyle name="vntxt1 2 4 2 2" xfId="54324"/>
    <cellStyle name="vntxt1 2 4 2 2 2" xfId="54325"/>
    <cellStyle name="vntxt1 2 4 2 3" xfId="54326"/>
    <cellStyle name="vntxt1 2 4 3" xfId="54327"/>
    <cellStyle name="vntxt1 2 4 3 2" xfId="54328"/>
    <cellStyle name="vntxt1 2 4 4" xfId="54329"/>
    <cellStyle name="vntxt1 2 5" xfId="54330"/>
    <cellStyle name="vntxt1 2 5 2" xfId="54331"/>
    <cellStyle name="vntxt1 2 5 2 2" xfId="54332"/>
    <cellStyle name="vntxt1 2 5 3" xfId="54333"/>
    <cellStyle name="vntxt1 2 6" xfId="54334"/>
    <cellStyle name="vntxt1 2 6 2" xfId="54335"/>
    <cellStyle name="vntxt1 2 7" xfId="54336"/>
    <cellStyle name="vntxt1 2 8" xfId="54337"/>
    <cellStyle name="vntxt1 20" xfId="54338"/>
    <cellStyle name="vntxt1 20 2" xfId="54339"/>
    <cellStyle name="vntxt1 20 2 2" xfId="54340"/>
    <cellStyle name="vntxt1 20 3" xfId="54341"/>
    <cellStyle name="vntxt1 21" xfId="54342"/>
    <cellStyle name="vntxt1 21 2" xfId="54343"/>
    <cellStyle name="vntxt1 22" xfId="54344"/>
    <cellStyle name="vntxt1 23" xfId="54345"/>
    <cellStyle name="vntxt1 3" xfId="5751"/>
    <cellStyle name="vntxt1 3 2" xfId="54346"/>
    <cellStyle name="vntxt1 3 2 2" xfId="54347"/>
    <cellStyle name="vntxt1 3 2 2 2" xfId="54348"/>
    <cellStyle name="vntxt1 3 2 2 2 2" xfId="54349"/>
    <cellStyle name="vntxt1 3 2 2 2 2 2" xfId="54350"/>
    <cellStyle name="vntxt1 3 2 2 2 3" xfId="54351"/>
    <cellStyle name="vntxt1 3 2 2 3" xfId="54352"/>
    <cellStyle name="vntxt1 3 2 2 3 2" xfId="54353"/>
    <cellStyle name="vntxt1 3 2 2 4" xfId="54354"/>
    <cellStyle name="vntxt1 3 2 3" xfId="54355"/>
    <cellStyle name="vntxt1 3 2 3 2" xfId="54356"/>
    <cellStyle name="vntxt1 3 2 3 2 2" xfId="54357"/>
    <cellStyle name="vntxt1 3 2 3 2 2 2" xfId="54358"/>
    <cellStyle name="vntxt1 3 2 3 2 3" xfId="54359"/>
    <cellStyle name="vntxt1 3 2 3 3" xfId="54360"/>
    <cellStyle name="vntxt1 3 2 3 3 2" xfId="54361"/>
    <cellStyle name="vntxt1 3 2 3 4" xfId="54362"/>
    <cellStyle name="vntxt1 3 2 4" xfId="54363"/>
    <cellStyle name="vntxt1 3 2 4 2" xfId="54364"/>
    <cellStyle name="vntxt1 3 2 4 2 2" xfId="54365"/>
    <cellStyle name="vntxt1 3 2 4 3" xfId="54366"/>
    <cellStyle name="vntxt1 3 2 5" xfId="54367"/>
    <cellStyle name="vntxt1 3 2 5 2" xfId="54368"/>
    <cellStyle name="vntxt1 3 2 6" xfId="54369"/>
    <cellStyle name="vntxt1 3 3" xfId="54370"/>
    <cellStyle name="vntxt1 3 3 2" xfId="54371"/>
    <cellStyle name="vntxt1 3 3 2 2" xfId="54372"/>
    <cellStyle name="vntxt1 3 3 2 2 2" xfId="54373"/>
    <cellStyle name="vntxt1 3 3 2 3" xfId="54374"/>
    <cellStyle name="vntxt1 3 3 3" xfId="54375"/>
    <cellStyle name="vntxt1 3 3 3 2" xfId="54376"/>
    <cellStyle name="vntxt1 3 3 4" xfId="54377"/>
    <cellStyle name="vntxt1 3 4" xfId="54378"/>
    <cellStyle name="vntxt1 3 4 2" xfId="54379"/>
    <cellStyle name="vntxt1 3 4 2 2" xfId="54380"/>
    <cellStyle name="vntxt1 3 4 2 2 2" xfId="54381"/>
    <cellStyle name="vntxt1 3 4 2 3" xfId="54382"/>
    <cellStyle name="vntxt1 3 4 3" xfId="54383"/>
    <cellStyle name="vntxt1 3 4 3 2" xfId="54384"/>
    <cellStyle name="vntxt1 3 4 4" xfId="54385"/>
    <cellStyle name="vntxt1 3 5" xfId="54386"/>
    <cellStyle name="vntxt1 3 5 2" xfId="54387"/>
    <cellStyle name="vntxt1 3 5 2 2" xfId="54388"/>
    <cellStyle name="vntxt1 3 5 3" xfId="54389"/>
    <cellStyle name="vntxt1 3 6" xfId="54390"/>
    <cellStyle name="vntxt1 3 6 2" xfId="54391"/>
    <cellStyle name="vntxt1 3 7" xfId="54392"/>
    <cellStyle name="vntxt1 3 8" xfId="54393"/>
    <cellStyle name="vntxt1 4" xfId="5752"/>
    <cellStyle name="vntxt1 4 2" xfId="54394"/>
    <cellStyle name="vntxt1 4 2 2" xfId="54395"/>
    <cellStyle name="vntxt1 4 2 2 2" xfId="54396"/>
    <cellStyle name="vntxt1 4 2 2 2 2" xfId="54397"/>
    <cellStyle name="vntxt1 4 2 2 2 2 2" xfId="54398"/>
    <cellStyle name="vntxt1 4 2 2 2 3" xfId="54399"/>
    <cellStyle name="vntxt1 4 2 2 3" xfId="54400"/>
    <cellStyle name="vntxt1 4 2 2 3 2" xfId="54401"/>
    <cellStyle name="vntxt1 4 2 2 4" xfId="54402"/>
    <cellStyle name="vntxt1 4 2 3" xfId="54403"/>
    <cellStyle name="vntxt1 4 2 3 2" xfId="54404"/>
    <cellStyle name="vntxt1 4 2 3 2 2" xfId="54405"/>
    <cellStyle name="vntxt1 4 2 3 2 2 2" xfId="54406"/>
    <cellStyle name="vntxt1 4 2 3 2 3" xfId="54407"/>
    <cellStyle name="vntxt1 4 2 3 3" xfId="54408"/>
    <cellStyle name="vntxt1 4 2 3 3 2" xfId="54409"/>
    <cellStyle name="vntxt1 4 2 3 4" xfId="54410"/>
    <cellStyle name="vntxt1 4 2 4" xfId="54411"/>
    <cellStyle name="vntxt1 4 2 4 2" xfId="54412"/>
    <cellStyle name="vntxt1 4 2 4 2 2" xfId="54413"/>
    <cellStyle name="vntxt1 4 2 4 3" xfId="54414"/>
    <cellStyle name="vntxt1 4 2 5" xfId="54415"/>
    <cellStyle name="vntxt1 4 2 5 2" xfId="54416"/>
    <cellStyle name="vntxt1 4 2 6" xfId="54417"/>
    <cellStyle name="vntxt1 4 3" xfId="54418"/>
    <cellStyle name="vntxt1 4 3 2" xfId="54419"/>
    <cellStyle name="vntxt1 4 3 2 2" xfId="54420"/>
    <cellStyle name="vntxt1 4 3 2 2 2" xfId="54421"/>
    <cellStyle name="vntxt1 4 3 2 3" xfId="54422"/>
    <cellStyle name="vntxt1 4 3 3" xfId="54423"/>
    <cellStyle name="vntxt1 4 3 3 2" xfId="54424"/>
    <cellStyle name="vntxt1 4 3 4" xfId="54425"/>
    <cellStyle name="vntxt1 4 4" xfId="54426"/>
    <cellStyle name="vntxt1 4 4 2" xfId="54427"/>
    <cellStyle name="vntxt1 4 4 2 2" xfId="54428"/>
    <cellStyle name="vntxt1 4 4 2 2 2" xfId="54429"/>
    <cellStyle name="vntxt1 4 4 2 3" xfId="54430"/>
    <cellStyle name="vntxt1 4 4 3" xfId="54431"/>
    <cellStyle name="vntxt1 4 4 3 2" xfId="54432"/>
    <cellStyle name="vntxt1 4 4 4" xfId="54433"/>
    <cellStyle name="vntxt1 4 5" xfId="54434"/>
    <cellStyle name="vntxt1 4 5 2" xfId="54435"/>
    <cellStyle name="vntxt1 4 5 2 2" xfId="54436"/>
    <cellStyle name="vntxt1 4 5 3" xfId="54437"/>
    <cellStyle name="vntxt1 4 6" xfId="54438"/>
    <cellStyle name="vntxt1 4 6 2" xfId="54439"/>
    <cellStyle name="vntxt1 4 7" xfId="54440"/>
    <cellStyle name="vntxt1 4 8" xfId="54441"/>
    <cellStyle name="vntxt1 5" xfId="5753"/>
    <cellStyle name="vntxt1 5 2" xfId="54442"/>
    <cellStyle name="vntxt1 5 2 2" xfId="54443"/>
    <cellStyle name="vntxt1 5 2 2 2" xfId="54444"/>
    <cellStyle name="vntxt1 5 2 2 2 2" xfId="54445"/>
    <cellStyle name="vntxt1 5 2 2 2 2 2" xfId="54446"/>
    <cellStyle name="vntxt1 5 2 2 2 3" xfId="54447"/>
    <cellStyle name="vntxt1 5 2 2 3" xfId="54448"/>
    <cellStyle name="vntxt1 5 2 2 3 2" xfId="54449"/>
    <cellStyle name="vntxt1 5 2 2 4" xfId="54450"/>
    <cellStyle name="vntxt1 5 2 3" xfId="54451"/>
    <cellStyle name="vntxt1 5 2 3 2" xfId="54452"/>
    <cellStyle name="vntxt1 5 2 3 2 2" xfId="54453"/>
    <cellStyle name="vntxt1 5 2 3 2 2 2" xfId="54454"/>
    <cellStyle name="vntxt1 5 2 3 2 3" xfId="54455"/>
    <cellStyle name="vntxt1 5 2 3 3" xfId="54456"/>
    <cellStyle name="vntxt1 5 2 3 3 2" xfId="54457"/>
    <cellStyle name="vntxt1 5 2 3 4" xfId="54458"/>
    <cellStyle name="vntxt1 5 2 4" xfId="54459"/>
    <cellStyle name="vntxt1 5 2 4 2" xfId="54460"/>
    <cellStyle name="vntxt1 5 2 4 2 2" xfId="54461"/>
    <cellStyle name="vntxt1 5 2 4 3" xfId="54462"/>
    <cellStyle name="vntxt1 5 2 5" xfId="54463"/>
    <cellStyle name="vntxt1 5 2 5 2" xfId="54464"/>
    <cellStyle name="vntxt1 5 2 6" xfId="54465"/>
    <cellStyle name="vntxt1 5 3" xfId="54466"/>
    <cellStyle name="vntxt1 5 3 2" xfId="54467"/>
    <cellStyle name="vntxt1 5 3 2 2" xfId="54468"/>
    <cellStyle name="vntxt1 5 3 2 2 2" xfId="54469"/>
    <cellStyle name="vntxt1 5 3 2 3" xfId="54470"/>
    <cellStyle name="vntxt1 5 3 3" xfId="54471"/>
    <cellStyle name="vntxt1 5 3 3 2" xfId="54472"/>
    <cellStyle name="vntxt1 5 3 4" xfId="54473"/>
    <cellStyle name="vntxt1 5 4" xfId="54474"/>
    <cellStyle name="vntxt1 5 4 2" xfId="54475"/>
    <cellStyle name="vntxt1 5 4 2 2" xfId="54476"/>
    <cellStyle name="vntxt1 5 4 2 2 2" xfId="54477"/>
    <cellStyle name="vntxt1 5 4 2 3" xfId="54478"/>
    <cellStyle name="vntxt1 5 4 3" xfId="54479"/>
    <cellStyle name="vntxt1 5 4 3 2" xfId="54480"/>
    <cellStyle name="vntxt1 5 4 4" xfId="54481"/>
    <cellStyle name="vntxt1 5 5" xfId="54482"/>
    <cellStyle name="vntxt1 5 5 2" xfId="54483"/>
    <cellStyle name="vntxt1 5 5 2 2" xfId="54484"/>
    <cellStyle name="vntxt1 5 5 3" xfId="54485"/>
    <cellStyle name="vntxt1 5 6" xfId="54486"/>
    <cellStyle name="vntxt1 5 6 2" xfId="54487"/>
    <cellStyle name="vntxt1 5 7" xfId="54488"/>
    <cellStyle name="vntxt1 5 8" xfId="54489"/>
    <cellStyle name="vntxt1 6" xfId="5754"/>
    <cellStyle name="vntxt1 6 2" xfId="54490"/>
    <cellStyle name="vntxt1 6 2 2" xfId="54491"/>
    <cellStyle name="vntxt1 6 2 2 2" xfId="54492"/>
    <cellStyle name="vntxt1 6 2 2 2 2" xfId="54493"/>
    <cellStyle name="vntxt1 6 2 2 2 2 2" xfId="54494"/>
    <cellStyle name="vntxt1 6 2 2 2 3" xfId="54495"/>
    <cellStyle name="vntxt1 6 2 2 3" xfId="54496"/>
    <cellStyle name="vntxt1 6 2 2 3 2" xfId="54497"/>
    <cellStyle name="vntxt1 6 2 2 4" xfId="54498"/>
    <cellStyle name="vntxt1 6 2 3" xfId="54499"/>
    <cellStyle name="vntxt1 6 2 3 2" xfId="54500"/>
    <cellStyle name="vntxt1 6 2 3 2 2" xfId="54501"/>
    <cellStyle name="vntxt1 6 2 3 2 2 2" xfId="54502"/>
    <cellStyle name="vntxt1 6 2 3 2 3" xfId="54503"/>
    <cellStyle name="vntxt1 6 2 3 3" xfId="54504"/>
    <cellStyle name="vntxt1 6 2 3 3 2" xfId="54505"/>
    <cellStyle name="vntxt1 6 2 3 4" xfId="54506"/>
    <cellStyle name="vntxt1 6 2 4" xfId="54507"/>
    <cellStyle name="vntxt1 6 2 4 2" xfId="54508"/>
    <cellStyle name="vntxt1 6 2 4 2 2" xfId="54509"/>
    <cellStyle name="vntxt1 6 2 4 3" xfId="54510"/>
    <cellStyle name="vntxt1 6 2 5" xfId="54511"/>
    <cellStyle name="vntxt1 6 2 5 2" xfId="54512"/>
    <cellStyle name="vntxt1 6 2 6" xfId="54513"/>
    <cellStyle name="vntxt1 6 3" xfId="54514"/>
    <cellStyle name="vntxt1 6 3 2" xfId="54515"/>
    <cellStyle name="vntxt1 6 3 2 2" xfId="54516"/>
    <cellStyle name="vntxt1 6 3 2 2 2" xfId="54517"/>
    <cellStyle name="vntxt1 6 3 2 3" xfId="54518"/>
    <cellStyle name="vntxt1 6 3 3" xfId="54519"/>
    <cellStyle name="vntxt1 6 3 3 2" xfId="54520"/>
    <cellStyle name="vntxt1 6 3 4" xfId="54521"/>
    <cellStyle name="vntxt1 6 4" xfId="54522"/>
    <cellStyle name="vntxt1 6 4 2" xfId="54523"/>
    <cellStyle name="vntxt1 6 4 2 2" xfId="54524"/>
    <cellStyle name="vntxt1 6 4 2 2 2" xfId="54525"/>
    <cellStyle name="vntxt1 6 4 2 3" xfId="54526"/>
    <cellStyle name="vntxt1 6 4 3" xfId="54527"/>
    <cellStyle name="vntxt1 6 4 3 2" xfId="54528"/>
    <cellStyle name="vntxt1 6 4 4" xfId="54529"/>
    <cellStyle name="vntxt1 6 5" xfId="54530"/>
    <cellStyle name="vntxt1 6 5 2" xfId="54531"/>
    <cellStyle name="vntxt1 6 5 2 2" xfId="54532"/>
    <cellStyle name="vntxt1 6 5 3" xfId="54533"/>
    <cellStyle name="vntxt1 6 6" xfId="54534"/>
    <cellStyle name="vntxt1 6 6 2" xfId="54535"/>
    <cellStyle name="vntxt1 6 7" xfId="54536"/>
    <cellStyle name="vntxt1 6 8" xfId="54537"/>
    <cellStyle name="vntxt1 7" xfId="5755"/>
    <cellStyle name="vntxt1 7 2" xfId="54538"/>
    <cellStyle name="vntxt1 7 2 2" xfId="54539"/>
    <cellStyle name="vntxt1 7 2 2 2" xfId="54540"/>
    <cellStyle name="vntxt1 7 2 2 2 2" xfId="54541"/>
    <cellStyle name="vntxt1 7 2 2 2 2 2" xfId="54542"/>
    <cellStyle name="vntxt1 7 2 2 2 3" xfId="54543"/>
    <cellStyle name="vntxt1 7 2 2 3" xfId="54544"/>
    <cellStyle name="vntxt1 7 2 2 3 2" xfId="54545"/>
    <cellStyle name="vntxt1 7 2 2 4" xfId="54546"/>
    <cellStyle name="vntxt1 7 2 3" xfId="54547"/>
    <cellStyle name="vntxt1 7 2 3 2" xfId="54548"/>
    <cellStyle name="vntxt1 7 2 3 2 2" xfId="54549"/>
    <cellStyle name="vntxt1 7 2 3 2 2 2" xfId="54550"/>
    <cellStyle name="vntxt1 7 2 3 2 3" xfId="54551"/>
    <cellStyle name="vntxt1 7 2 3 3" xfId="54552"/>
    <cellStyle name="vntxt1 7 2 3 3 2" xfId="54553"/>
    <cellStyle name="vntxt1 7 2 3 4" xfId="54554"/>
    <cellStyle name="vntxt1 7 2 4" xfId="54555"/>
    <cellStyle name="vntxt1 7 2 4 2" xfId="54556"/>
    <cellStyle name="vntxt1 7 2 4 2 2" xfId="54557"/>
    <cellStyle name="vntxt1 7 2 4 3" xfId="54558"/>
    <cellStyle name="vntxt1 7 2 5" xfId="54559"/>
    <cellStyle name="vntxt1 7 2 5 2" xfId="54560"/>
    <cellStyle name="vntxt1 7 2 6" xfId="54561"/>
    <cellStyle name="vntxt1 7 3" xfId="54562"/>
    <cellStyle name="vntxt1 7 3 2" xfId="54563"/>
    <cellStyle name="vntxt1 7 3 2 2" xfId="54564"/>
    <cellStyle name="vntxt1 7 3 2 2 2" xfId="54565"/>
    <cellStyle name="vntxt1 7 3 2 3" xfId="54566"/>
    <cellStyle name="vntxt1 7 3 3" xfId="54567"/>
    <cellStyle name="vntxt1 7 3 3 2" xfId="54568"/>
    <cellStyle name="vntxt1 7 3 4" xfId="54569"/>
    <cellStyle name="vntxt1 7 4" xfId="54570"/>
    <cellStyle name="vntxt1 7 4 2" xfId="54571"/>
    <cellStyle name="vntxt1 7 4 2 2" xfId="54572"/>
    <cellStyle name="vntxt1 7 4 2 2 2" xfId="54573"/>
    <cellStyle name="vntxt1 7 4 2 3" xfId="54574"/>
    <cellStyle name="vntxt1 7 4 3" xfId="54575"/>
    <cellStyle name="vntxt1 7 4 3 2" xfId="54576"/>
    <cellStyle name="vntxt1 7 4 4" xfId="54577"/>
    <cellStyle name="vntxt1 7 5" xfId="54578"/>
    <cellStyle name="vntxt1 7 5 2" xfId="54579"/>
    <cellStyle name="vntxt1 7 5 2 2" xfId="54580"/>
    <cellStyle name="vntxt1 7 5 3" xfId="54581"/>
    <cellStyle name="vntxt1 7 6" xfId="54582"/>
    <cellStyle name="vntxt1 7 6 2" xfId="54583"/>
    <cellStyle name="vntxt1 7 7" xfId="54584"/>
    <cellStyle name="vntxt1 7 8" xfId="54585"/>
    <cellStyle name="vntxt1 8" xfId="5756"/>
    <cellStyle name="vntxt1 8 2" xfId="54586"/>
    <cellStyle name="vntxt1 8 2 2" xfId="54587"/>
    <cellStyle name="vntxt1 8 2 2 2" xfId="54588"/>
    <cellStyle name="vntxt1 8 2 2 2 2" xfId="54589"/>
    <cellStyle name="vntxt1 8 2 2 2 2 2" xfId="54590"/>
    <cellStyle name="vntxt1 8 2 2 2 3" xfId="54591"/>
    <cellStyle name="vntxt1 8 2 2 3" xfId="54592"/>
    <cellStyle name="vntxt1 8 2 2 3 2" xfId="54593"/>
    <cellStyle name="vntxt1 8 2 2 4" xfId="54594"/>
    <cellStyle name="vntxt1 8 2 3" xfId="54595"/>
    <cellStyle name="vntxt1 8 2 3 2" xfId="54596"/>
    <cellStyle name="vntxt1 8 2 3 2 2" xfId="54597"/>
    <cellStyle name="vntxt1 8 2 3 2 2 2" xfId="54598"/>
    <cellStyle name="vntxt1 8 2 3 2 3" xfId="54599"/>
    <cellStyle name="vntxt1 8 2 3 3" xfId="54600"/>
    <cellStyle name="vntxt1 8 2 3 3 2" xfId="54601"/>
    <cellStyle name="vntxt1 8 2 3 4" xfId="54602"/>
    <cellStyle name="vntxt1 8 2 4" xfId="54603"/>
    <cellStyle name="vntxt1 8 2 4 2" xfId="54604"/>
    <cellStyle name="vntxt1 8 2 4 2 2" xfId="54605"/>
    <cellStyle name="vntxt1 8 2 4 3" xfId="54606"/>
    <cellStyle name="vntxt1 8 2 5" xfId="54607"/>
    <cellStyle name="vntxt1 8 2 5 2" xfId="54608"/>
    <cellStyle name="vntxt1 8 2 6" xfId="54609"/>
    <cellStyle name="vntxt1 8 3" xfId="54610"/>
    <cellStyle name="vntxt1 8 3 2" xfId="54611"/>
    <cellStyle name="vntxt1 8 3 2 2" xfId="54612"/>
    <cellStyle name="vntxt1 8 3 2 2 2" xfId="54613"/>
    <cellStyle name="vntxt1 8 3 2 3" xfId="54614"/>
    <cellStyle name="vntxt1 8 3 3" xfId="54615"/>
    <cellStyle name="vntxt1 8 3 3 2" xfId="54616"/>
    <cellStyle name="vntxt1 8 3 4" xfId="54617"/>
    <cellStyle name="vntxt1 8 4" xfId="54618"/>
    <cellStyle name="vntxt1 8 4 2" xfId="54619"/>
    <cellStyle name="vntxt1 8 4 2 2" xfId="54620"/>
    <cellStyle name="vntxt1 8 4 2 2 2" xfId="54621"/>
    <cellStyle name="vntxt1 8 4 2 3" xfId="54622"/>
    <cellStyle name="vntxt1 8 4 3" xfId="54623"/>
    <cellStyle name="vntxt1 8 4 3 2" xfId="54624"/>
    <cellStyle name="vntxt1 8 4 4" xfId="54625"/>
    <cellStyle name="vntxt1 8 5" xfId="54626"/>
    <cellStyle name="vntxt1 8 5 2" xfId="54627"/>
    <cellStyle name="vntxt1 8 5 2 2" xfId="54628"/>
    <cellStyle name="vntxt1 8 5 3" xfId="54629"/>
    <cellStyle name="vntxt1 8 6" xfId="54630"/>
    <cellStyle name="vntxt1 8 6 2" xfId="54631"/>
    <cellStyle name="vntxt1 8 7" xfId="54632"/>
    <cellStyle name="vntxt1 8 8" xfId="54633"/>
    <cellStyle name="vntxt1 9" xfId="5757"/>
    <cellStyle name="vntxt1 9 2" xfId="54634"/>
    <cellStyle name="vntxt1 9 2 2" xfId="54635"/>
    <cellStyle name="vntxt1 9 2 2 2" xfId="54636"/>
    <cellStyle name="vntxt1 9 2 2 2 2" xfId="54637"/>
    <cellStyle name="vntxt1 9 2 2 2 2 2" xfId="54638"/>
    <cellStyle name="vntxt1 9 2 2 2 3" xfId="54639"/>
    <cellStyle name="vntxt1 9 2 2 3" xfId="54640"/>
    <cellStyle name="vntxt1 9 2 2 3 2" xfId="54641"/>
    <cellStyle name="vntxt1 9 2 2 4" xfId="54642"/>
    <cellStyle name="vntxt1 9 2 3" xfId="54643"/>
    <cellStyle name="vntxt1 9 2 3 2" xfId="54644"/>
    <cellStyle name="vntxt1 9 2 3 2 2" xfId="54645"/>
    <cellStyle name="vntxt1 9 2 3 2 2 2" xfId="54646"/>
    <cellStyle name="vntxt1 9 2 3 2 3" xfId="54647"/>
    <cellStyle name="vntxt1 9 2 3 3" xfId="54648"/>
    <cellStyle name="vntxt1 9 2 3 3 2" xfId="54649"/>
    <cellStyle name="vntxt1 9 2 3 4" xfId="54650"/>
    <cellStyle name="vntxt1 9 2 4" xfId="54651"/>
    <cellStyle name="vntxt1 9 2 4 2" xfId="54652"/>
    <cellStyle name="vntxt1 9 2 4 2 2" xfId="54653"/>
    <cellStyle name="vntxt1 9 2 4 3" xfId="54654"/>
    <cellStyle name="vntxt1 9 2 5" xfId="54655"/>
    <cellStyle name="vntxt1 9 2 5 2" xfId="54656"/>
    <cellStyle name="vntxt1 9 2 6" xfId="54657"/>
    <cellStyle name="vntxt1 9 3" xfId="54658"/>
    <cellStyle name="vntxt1 9 3 2" xfId="54659"/>
    <cellStyle name="vntxt1 9 3 2 2" xfId="54660"/>
    <cellStyle name="vntxt1 9 3 2 2 2" xfId="54661"/>
    <cellStyle name="vntxt1 9 3 2 3" xfId="54662"/>
    <cellStyle name="vntxt1 9 3 3" xfId="54663"/>
    <cellStyle name="vntxt1 9 3 3 2" xfId="54664"/>
    <cellStyle name="vntxt1 9 3 4" xfId="54665"/>
    <cellStyle name="vntxt1 9 4" xfId="54666"/>
    <cellStyle name="vntxt1 9 4 2" xfId="54667"/>
    <cellStyle name="vntxt1 9 4 2 2" xfId="54668"/>
    <cellStyle name="vntxt1 9 4 2 2 2" xfId="54669"/>
    <cellStyle name="vntxt1 9 4 2 3" xfId="54670"/>
    <cellStyle name="vntxt1 9 4 3" xfId="54671"/>
    <cellStyle name="vntxt1 9 4 3 2" xfId="54672"/>
    <cellStyle name="vntxt1 9 4 4" xfId="54673"/>
    <cellStyle name="vntxt1 9 5" xfId="54674"/>
    <cellStyle name="vntxt1 9 5 2" xfId="54675"/>
    <cellStyle name="vntxt1 9 5 2 2" xfId="54676"/>
    <cellStyle name="vntxt1 9 5 3" xfId="54677"/>
    <cellStyle name="vntxt1 9 6" xfId="54678"/>
    <cellStyle name="vntxt1 9 6 2" xfId="54679"/>
    <cellStyle name="vntxt1 9 7" xfId="54680"/>
    <cellStyle name="vntxt1 9 8" xfId="54681"/>
    <cellStyle name="vntxt1_05-12  KH trung han 2016-2020 - Liem Thinh edited" xfId="5758"/>
    <cellStyle name="vntxt2" xfId="5759"/>
    <cellStyle name="vntxt2 2" xfId="54682"/>
    <cellStyle name="vntxt2 2 2" xfId="54683"/>
    <cellStyle name="vntxt2 2 2 2" xfId="54684"/>
    <cellStyle name="vntxt2 2 2 2 2" xfId="54685"/>
    <cellStyle name="vntxt2 2 2 2 2 2" xfId="54686"/>
    <cellStyle name="vntxt2 2 2 2 3" xfId="54687"/>
    <cellStyle name="vntxt2 2 2 3" xfId="54688"/>
    <cellStyle name="vntxt2 2 2 3 2" xfId="54689"/>
    <cellStyle name="vntxt2 2 2 4" xfId="54690"/>
    <cellStyle name="vntxt2 2 3" xfId="54691"/>
    <cellStyle name="vntxt2 2 3 2" xfId="54692"/>
    <cellStyle name="vntxt2 2 3 2 2" xfId="54693"/>
    <cellStyle name="vntxt2 2 3 2 2 2" xfId="54694"/>
    <cellStyle name="vntxt2 2 3 2 3" xfId="54695"/>
    <cellStyle name="vntxt2 2 3 3" xfId="54696"/>
    <cellStyle name="vntxt2 2 3 3 2" xfId="54697"/>
    <cellStyle name="vntxt2 2 3 4" xfId="54698"/>
    <cellStyle name="vntxt2 2 4" xfId="54699"/>
    <cellStyle name="vntxt2 2 4 2" xfId="54700"/>
    <cellStyle name="vntxt2 2 4 2 2" xfId="54701"/>
    <cellStyle name="vntxt2 2 4 3" xfId="54702"/>
    <cellStyle name="vntxt2 2 5" xfId="54703"/>
    <cellStyle name="vntxt2 2 5 2" xfId="54704"/>
    <cellStyle name="vntxt2 2 6" xfId="54705"/>
    <cellStyle name="vntxt2 3" xfId="54706"/>
    <cellStyle name="vntxt2 3 2" xfId="54707"/>
    <cellStyle name="vntxt2 3 2 2" xfId="54708"/>
    <cellStyle name="vntxt2 3 2 2 2" xfId="54709"/>
    <cellStyle name="vntxt2 3 2 3" xfId="54710"/>
    <cellStyle name="vntxt2 3 3" xfId="54711"/>
    <cellStyle name="vntxt2 3 3 2" xfId="54712"/>
    <cellStyle name="vntxt2 3 4" xfId="54713"/>
    <cellStyle name="vntxt2 4" xfId="54714"/>
    <cellStyle name="vntxt2 4 2" xfId="54715"/>
    <cellStyle name="vntxt2 4 2 2" xfId="54716"/>
    <cellStyle name="vntxt2 4 2 2 2" xfId="54717"/>
    <cellStyle name="vntxt2 4 2 3" xfId="54718"/>
    <cellStyle name="vntxt2 4 3" xfId="54719"/>
    <cellStyle name="vntxt2 4 3 2" xfId="54720"/>
    <cellStyle name="vntxt2 4 4" xfId="54721"/>
    <cellStyle name="vntxt2 5" xfId="54722"/>
    <cellStyle name="vntxt2 5 2" xfId="54723"/>
    <cellStyle name="vntxt2 5 2 2" xfId="54724"/>
    <cellStyle name="vntxt2 5 3" xfId="54725"/>
    <cellStyle name="vntxt2 6" xfId="54726"/>
    <cellStyle name="vntxt2 6 2" xfId="54727"/>
    <cellStyle name="vntxt2 7" xfId="54728"/>
    <cellStyle name="vntxt2 8" xfId="54729"/>
    <cellStyle name="W?hrung [0]_35ERI8T2gbIEMixb4v26icuOo" xfId="5760"/>
    <cellStyle name="W?hrung_35ERI8T2gbIEMixb4v26icuOo" xfId="5761"/>
    <cellStyle name="Währung [0]_68574_Materialbedarfsliste" xfId="5762"/>
    <cellStyle name="Währung_68574_Materialbedarfsliste" xfId="5763"/>
    <cellStyle name="Walutowy [0]_Invoices2001Slovakia" xfId="5764"/>
    <cellStyle name="Walutowy_Invoices2001Slovakia" xfId="5765"/>
    <cellStyle name="Warning Text 2" xfId="2359"/>
    <cellStyle name="Warning Text 2 2" xfId="54730"/>
    <cellStyle name="Warning Text 2 2 2" xfId="54731"/>
    <cellStyle name="Warning Text 2 2 2 2" xfId="54732"/>
    <cellStyle name="Warning Text 2 2 2 2 2" xfId="54733"/>
    <cellStyle name="Warning Text 2 2 2 2 2 2" xfId="54734"/>
    <cellStyle name="Warning Text 2 2 2 2 3" xfId="54735"/>
    <cellStyle name="Warning Text 2 2 2 3" xfId="54736"/>
    <cellStyle name="Warning Text 2 2 2 3 2" xfId="54737"/>
    <cellStyle name="Warning Text 2 2 2 4" xfId="54738"/>
    <cellStyle name="Warning Text 2 2 3" xfId="54739"/>
    <cellStyle name="Warning Text 2 2 3 2" xfId="54740"/>
    <cellStyle name="Warning Text 2 2 3 2 2" xfId="54741"/>
    <cellStyle name="Warning Text 2 2 3 2 2 2" xfId="54742"/>
    <cellStyle name="Warning Text 2 2 3 2 3" xfId="54743"/>
    <cellStyle name="Warning Text 2 2 3 3" xfId="54744"/>
    <cellStyle name="Warning Text 2 2 3 3 2" xfId="54745"/>
    <cellStyle name="Warning Text 2 2 3 4" xfId="54746"/>
    <cellStyle name="Warning Text 2 2 4" xfId="54747"/>
    <cellStyle name="Warning Text 2 2 4 2" xfId="54748"/>
    <cellStyle name="Warning Text 2 2 4 2 2" xfId="54749"/>
    <cellStyle name="Warning Text 2 2 4 3" xfId="54750"/>
    <cellStyle name="Warning Text 2 2 5" xfId="54751"/>
    <cellStyle name="Warning Text 2 2 5 2" xfId="54752"/>
    <cellStyle name="Warning Text 2 2 6" xfId="54753"/>
    <cellStyle name="Warning Text 2 3" xfId="54754"/>
    <cellStyle name="Warning Text 2 4" xfId="62881"/>
    <cellStyle name="Warning Text 2 5" xfId="62882"/>
    <cellStyle name="Warning Text 2 6" xfId="62883"/>
    <cellStyle name="Warning Text 3" xfId="54755"/>
    <cellStyle name="Warning Text 3 2" xfId="54756"/>
    <cellStyle name="Warning Text 4" xfId="54757"/>
    <cellStyle name="Warning Text 4 2" xfId="54758"/>
    <cellStyle name="Warning Text 5" xfId="54759"/>
    <cellStyle name="Warning Text 6" xfId="54760"/>
    <cellStyle name="Warning Text 7" xfId="62884"/>
    <cellStyle name="wrap" xfId="5766"/>
    <cellStyle name="wrap 2" xfId="54761"/>
    <cellStyle name="wrap 2 2" xfId="54762"/>
    <cellStyle name="wrap 2 2 2" xfId="54763"/>
    <cellStyle name="wrap 2 2 2 2" xfId="54764"/>
    <cellStyle name="wrap 2 2 2 2 2" xfId="54765"/>
    <cellStyle name="wrap 2 2 2 3" xfId="54766"/>
    <cellStyle name="wrap 2 2 3" xfId="54767"/>
    <cellStyle name="wrap 2 2 3 2" xfId="54768"/>
    <cellStyle name="wrap 2 2 4" xfId="54769"/>
    <cellStyle name="wrap 2 3" xfId="54770"/>
    <cellStyle name="wrap 2 3 2" xfId="54771"/>
    <cellStyle name="wrap 2 3 2 2" xfId="54772"/>
    <cellStyle name="wrap 2 3 2 2 2" xfId="54773"/>
    <cellStyle name="wrap 2 3 2 3" xfId="54774"/>
    <cellStyle name="wrap 2 3 3" xfId="54775"/>
    <cellStyle name="wrap 2 3 3 2" xfId="54776"/>
    <cellStyle name="wrap 2 3 4" xfId="54777"/>
    <cellStyle name="wrap 2 4" xfId="54778"/>
    <cellStyle name="wrap 2 4 2" xfId="54779"/>
    <cellStyle name="wrap 2 4 2 2" xfId="54780"/>
    <cellStyle name="wrap 2 4 3" xfId="54781"/>
    <cellStyle name="wrap 2 5" xfId="54782"/>
    <cellStyle name="wrap 2 5 2" xfId="54783"/>
    <cellStyle name="wrap 2 6" xfId="54784"/>
    <cellStyle name="wrap 3" xfId="54785"/>
    <cellStyle name="wrap 3 2" xfId="54786"/>
    <cellStyle name="wrap 3 2 2" xfId="54787"/>
    <cellStyle name="wrap 3 2 2 2" xfId="54788"/>
    <cellStyle name="wrap 3 2 3" xfId="54789"/>
    <cellStyle name="wrap 3 3" xfId="54790"/>
    <cellStyle name="wrap 3 3 2" xfId="54791"/>
    <cellStyle name="wrap 3 4" xfId="54792"/>
    <cellStyle name="wrap 4" xfId="54793"/>
    <cellStyle name="wrap 4 2" xfId="54794"/>
    <cellStyle name="wrap 4 2 2" xfId="54795"/>
    <cellStyle name="wrap 4 2 2 2" xfId="54796"/>
    <cellStyle name="wrap 4 2 3" xfId="54797"/>
    <cellStyle name="wrap 4 3" xfId="54798"/>
    <cellStyle name="wrap 4 3 2" xfId="54799"/>
    <cellStyle name="wrap 4 4" xfId="54800"/>
    <cellStyle name="wrap 5" xfId="54801"/>
    <cellStyle name="wrap 5 2" xfId="54802"/>
    <cellStyle name="wrap 5 2 2" xfId="54803"/>
    <cellStyle name="wrap 5 3" xfId="54804"/>
    <cellStyle name="wrap 6" xfId="54805"/>
    <cellStyle name="wrap 6 2" xfId="54806"/>
    <cellStyle name="wrap 7" xfId="54807"/>
    <cellStyle name="wrap 8" xfId="54808"/>
    <cellStyle name="Wไhrung [0]_35ERI8T2gbIEMixb4v26icuOo" xfId="5767"/>
    <cellStyle name="Wไhrung_35ERI8T2gbIEMixb4v26icuOo" xfId="5768"/>
    <cellStyle name="xan1" xfId="5769"/>
    <cellStyle name="xan1 2" xfId="54809"/>
    <cellStyle name="xan1 2 2" xfId="54810"/>
    <cellStyle name="xan1 2 2 2" xfId="54811"/>
    <cellStyle name="xan1 2 2 2 2" xfId="54812"/>
    <cellStyle name="xan1 2 2 2 2 2" xfId="54813"/>
    <cellStyle name="xan1 2 2 2 3" xfId="54814"/>
    <cellStyle name="xan1 2 2 3" xfId="54815"/>
    <cellStyle name="xan1 2 2 3 2" xfId="54816"/>
    <cellStyle name="xan1 2 2 4" xfId="54817"/>
    <cellStyle name="xan1 2 3" xfId="54818"/>
    <cellStyle name="xan1 2 3 2" xfId="54819"/>
    <cellStyle name="xan1 2 3 2 2" xfId="54820"/>
    <cellStyle name="xan1 2 3 2 2 2" xfId="54821"/>
    <cellStyle name="xan1 2 3 2 3" xfId="54822"/>
    <cellStyle name="xan1 2 3 3" xfId="54823"/>
    <cellStyle name="xan1 2 3 3 2" xfId="54824"/>
    <cellStyle name="xan1 2 3 4" xfId="54825"/>
    <cellStyle name="xan1 2 4" xfId="54826"/>
    <cellStyle name="xan1 2 4 2" xfId="54827"/>
    <cellStyle name="xan1 2 4 2 2" xfId="54828"/>
    <cellStyle name="xan1 2 4 3" xfId="54829"/>
    <cellStyle name="xan1 2 5" xfId="54830"/>
    <cellStyle name="xan1 2 5 2" xfId="54831"/>
    <cellStyle name="xan1 2 6" xfId="54832"/>
    <cellStyle name="xan1 3" xfId="54833"/>
    <cellStyle name="xan1 3 2" xfId="54834"/>
    <cellStyle name="xan1 3 2 2" xfId="54835"/>
    <cellStyle name="xan1 3 2 2 2" xfId="54836"/>
    <cellStyle name="xan1 3 2 3" xfId="54837"/>
    <cellStyle name="xan1 3 3" xfId="54838"/>
    <cellStyle name="xan1 3 3 2" xfId="54839"/>
    <cellStyle name="xan1 3 4" xfId="54840"/>
    <cellStyle name="xan1 4" xfId="54841"/>
    <cellStyle name="xan1 4 2" xfId="54842"/>
    <cellStyle name="xan1 4 2 2" xfId="54843"/>
    <cellStyle name="xan1 4 2 2 2" xfId="54844"/>
    <cellStyle name="xan1 4 2 3" xfId="54845"/>
    <cellStyle name="xan1 4 3" xfId="54846"/>
    <cellStyle name="xan1 4 3 2" xfId="54847"/>
    <cellStyle name="xan1 4 4" xfId="54848"/>
    <cellStyle name="xan1 5" xfId="54849"/>
    <cellStyle name="xan1 5 2" xfId="54850"/>
    <cellStyle name="xan1 5 2 2" xfId="54851"/>
    <cellStyle name="xan1 5 3" xfId="54852"/>
    <cellStyle name="xan1 6" xfId="54853"/>
    <cellStyle name="xan1 6 2" xfId="54854"/>
    <cellStyle name="xan1 7" xfId="54855"/>
    <cellStyle name="xan1 8" xfId="54856"/>
    <cellStyle name="xuan" xfId="2360"/>
    <cellStyle name="xuan 2" xfId="54857"/>
    <cellStyle name="xuan 2 2" xfId="54858"/>
    <cellStyle name="xuan 2 2 2" xfId="54859"/>
    <cellStyle name="xuan 2 2 2 2" xfId="54860"/>
    <cellStyle name="xuan 2 2 2 2 2" xfId="54861"/>
    <cellStyle name="xuan 2 2 2 3" xfId="54862"/>
    <cellStyle name="xuan 2 2 3" xfId="54863"/>
    <cellStyle name="xuan 2 2 3 2" xfId="54864"/>
    <cellStyle name="xuan 2 2 4" xfId="54865"/>
    <cellStyle name="xuan 2 3" xfId="54866"/>
    <cellStyle name="xuan 2 3 2" xfId="54867"/>
    <cellStyle name="xuan 2 3 2 2" xfId="54868"/>
    <cellStyle name="xuan 2 3 2 2 2" xfId="54869"/>
    <cellStyle name="xuan 2 3 2 3" xfId="54870"/>
    <cellStyle name="xuan 2 3 3" xfId="54871"/>
    <cellStyle name="xuan 2 3 3 2" xfId="54872"/>
    <cellStyle name="xuan 2 3 4" xfId="54873"/>
    <cellStyle name="xuan 2 4" xfId="54874"/>
    <cellStyle name="xuan 2 4 2" xfId="54875"/>
    <cellStyle name="xuan 2 4 2 2" xfId="54876"/>
    <cellStyle name="xuan 2 4 3" xfId="54877"/>
    <cellStyle name="xuan 2 5" xfId="54878"/>
    <cellStyle name="xuan 2 5 2" xfId="54879"/>
    <cellStyle name="xuan 2 6" xfId="54880"/>
    <cellStyle name="xuan 3" xfId="54881"/>
    <cellStyle name="xuan 4" xfId="62885"/>
    <cellStyle name="xuan 5" xfId="62886"/>
    <cellStyle name="y" xfId="5770"/>
    <cellStyle name="y 2" xfId="5771"/>
    <cellStyle name="y 2 2" xfId="54882"/>
    <cellStyle name="y 2 2 2" xfId="54883"/>
    <cellStyle name="y 2 2 2 2" xfId="54884"/>
    <cellStyle name="y 2 2 2 2 2" xfId="54885"/>
    <cellStyle name="y 2 2 2 2 2 2" xfId="54886"/>
    <cellStyle name="y 2 2 2 2 3" xfId="54887"/>
    <cellStyle name="y 2 2 2 3" xfId="54888"/>
    <cellStyle name="y 2 2 2 3 2" xfId="54889"/>
    <cellStyle name="y 2 2 2 4" xfId="54890"/>
    <cellStyle name="y 2 2 3" xfId="54891"/>
    <cellStyle name="y 2 2 3 2" xfId="54892"/>
    <cellStyle name="y 2 2 3 2 2" xfId="54893"/>
    <cellStyle name="y 2 2 3 2 2 2" xfId="54894"/>
    <cellStyle name="y 2 2 3 2 3" xfId="54895"/>
    <cellStyle name="y 2 2 3 3" xfId="54896"/>
    <cellStyle name="y 2 2 3 3 2" xfId="54897"/>
    <cellStyle name="y 2 2 3 4" xfId="54898"/>
    <cellStyle name="y 2 2 4" xfId="54899"/>
    <cellStyle name="y 2 2 4 2" xfId="54900"/>
    <cellStyle name="y 2 2 4 2 2" xfId="54901"/>
    <cellStyle name="y 2 2 4 3" xfId="54902"/>
    <cellStyle name="y 2 2 5" xfId="54903"/>
    <cellStyle name="y 2 2 5 2" xfId="54904"/>
    <cellStyle name="y 2 2 6" xfId="54905"/>
    <cellStyle name="y 2 3" xfId="54906"/>
    <cellStyle name="y 2 3 2" xfId="54907"/>
    <cellStyle name="y 2 3 2 2" xfId="54908"/>
    <cellStyle name="y 2 3 2 2 2" xfId="54909"/>
    <cellStyle name="y 2 3 2 3" xfId="54910"/>
    <cellStyle name="y 2 3 3" xfId="54911"/>
    <cellStyle name="y 2 3 3 2" xfId="54912"/>
    <cellStyle name="y 2 3 4" xfId="54913"/>
    <cellStyle name="y 2 4" xfId="54914"/>
    <cellStyle name="y 2 4 2" xfId="54915"/>
    <cellStyle name="y 2 4 2 2" xfId="54916"/>
    <cellStyle name="y 2 4 2 2 2" xfId="54917"/>
    <cellStyle name="y 2 4 2 3" xfId="54918"/>
    <cellStyle name="y 2 4 3" xfId="54919"/>
    <cellStyle name="y 2 4 3 2" xfId="54920"/>
    <cellStyle name="y 2 4 4" xfId="54921"/>
    <cellStyle name="y 2 5" xfId="54922"/>
    <cellStyle name="y 2 5 2" xfId="54923"/>
    <cellStyle name="y 2 5 2 2" xfId="54924"/>
    <cellStyle name="y 2 5 3" xfId="54925"/>
    <cellStyle name="y 2 6" xfId="54926"/>
    <cellStyle name="y 2 6 2" xfId="54927"/>
    <cellStyle name="y 2 7" xfId="54928"/>
    <cellStyle name="y 2 8" xfId="54929"/>
    <cellStyle name="y 3" xfId="54930"/>
    <cellStyle name="y 3 2" xfId="54931"/>
    <cellStyle name="y 3 2 2" xfId="54932"/>
    <cellStyle name="y 3 2 2 2" xfId="54933"/>
    <cellStyle name="y 3 2 2 2 2" xfId="54934"/>
    <cellStyle name="y 3 2 2 3" xfId="54935"/>
    <cellStyle name="y 3 2 3" xfId="54936"/>
    <cellStyle name="y 3 2 3 2" xfId="54937"/>
    <cellStyle name="y 3 2 4" xfId="54938"/>
    <cellStyle name="y 3 3" xfId="54939"/>
    <cellStyle name="y 3 3 2" xfId="54940"/>
    <cellStyle name="y 3 3 2 2" xfId="54941"/>
    <cellStyle name="y 3 3 2 2 2" xfId="54942"/>
    <cellStyle name="y 3 3 2 3" xfId="54943"/>
    <cellStyle name="y 3 3 3" xfId="54944"/>
    <cellStyle name="y 3 3 3 2" xfId="54945"/>
    <cellStyle name="y 3 3 4" xfId="54946"/>
    <cellStyle name="y 3 4" xfId="54947"/>
    <cellStyle name="y 3 4 2" xfId="54948"/>
    <cellStyle name="y 3 4 2 2" xfId="54949"/>
    <cellStyle name="y 3 4 3" xfId="54950"/>
    <cellStyle name="y 3 5" xfId="54951"/>
    <cellStyle name="y 3 5 2" xfId="54952"/>
    <cellStyle name="y 3 6" xfId="54953"/>
    <cellStyle name="y 4" xfId="54954"/>
    <cellStyle name="y 4 2" xfId="54955"/>
    <cellStyle name="y 4 2 2" xfId="54956"/>
    <cellStyle name="y 4 2 2 2" xfId="54957"/>
    <cellStyle name="y 4 2 3" xfId="54958"/>
    <cellStyle name="y 4 3" xfId="54959"/>
    <cellStyle name="y 4 3 2" xfId="54960"/>
    <cellStyle name="y 4 4" xfId="54961"/>
    <cellStyle name="y 5" xfId="54962"/>
    <cellStyle name="y 5 2" xfId="54963"/>
    <cellStyle name="y 5 2 2" xfId="54964"/>
    <cellStyle name="y 5 2 2 2" xfId="54965"/>
    <cellStyle name="y 5 2 3" xfId="54966"/>
    <cellStyle name="y 5 3" xfId="54967"/>
    <cellStyle name="y 5 3 2" xfId="54968"/>
    <cellStyle name="y 5 4" xfId="54969"/>
    <cellStyle name="y 6" xfId="54970"/>
    <cellStyle name="y 6 2" xfId="54971"/>
    <cellStyle name="y 6 2 2" xfId="54972"/>
    <cellStyle name="y 6 3" xfId="54973"/>
    <cellStyle name="y 7" xfId="54974"/>
    <cellStyle name="y 7 2" xfId="54975"/>
    <cellStyle name="y 8" xfId="54976"/>
    <cellStyle name="y 9" xfId="54977"/>
    <cellStyle name="Ý kh¸c_B¶ng 1 (2)" xfId="5772"/>
    <cellStyle name="เครื่องหมายสกุลเงิน [0]_FTC_OFFER" xfId="5773"/>
    <cellStyle name="เครื่องหมายสกุลเงิน_FTC_OFFER" xfId="5774"/>
    <cellStyle name="ปกติ_FTC_OFFER" xfId="5775"/>
    <cellStyle name=" [0.00]_ Att. 1- Cover" xfId="2361"/>
    <cellStyle name="_ Att. 1- Cover" xfId="2362"/>
    <cellStyle name="?_ Att. 1- Cover" xfId="2363"/>
    <cellStyle name="똿뗦먛귟 [0.00]_PRODUCT DETAIL Q1" xfId="2364"/>
    <cellStyle name="똿뗦먛귟_PRODUCT DETAIL Q1" xfId="2365"/>
    <cellStyle name="믅됞 [0.00]_PRODUCT DETAIL Q1" xfId="2366"/>
    <cellStyle name="믅됞_PRODUCT DETAIL Q1" xfId="2367"/>
    <cellStyle name="백분율_††††† " xfId="5776"/>
    <cellStyle name="뷭?_BOOKSHIP" xfId="2368"/>
    <cellStyle name="안건회계법인" xfId="2369"/>
    <cellStyle name="안건회계법인 2" xfId="54978"/>
    <cellStyle name="안건회계법인 2 2" xfId="54979"/>
    <cellStyle name="안건회계법인 2 2 2" xfId="54980"/>
    <cellStyle name="안건회계법인 2 2 2 2" xfId="54981"/>
    <cellStyle name="안건회계법인 2 2 2 2 2" xfId="54982"/>
    <cellStyle name="안건회계법인 2 2 2 3" xfId="54983"/>
    <cellStyle name="안건회계법인 2 2 3" xfId="54984"/>
    <cellStyle name="안건회계법인 2 2 3 2" xfId="54985"/>
    <cellStyle name="안건회계법인 2 2 4" xfId="54986"/>
    <cellStyle name="안건회계법인 2 3" xfId="54987"/>
    <cellStyle name="안건회계법인 2 3 2" xfId="54988"/>
    <cellStyle name="안건회계법인 2 3 2 2" xfId="54989"/>
    <cellStyle name="안건회계법인 2 3 2 2 2" xfId="54990"/>
    <cellStyle name="안건회계법인 2 3 2 3" xfId="54991"/>
    <cellStyle name="안건회계법인 2 3 3" xfId="54992"/>
    <cellStyle name="안건회계법인 2 3 3 2" xfId="54993"/>
    <cellStyle name="안건회계법인 2 3 4" xfId="54994"/>
    <cellStyle name="안건회계법인 2 4" xfId="54995"/>
    <cellStyle name="안건회계법인 2 4 2" xfId="54996"/>
    <cellStyle name="안건회계법인 2 4 2 2" xfId="54997"/>
    <cellStyle name="안건회계법인 2 4 3" xfId="54998"/>
    <cellStyle name="안건회계법인 2 5" xfId="54999"/>
    <cellStyle name="안건회계법인 2 5 2" xfId="55000"/>
    <cellStyle name="안건회계법인 2 6" xfId="55001"/>
    <cellStyle name="안건회계법인 3" xfId="55002"/>
    <cellStyle name="안건회계법인 4" xfId="62887"/>
    <cellStyle name="안건회계법인 5" xfId="62888"/>
    <cellStyle name="콤맀_Sheet1_총괄표 (수출입) (2)" xfId="5777"/>
    <cellStyle name="콤마 [ - 유형1" xfId="5778"/>
    <cellStyle name="콤마 [ - 유형1 2" xfId="55003"/>
    <cellStyle name="콤마 [ - 유형1 2 2" xfId="55004"/>
    <cellStyle name="콤마 [ - 유형1 2 2 2" xfId="55005"/>
    <cellStyle name="콤마 [ - 유형1 2 2 2 2" xfId="55006"/>
    <cellStyle name="콤마 [ - 유형1 2 2 2 2 2" xfId="55007"/>
    <cellStyle name="콤마 [ - 유형1 2 2 2 3" xfId="55008"/>
    <cellStyle name="콤마 [ - 유형1 2 2 3" xfId="55009"/>
    <cellStyle name="콤마 [ - 유형1 2 2 3 2" xfId="55010"/>
    <cellStyle name="콤마 [ - 유형1 2 2 4" xfId="55011"/>
    <cellStyle name="콤마 [ - 유형1 2 3" xfId="55012"/>
    <cellStyle name="콤마 [ - 유형1 2 3 2" xfId="55013"/>
    <cellStyle name="콤마 [ - 유형1 2 3 2 2" xfId="55014"/>
    <cellStyle name="콤마 [ - 유형1 2 3 2 2 2" xfId="55015"/>
    <cellStyle name="콤마 [ - 유형1 2 3 2 3" xfId="55016"/>
    <cellStyle name="콤마 [ - 유형1 2 3 3" xfId="55017"/>
    <cellStyle name="콤마 [ - 유형1 2 3 3 2" xfId="55018"/>
    <cellStyle name="콤마 [ - 유형1 2 3 4" xfId="55019"/>
    <cellStyle name="콤마 [ - 유형1 2 4" xfId="55020"/>
    <cellStyle name="콤마 [ - 유형1 2 4 2" xfId="55021"/>
    <cellStyle name="콤마 [ - 유형1 2 4 2 2" xfId="55022"/>
    <cellStyle name="콤마 [ - 유형1 2 4 3" xfId="55023"/>
    <cellStyle name="콤마 [ - 유형1 2 5" xfId="55024"/>
    <cellStyle name="콤마 [ - 유형1 2 5 2" xfId="55025"/>
    <cellStyle name="콤마 [ - 유형1 2 6" xfId="55026"/>
    <cellStyle name="콤마 [ - 유형1 3" xfId="55027"/>
    <cellStyle name="콤마 [ - 유형1 3 2" xfId="55028"/>
    <cellStyle name="콤마 [ - 유형1 3 2 2" xfId="55029"/>
    <cellStyle name="콤마 [ - 유형1 3 2 2 2" xfId="55030"/>
    <cellStyle name="콤마 [ - 유형1 3 2 3" xfId="55031"/>
    <cellStyle name="콤마 [ - 유형1 3 3" xfId="55032"/>
    <cellStyle name="콤마 [ - 유형1 3 3 2" xfId="55033"/>
    <cellStyle name="콤마 [ - 유형1 3 4" xfId="55034"/>
    <cellStyle name="콤마 [ - 유형1 4" xfId="55035"/>
    <cellStyle name="콤마 [ - 유형1 4 2" xfId="55036"/>
    <cellStyle name="콤마 [ - 유형1 4 2 2" xfId="55037"/>
    <cellStyle name="콤마 [ - 유형1 4 2 2 2" xfId="55038"/>
    <cellStyle name="콤마 [ - 유형1 4 2 3" xfId="55039"/>
    <cellStyle name="콤마 [ - 유형1 4 3" xfId="55040"/>
    <cellStyle name="콤마 [ - 유형1 4 3 2" xfId="55041"/>
    <cellStyle name="콤마 [ - 유형1 4 4" xfId="55042"/>
    <cellStyle name="콤마 [ - 유형1 5" xfId="55043"/>
    <cellStyle name="콤마 [ - 유형1 5 2" xfId="55044"/>
    <cellStyle name="콤마 [ - 유형1 5 2 2" xfId="55045"/>
    <cellStyle name="콤마 [ - 유형1 5 3" xfId="55046"/>
    <cellStyle name="콤마 [ - 유형1 6" xfId="55047"/>
    <cellStyle name="콤마 [ - 유형1 6 2" xfId="55048"/>
    <cellStyle name="콤마 [ - 유형1 7" xfId="55049"/>
    <cellStyle name="콤마 [ - 유형1 8" xfId="55050"/>
    <cellStyle name="콤마 [ - 유형2" xfId="5779"/>
    <cellStyle name="콤마 [ - 유형2 2" xfId="55051"/>
    <cellStyle name="콤마 [ - 유형2 2 2" xfId="55052"/>
    <cellStyle name="콤마 [ - 유형2 2 2 2" xfId="55053"/>
    <cellStyle name="콤마 [ - 유형2 2 2 2 2" xfId="55054"/>
    <cellStyle name="콤마 [ - 유형2 2 2 2 2 2" xfId="55055"/>
    <cellStyle name="콤마 [ - 유형2 2 2 2 3" xfId="55056"/>
    <cellStyle name="콤마 [ - 유형2 2 2 3" xfId="55057"/>
    <cellStyle name="콤마 [ - 유형2 2 2 3 2" xfId="55058"/>
    <cellStyle name="콤마 [ - 유형2 2 2 4" xfId="55059"/>
    <cellStyle name="콤마 [ - 유형2 2 3" xfId="55060"/>
    <cellStyle name="콤마 [ - 유형2 2 3 2" xfId="55061"/>
    <cellStyle name="콤마 [ - 유형2 2 3 2 2" xfId="55062"/>
    <cellStyle name="콤마 [ - 유형2 2 3 2 2 2" xfId="55063"/>
    <cellStyle name="콤마 [ - 유형2 2 3 2 3" xfId="55064"/>
    <cellStyle name="콤마 [ - 유형2 2 3 3" xfId="55065"/>
    <cellStyle name="콤마 [ - 유형2 2 3 3 2" xfId="55066"/>
    <cellStyle name="콤마 [ - 유형2 2 3 4" xfId="55067"/>
    <cellStyle name="콤마 [ - 유형2 2 4" xfId="55068"/>
    <cellStyle name="콤마 [ - 유형2 2 4 2" xfId="55069"/>
    <cellStyle name="콤마 [ - 유형2 2 4 2 2" xfId="55070"/>
    <cellStyle name="콤마 [ - 유형2 2 4 3" xfId="55071"/>
    <cellStyle name="콤마 [ - 유형2 2 5" xfId="55072"/>
    <cellStyle name="콤마 [ - 유형2 2 5 2" xfId="55073"/>
    <cellStyle name="콤마 [ - 유형2 2 6" xfId="55074"/>
    <cellStyle name="콤마 [ - 유형2 3" xfId="55075"/>
    <cellStyle name="콤마 [ - 유형2 3 2" xfId="55076"/>
    <cellStyle name="콤마 [ - 유형2 3 2 2" xfId="55077"/>
    <cellStyle name="콤마 [ - 유형2 3 2 2 2" xfId="55078"/>
    <cellStyle name="콤마 [ - 유형2 3 2 3" xfId="55079"/>
    <cellStyle name="콤마 [ - 유형2 3 3" xfId="55080"/>
    <cellStyle name="콤마 [ - 유형2 3 3 2" xfId="55081"/>
    <cellStyle name="콤마 [ - 유형2 3 4" xfId="55082"/>
    <cellStyle name="콤마 [ - 유형2 4" xfId="55083"/>
    <cellStyle name="콤마 [ - 유형2 4 2" xfId="55084"/>
    <cellStyle name="콤마 [ - 유형2 4 2 2" xfId="55085"/>
    <cellStyle name="콤마 [ - 유형2 4 2 2 2" xfId="55086"/>
    <cellStyle name="콤마 [ - 유형2 4 2 3" xfId="55087"/>
    <cellStyle name="콤마 [ - 유형2 4 3" xfId="55088"/>
    <cellStyle name="콤마 [ - 유형2 4 3 2" xfId="55089"/>
    <cellStyle name="콤마 [ - 유형2 4 4" xfId="55090"/>
    <cellStyle name="콤마 [ - 유형2 5" xfId="55091"/>
    <cellStyle name="콤마 [ - 유형2 5 2" xfId="55092"/>
    <cellStyle name="콤마 [ - 유형2 5 2 2" xfId="55093"/>
    <cellStyle name="콤마 [ - 유형2 5 3" xfId="55094"/>
    <cellStyle name="콤마 [ - 유형2 6" xfId="55095"/>
    <cellStyle name="콤마 [ - 유형2 6 2" xfId="55096"/>
    <cellStyle name="콤마 [ - 유형2 7" xfId="55097"/>
    <cellStyle name="콤마 [ - 유형2 8" xfId="55098"/>
    <cellStyle name="콤마 [ - 유형3" xfId="5780"/>
    <cellStyle name="콤마 [ - 유형3 2" xfId="55099"/>
    <cellStyle name="콤마 [ - 유형3 2 2" xfId="55100"/>
    <cellStyle name="콤마 [ - 유형3 2 2 2" xfId="55101"/>
    <cellStyle name="콤마 [ - 유형3 2 2 2 2" xfId="55102"/>
    <cellStyle name="콤마 [ - 유형3 2 2 2 2 2" xfId="55103"/>
    <cellStyle name="콤마 [ - 유형3 2 2 2 3" xfId="55104"/>
    <cellStyle name="콤마 [ - 유형3 2 2 3" xfId="55105"/>
    <cellStyle name="콤마 [ - 유형3 2 2 3 2" xfId="55106"/>
    <cellStyle name="콤마 [ - 유형3 2 2 4" xfId="55107"/>
    <cellStyle name="콤마 [ - 유형3 2 3" xfId="55108"/>
    <cellStyle name="콤마 [ - 유형3 2 3 2" xfId="55109"/>
    <cellStyle name="콤마 [ - 유형3 2 3 2 2" xfId="55110"/>
    <cellStyle name="콤마 [ - 유형3 2 3 2 2 2" xfId="55111"/>
    <cellStyle name="콤마 [ - 유형3 2 3 2 3" xfId="55112"/>
    <cellStyle name="콤마 [ - 유형3 2 3 3" xfId="55113"/>
    <cellStyle name="콤마 [ - 유형3 2 3 3 2" xfId="55114"/>
    <cellStyle name="콤마 [ - 유형3 2 3 4" xfId="55115"/>
    <cellStyle name="콤마 [ - 유형3 2 4" xfId="55116"/>
    <cellStyle name="콤마 [ - 유형3 2 4 2" xfId="55117"/>
    <cellStyle name="콤마 [ - 유형3 2 4 2 2" xfId="55118"/>
    <cellStyle name="콤마 [ - 유형3 2 4 3" xfId="55119"/>
    <cellStyle name="콤마 [ - 유형3 2 5" xfId="55120"/>
    <cellStyle name="콤마 [ - 유형3 2 5 2" xfId="55121"/>
    <cellStyle name="콤마 [ - 유형3 2 6" xfId="55122"/>
    <cellStyle name="콤마 [ - 유형3 3" xfId="55123"/>
    <cellStyle name="콤마 [ - 유형3 3 2" xfId="55124"/>
    <cellStyle name="콤마 [ - 유형3 3 2 2" xfId="55125"/>
    <cellStyle name="콤마 [ - 유형3 3 2 2 2" xfId="55126"/>
    <cellStyle name="콤마 [ - 유형3 3 2 3" xfId="55127"/>
    <cellStyle name="콤마 [ - 유형3 3 3" xfId="55128"/>
    <cellStyle name="콤마 [ - 유형3 3 3 2" xfId="55129"/>
    <cellStyle name="콤마 [ - 유형3 3 4" xfId="55130"/>
    <cellStyle name="콤마 [ - 유형3 4" xfId="55131"/>
    <cellStyle name="콤마 [ - 유형3 4 2" xfId="55132"/>
    <cellStyle name="콤마 [ - 유형3 4 2 2" xfId="55133"/>
    <cellStyle name="콤마 [ - 유형3 4 2 2 2" xfId="55134"/>
    <cellStyle name="콤마 [ - 유형3 4 2 3" xfId="55135"/>
    <cellStyle name="콤마 [ - 유형3 4 3" xfId="55136"/>
    <cellStyle name="콤마 [ - 유형3 4 3 2" xfId="55137"/>
    <cellStyle name="콤마 [ - 유형3 4 4" xfId="55138"/>
    <cellStyle name="콤마 [ - 유형3 5" xfId="55139"/>
    <cellStyle name="콤마 [ - 유형3 5 2" xfId="55140"/>
    <cellStyle name="콤마 [ - 유형3 5 2 2" xfId="55141"/>
    <cellStyle name="콤마 [ - 유형3 5 3" xfId="55142"/>
    <cellStyle name="콤마 [ - 유형3 6" xfId="55143"/>
    <cellStyle name="콤마 [ - 유형3 6 2" xfId="55144"/>
    <cellStyle name="콤마 [ - 유형3 7" xfId="55145"/>
    <cellStyle name="콤마 [ - 유형3 8" xfId="55146"/>
    <cellStyle name="콤마 [ - 유형4" xfId="5781"/>
    <cellStyle name="콤마 [ - 유형4 2" xfId="55147"/>
    <cellStyle name="콤마 [ - 유형4 2 2" xfId="55148"/>
    <cellStyle name="콤마 [ - 유형4 2 2 2" xfId="55149"/>
    <cellStyle name="콤마 [ - 유형4 2 2 2 2" xfId="55150"/>
    <cellStyle name="콤마 [ - 유형4 2 2 2 2 2" xfId="55151"/>
    <cellStyle name="콤마 [ - 유형4 2 2 2 3" xfId="55152"/>
    <cellStyle name="콤마 [ - 유형4 2 2 3" xfId="55153"/>
    <cellStyle name="콤마 [ - 유형4 2 2 3 2" xfId="55154"/>
    <cellStyle name="콤마 [ - 유형4 2 2 4" xfId="55155"/>
    <cellStyle name="콤마 [ - 유형4 2 3" xfId="55156"/>
    <cellStyle name="콤마 [ - 유형4 2 3 2" xfId="55157"/>
    <cellStyle name="콤마 [ - 유형4 2 3 2 2" xfId="55158"/>
    <cellStyle name="콤마 [ - 유형4 2 3 2 2 2" xfId="55159"/>
    <cellStyle name="콤마 [ - 유형4 2 3 2 3" xfId="55160"/>
    <cellStyle name="콤마 [ - 유형4 2 3 3" xfId="55161"/>
    <cellStyle name="콤마 [ - 유형4 2 3 3 2" xfId="55162"/>
    <cellStyle name="콤마 [ - 유형4 2 3 4" xfId="55163"/>
    <cellStyle name="콤마 [ - 유형4 2 4" xfId="55164"/>
    <cellStyle name="콤마 [ - 유형4 2 4 2" xfId="55165"/>
    <cellStyle name="콤마 [ - 유형4 2 4 2 2" xfId="55166"/>
    <cellStyle name="콤마 [ - 유형4 2 4 3" xfId="55167"/>
    <cellStyle name="콤마 [ - 유형4 2 5" xfId="55168"/>
    <cellStyle name="콤마 [ - 유형4 2 5 2" xfId="55169"/>
    <cellStyle name="콤마 [ - 유형4 2 6" xfId="55170"/>
    <cellStyle name="콤마 [ - 유형4 3" xfId="55171"/>
    <cellStyle name="콤마 [ - 유형4 3 2" xfId="55172"/>
    <cellStyle name="콤마 [ - 유형4 3 2 2" xfId="55173"/>
    <cellStyle name="콤마 [ - 유형4 3 2 2 2" xfId="55174"/>
    <cellStyle name="콤마 [ - 유형4 3 2 3" xfId="55175"/>
    <cellStyle name="콤마 [ - 유형4 3 3" xfId="55176"/>
    <cellStyle name="콤마 [ - 유형4 3 3 2" xfId="55177"/>
    <cellStyle name="콤마 [ - 유형4 3 4" xfId="55178"/>
    <cellStyle name="콤마 [ - 유형4 4" xfId="55179"/>
    <cellStyle name="콤마 [ - 유형4 4 2" xfId="55180"/>
    <cellStyle name="콤마 [ - 유형4 4 2 2" xfId="55181"/>
    <cellStyle name="콤마 [ - 유형4 4 2 2 2" xfId="55182"/>
    <cellStyle name="콤마 [ - 유형4 4 2 3" xfId="55183"/>
    <cellStyle name="콤마 [ - 유형4 4 3" xfId="55184"/>
    <cellStyle name="콤마 [ - 유형4 4 3 2" xfId="55185"/>
    <cellStyle name="콤마 [ - 유형4 4 4" xfId="55186"/>
    <cellStyle name="콤마 [ - 유형4 5" xfId="55187"/>
    <cellStyle name="콤마 [ - 유형4 5 2" xfId="55188"/>
    <cellStyle name="콤마 [ - 유형4 5 2 2" xfId="55189"/>
    <cellStyle name="콤마 [ - 유형4 5 3" xfId="55190"/>
    <cellStyle name="콤마 [ - 유형4 6" xfId="55191"/>
    <cellStyle name="콤마 [ - 유형4 6 2" xfId="55192"/>
    <cellStyle name="콤마 [ - 유형4 7" xfId="55193"/>
    <cellStyle name="콤마 [ - 유형4 8" xfId="55194"/>
    <cellStyle name="콤마 [ - 유형5" xfId="5782"/>
    <cellStyle name="콤마 [ - 유형5 2" xfId="55195"/>
    <cellStyle name="콤마 [ - 유형5 2 2" xfId="55196"/>
    <cellStyle name="콤마 [ - 유형5 2 2 2" xfId="55197"/>
    <cellStyle name="콤마 [ - 유형5 2 2 2 2" xfId="55198"/>
    <cellStyle name="콤마 [ - 유형5 2 2 2 2 2" xfId="55199"/>
    <cellStyle name="콤마 [ - 유형5 2 2 2 3" xfId="55200"/>
    <cellStyle name="콤마 [ - 유형5 2 2 3" xfId="55201"/>
    <cellStyle name="콤마 [ - 유형5 2 2 3 2" xfId="55202"/>
    <cellStyle name="콤마 [ - 유형5 2 2 4" xfId="55203"/>
    <cellStyle name="콤마 [ - 유형5 2 3" xfId="55204"/>
    <cellStyle name="콤마 [ - 유형5 2 3 2" xfId="55205"/>
    <cellStyle name="콤마 [ - 유형5 2 3 2 2" xfId="55206"/>
    <cellStyle name="콤마 [ - 유형5 2 3 2 2 2" xfId="55207"/>
    <cellStyle name="콤마 [ - 유형5 2 3 2 3" xfId="55208"/>
    <cellStyle name="콤마 [ - 유형5 2 3 3" xfId="55209"/>
    <cellStyle name="콤마 [ - 유형5 2 3 3 2" xfId="55210"/>
    <cellStyle name="콤마 [ - 유형5 2 3 4" xfId="55211"/>
    <cellStyle name="콤마 [ - 유형5 2 4" xfId="55212"/>
    <cellStyle name="콤마 [ - 유형5 2 4 2" xfId="55213"/>
    <cellStyle name="콤마 [ - 유형5 2 4 2 2" xfId="55214"/>
    <cellStyle name="콤마 [ - 유형5 2 4 3" xfId="55215"/>
    <cellStyle name="콤마 [ - 유형5 2 5" xfId="55216"/>
    <cellStyle name="콤마 [ - 유형5 2 5 2" xfId="55217"/>
    <cellStyle name="콤마 [ - 유형5 2 6" xfId="55218"/>
    <cellStyle name="콤마 [ - 유형5 3" xfId="55219"/>
    <cellStyle name="콤마 [ - 유형5 3 2" xfId="55220"/>
    <cellStyle name="콤마 [ - 유형5 3 2 2" xfId="55221"/>
    <cellStyle name="콤마 [ - 유형5 3 2 2 2" xfId="55222"/>
    <cellStyle name="콤마 [ - 유형5 3 2 3" xfId="55223"/>
    <cellStyle name="콤마 [ - 유형5 3 3" xfId="55224"/>
    <cellStyle name="콤마 [ - 유형5 3 3 2" xfId="55225"/>
    <cellStyle name="콤마 [ - 유형5 3 4" xfId="55226"/>
    <cellStyle name="콤마 [ - 유형5 4" xfId="55227"/>
    <cellStyle name="콤마 [ - 유형5 4 2" xfId="55228"/>
    <cellStyle name="콤마 [ - 유형5 4 2 2" xfId="55229"/>
    <cellStyle name="콤마 [ - 유형5 4 2 2 2" xfId="55230"/>
    <cellStyle name="콤마 [ - 유형5 4 2 3" xfId="55231"/>
    <cellStyle name="콤마 [ - 유형5 4 3" xfId="55232"/>
    <cellStyle name="콤마 [ - 유형5 4 3 2" xfId="55233"/>
    <cellStyle name="콤마 [ - 유형5 4 4" xfId="55234"/>
    <cellStyle name="콤마 [ - 유형5 5" xfId="55235"/>
    <cellStyle name="콤마 [ - 유형5 5 2" xfId="55236"/>
    <cellStyle name="콤마 [ - 유형5 5 2 2" xfId="55237"/>
    <cellStyle name="콤마 [ - 유형5 5 3" xfId="55238"/>
    <cellStyle name="콤마 [ - 유형5 6" xfId="55239"/>
    <cellStyle name="콤마 [ - 유형5 6 2" xfId="55240"/>
    <cellStyle name="콤마 [ - 유형5 7" xfId="55241"/>
    <cellStyle name="콤마 [ - 유형5 8" xfId="55242"/>
    <cellStyle name="콤마 [ - 유형6" xfId="5783"/>
    <cellStyle name="콤마 [ - 유형6 2" xfId="55243"/>
    <cellStyle name="콤마 [ - 유형6 2 2" xfId="55244"/>
    <cellStyle name="콤마 [ - 유형6 2 2 2" xfId="55245"/>
    <cellStyle name="콤마 [ - 유형6 2 2 2 2" xfId="55246"/>
    <cellStyle name="콤마 [ - 유형6 2 2 2 2 2" xfId="55247"/>
    <cellStyle name="콤마 [ - 유형6 2 2 2 3" xfId="55248"/>
    <cellStyle name="콤마 [ - 유형6 2 2 3" xfId="55249"/>
    <cellStyle name="콤마 [ - 유형6 2 2 3 2" xfId="55250"/>
    <cellStyle name="콤마 [ - 유형6 2 2 4" xfId="55251"/>
    <cellStyle name="콤마 [ - 유형6 2 3" xfId="55252"/>
    <cellStyle name="콤마 [ - 유형6 2 3 2" xfId="55253"/>
    <cellStyle name="콤마 [ - 유형6 2 3 2 2" xfId="55254"/>
    <cellStyle name="콤마 [ - 유형6 2 3 2 2 2" xfId="55255"/>
    <cellStyle name="콤마 [ - 유형6 2 3 2 3" xfId="55256"/>
    <cellStyle name="콤마 [ - 유형6 2 3 3" xfId="55257"/>
    <cellStyle name="콤마 [ - 유형6 2 3 3 2" xfId="55258"/>
    <cellStyle name="콤마 [ - 유형6 2 3 4" xfId="55259"/>
    <cellStyle name="콤마 [ - 유형6 2 4" xfId="55260"/>
    <cellStyle name="콤마 [ - 유형6 2 4 2" xfId="55261"/>
    <cellStyle name="콤마 [ - 유형6 2 4 2 2" xfId="55262"/>
    <cellStyle name="콤마 [ - 유형6 2 4 3" xfId="55263"/>
    <cellStyle name="콤마 [ - 유형6 2 5" xfId="55264"/>
    <cellStyle name="콤마 [ - 유형6 2 5 2" xfId="55265"/>
    <cellStyle name="콤마 [ - 유형6 2 6" xfId="55266"/>
    <cellStyle name="콤마 [ - 유형6 3" xfId="55267"/>
    <cellStyle name="콤마 [ - 유형6 3 2" xfId="55268"/>
    <cellStyle name="콤마 [ - 유형6 3 2 2" xfId="55269"/>
    <cellStyle name="콤마 [ - 유형6 3 2 2 2" xfId="55270"/>
    <cellStyle name="콤마 [ - 유형6 3 2 3" xfId="55271"/>
    <cellStyle name="콤마 [ - 유형6 3 3" xfId="55272"/>
    <cellStyle name="콤마 [ - 유형6 3 3 2" xfId="55273"/>
    <cellStyle name="콤마 [ - 유형6 3 4" xfId="55274"/>
    <cellStyle name="콤마 [ - 유형6 4" xfId="55275"/>
    <cellStyle name="콤마 [ - 유형6 4 2" xfId="55276"/>
    <cellStyle name="콤마 [ - 유형6 4 2 2" xfId="55277"/>
    <cellStyle name="콤마 [ - 유형6 4 2 2 2" xfId="55278"/>
    <cellStyle name="콤마 [ - 유형6 4 2 3" xfId="55279"/>
    <cellStyle name="콤마 [ - 유형6 4 3" xfId="55280"/>
    <cellStyle name="콤마 [ - 유형6 4 3 2" xfId="55281"/>
    <cellStyle name="콤마 [ - 유형6 4 4" xfId="55282"/>
    <cellStyle name="콤마 [ - 유형6 5" xfId="55283"/>
    <cellStyle name="콤마 [ - 유형6 5 2" xfId="55284"/>
    <cellStyle name="콤마 [ - 유형6 5 2 2" xfId="55285"/>
    <cellStyle name="콤마 [ - 유형6 5 3" xfId="55286"/>
    <cellStyle name="콤마 [ - 유형6 6" xfId="55287"/>
    <cellStyle name="콤마 [ - 유형6 6 2" xfId="55288"/>
    <cellStyle name="콤마 [ - 유형6 7" xfId="55289"/>
    <cellStyle name="콤마 [ - 유형6 8" xfId="55290"/>
    <cellStyle name="콤마 [ - 유형7" xfId="5784"/>
    <cellStyle name="콤마 [ - 유형7 2" xfId="55291"/>
    <cellStyle name="콤마 [ - 유형7 2 2" xfId="55292"/>
    <cellStyle name="콤마 [ - 유형7 2 2 2" xfId="55293"/>
    <cellStyle name="콤마 [ - 유형7 2 2 2 2" xfId="55294"/>
    <cellStyle name="콤마 [ - 유형7 2 2 2 2 2" xfId="55295"/>
    <cellStyle name="콤마 [ - 유형7 2 2 2 3" xfId="55296"/>
    <cellStyle name="콤마 [ - 유형7 2 2 3" xfId="55297"/>
    <cellStyle name="콤마 [ - 유형7 2 2 3 2" xfId="55298"/>
    <cellStyle name="콤마 [ - 유형7 2 2 4" xfId="55299"/>
    <cellStyle name="콤마 [ - 유형7 2 3" xfId="55300"/>
    <cellStyle name="콤마 [ - 유형7 2 3 2" xfId="55301"/>
    <cellStyle name="콤마 [ - 유형7 2 3 2 2" xfId="55302"/>
    <cellStyle name="콤마 [ - 유형7 2 3 2 2 2" xfId="55303"/>
    <cellStyle name="콤마 [ - 유형7 2 3 2 3" xfId="55304"/>
    <cellStyle name="콤마 [ - 유형7 2 3 3" xfId="55305"/>
    <cellStyle name="콤마 [ - 유형7 2 3 3 2" xfId="55306"/>
    <cellStyle name="콤마 [ - 유형7 2 3 4" xfId="55307"/>
    <cellStyle name="콤마 [ - 유형7 2 4" xfId="55308"/>
    <cellStyle name="콤마 [ - 유형7 2 4 2" xfId="55309"/>
    <cellStyle name="콤마 [ - 유형7 2 4 2 2" xfId="55310"/>
    <cellStyle name="콤마 [ - 유형7 2 4 3" xfId="55311"/>
    <cellStyle name="콤마 [ - 유형7 2 5" xfId="55312"/>
    <cellStyle name="콤마 [ - 유형7 2 5 2" xfId="55313"/>
    <cellStyle name="콤마 [ - 유형7 2 6" xfId="55314"/>
    <cellStyle name="콤마 [ - 유형7 3" xfId="55315"/>
    <cellStyle name="콤마 [ - 유형7 3 2" xfId="55316"/>
    <cellStyle name="콤마 [ - 유형7 3 2 2" xfId="55317"/>
    <cellStyle name="콤마 [ - 유형7 3 2 2 2" xfId="55318"/>
    <cellStyle name="콤마 [ - 유형7 3 2 3" xfId="55319"/>
    <cellStyle name="콤마 [ - 유형7 3 3" xfId="55320"/>
    <cellStyle name="콤마 [ - 유형7 3 3 2" xfId="55321"/>
    <cellStyle name="콤마 [ - 유형7 3 4" xfId="55322"/>
    <cellStyle name="콤마 [ - 유형7 4" xfId="55323"/>
    <cellStyle name="콤마 [ - 유형7 4 2" xfId="55324"/>
    <cellStyle name="콤마 [ - 유형7 4 2 2" xfId="55325"/>
    <cellStyle name="콤마 [ - 유형7 4 2 2 2" xfId="55326"/>
    <cellStyle name="콤마 [ - 유형7 4 2 3" xfId="55327"/>
    <cellStyle name="콤마 [ - 유형7 4 3" xfId="55328"/>
    <cellStyle name="콤마 [ - 유형7 4 3 2" xfId="55329"/>
    <cellStyle name="콤마 [ - 유형7 4 4" xfId="55330"/>
    <cellStyle name="콤마 [ - 유형7 5" xfId="55331"/>
    <cellStyle name="콤마 [ - 유형7 5 2" xfId="55332"/>
    <cellStyle name="콤마 [ - 유형7 5 2 2" xfId="55333"/>
    <cellStyle name="콤마 [ - 유형7 5 3" xfId="55334"/>
    <cellStyle name="콤마 [ - 유형7 6" xfId="55335"/>
    <cellStyle name="콤마 [ - 유형7 6 2" xfId="55336"/>
    <cellStyle name="콤마 [ - 유형7 7" xfId="55337"/>
    <cellStyle name="콤마 [ - 유형7 8" xfId="55338"/>
    <cellStyle name="콤마 [ - 유형8" xfId="5785"/>
    <cellStyle name="콤마 [ - 유형8 2" xfId="55339"/>
    <cellStyle name="콤마 [ - 유형8 2 2" xfId="55340"/>
    <cellStyle name="콤마 [ - 유형8 2 2 2" xfId="55341"/>
    <cellStyle name="콤마 [ - 유형8 2 2 2 2" xfId="55342"/>
    <cellStyle name="콤마 [ - 유형8 2 2 2 2 2" xfId="55343"/>
    <cellStyle name="콤마 [ - 유형8 2 2 2 3" xfId="55344"/>
    <cellStyle name="콤마 [ - 유형8 2 2 3" xfId="55345"/>
    <cellStyle name="콤마 [ - 유형8 2 2 3 2" xfId="55346"/>
    <cellStyle name="콤마 [ - 유형8 2 2 4" xfId="55347"/>
    <cellStyle name="콤마 [ - 유형8 2 3" xfId="55348"/>
    <cellStyle name="콤마 [ - 유형8 2 3 2" xfId="55349"/>
    <cellStyle name="콤마 [ - 유형8 2 3 2 2" xfId="55350"/>
    <cellStyle name="콤마 [ - 유형8 2 3 2 2 2" xfId="55351"/>
    <cellStyle name="콤마 [ - 유형8 2 3 2 3" xfId="55352"/>
    <cellStyle name="콤마 [ - 유형8 2 3 3" xfId="55353"/>
    <cellStyle name="콤마 [ - 유형8 2 3 3 2" xfId="55354"/>
    <cellStyle name="콤마 [ - 유형8 2 3 4" xfId="55355"/>
    <cellStyle name="콤마 [ - 유형8 2 4" xfId="55356"/>
    <cellStyle name="콤마 [ - 유형8 2 4 2" xfId="55357"/>
    <cellStyle name="콤마 [ - 유형8 2 4 2 2" xfId="55358"/>
    <cellStyle name="콤마 [ - 유형8 2 4 3" xfId="55359"/>
    <cellStyle name="콤마 [ - 유형8 2 5" xfId="55360"/>
    <cellStyle name="콤마 [ - 유형8 2 5 2" xfId="55361"/>
    <cellStyle name="콤마 [ - 유형8 2 6" xfId="55362"/>
    <cellStyle name="콤마 [ - 유형8 3" xfId="55363"/>
    <cellStyle name="콤마 [ - 유형8 3 2" xfId="55364"/>
    <cellStyle name="콤마 [ - 유형8 3 2 2" xfId="55365"/>
    <cellStyle name="콤마 [ - 유형8 3 2 2 2" xfId="55366"/>
    <cellStyle name="콤마 [ - 유형8 3 2 3" xfId="55367"/>
    <cellStyle name="콤마 [ - 유형8 3 3" xfId="55368"/>
    <cellStyle name="콤마 [ - 유형8 3 3 2" xfId="55369"/>
    <cellStyle name="콤마 [ - 유형8 3 4" xfId="55370"/>
    <cellStyle name="콤마 [ - 유형8 4" xfId="55371"/>
    <cellStyle name="콤마 [ - 유형8 4 2" xfId="55372"/>
    <cellStyle name="콤마 [ - 유형8 4 2 2" xfId="55373"/>
    <cellStyle name="콤마 [ - 유형8 4 2 2 2" xfId="55374"/>
    <cellStyle name="콤마 [ - 유형8 4 2 3" xfId="55375"/>
    <cellStyle name="콤마 [ - 유형8 4 3" xfId="55376"/>
    <cellStyle name="콤마 [ - 유형8 4 3 2" xfId="55377"/>
    <cellStyle name="콤마 [ - 유형8 4 4" xfId="55378"/>
    <cellStyle name="콤마 [ - 유형8 5" xfId="55379"/>
    <cellStyle name="콤마 [ - 유형8 5 2" xfId="55380"/>
    <cellStyle name="콤마 [ - 유형8 5 2 2" xfId="55381"/>
    <cellStyle name="콤마 [ - 유형8 5 3" xfId="55382"/>
    <cellStyle name="콤마 [ - 유형8 6" xfId="55383"/>
    <cellStyle name="콤마 [ - 유형8 6 2" xfId="55384"/>
    <cellStyle name="콤마 [ - 유형8 7" xfId="55385"/>
    <cellStyle name="콤마 [ - 유형8 8" xfId="55386"/>
    <cellStyle name="콤마 [0]_ 비목별 월별기술 " xfId="2370"/>
    <cellStyle name="콤마_ 비목별 월별기술 " xfId="2371"/>
    <cellStyle name="통화 [0]_††††† " xfId="5786"/>
    <cellStyle name="통화_††††† " xfId="5787"/>
    <cellStyle name="표섀_변경(최종)" xfId="5788"/>
    <cellStyle name="표준_ 97년 경영분석(안)" xfId="5789"/>
    <cellStyle name="표줠_Sheet1_1_총괄표 (수출입) (2)" xfId="5790"/>
    <cellStyle name="一般_00Q3902REV.1" xfId="2372"/>
    <cellStyle name="千分位[0]_00Q3902REV.1" xfId="2373"/>
    <cellStyle name="千分位_00Q3902REV.1" xfId="2374"/>
    <cellStyle name="桁区切り [0.00]_BE-BQ" xfId="5791"/>
    <cellStyle name="桁区切り_BE-BQ" xfId="5792"/>
    <cellStyle name="標準_(A1)BOQ " xfId="5793"/>
    <cellStyle name="貨幣 [0]_00Q3902REV.1" xfId="2375"/>
    <cellStyle name="貨幣[0]_BRE" xfId="2376"/>
    <cellStyle name="貨幣_00Q3902REV.1" xfId="2377"/>
    <cellStyle name="通貨 [0.00]_BE-BQ" xfId="5794"/>
    <cellStyle name="通貨_BE-BQ" xfId="5795"/>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4.xml"/><Relationship Id="rId21" Type="http://schemas.openxmlformats.org/officeDocument/2006/relationships/worksheet" Target="worksheets/sheet21.xml"/><Relationship Id="rId42" Type="http://schemas.openxmlformats.org/officeDocument/2006/relationships/externalLink" Target="externalLinks/externalLink9.xml"/><Relationship Id="rId63" Type="http://schemas.openxmlformats.org/officeDocument/2006/relationships/externalLink" Target="externalLinks/externalLink30.xml"/><Relationship Id="rId84" Type="http://schemas.openxmlformats.org/officeDocument/2006/relationships/externalLink" Target="externalLinks/externalLink51.xml"/><Relationship Id="rId138" Type="http://schemas.openxmlformats.org/officeDocument/2006/relationships/externalLink" Target="externalLinks/externalLink105.xml"/><Relationship Id="rId159" Type="http://schemas.openxmlformats.org/officeDocument/2006/relationships/externalLink" Target="externalLinks/externalLink126.xml"/><Relationship Id="rId170" Type="http://schemas.openxmlformats.org/officeDocument/2006/relationships/externalLink" Target="externalLinks/externalLink137.xml"/><Relationship Id="rId191" Type="http://schemas.openxmlformats.org/officeDocument/2006/relationships/externalLink" Target="externalLinks/externalLink158.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20.xml"/><Relationship Id="rId74" Type="http://schemas.openxmlformats.org/officeDocument/2006/relationships/externalLink" Target="externalLinks/externalLink41.xml"/><Relationship Id="rId128" Type="http://schemas.openxmlformats.org/officeDocument/2006/relationships/externalLink" Target="externalLinks/externalLink95.xml"/><Relationship Id="rId149" Type="http://schemas.openxmlformats.org/officeDocument/2006/relationships/externalLink" Target="externalLinks/externalLink116.xml"/><Relationship Id="rId5" Type="http://schemas.openxmlformats.org/officeDocument/2006/relationships/worksheet" Target="worksheets/sheet5.xml"/><Relationship Id="rId95" Type="http://schemas.openxmlformats.org/officeDocument/2006/relationships/externalLink" Target="externalLinks/externalLink62.xml"/><Relationship Id="rId160" Type="http://schemas.openxmlformats.org/officeDocument/2006/relationships/externalLink" Target="externalLinks/externalLink127.xml"/><Relationship Id="rId181" Type="http://schemas.openxmlformats.org/officeDocument/2006/relationships/externalLink" Target="externalLinks/externalLink148.xml"/><Relationship Id="rId22" Type="http://schemas.openxmlformats.org/officeDocument/2006/relationships/worksheet" Target="worksheets/sheet22.xml"/><Relationship Id="rId43" Type="http://schemas.openxmlformats.org/officeDocument/2006/relationships/externalLink" Target="externalLinks/externalLink10.xml"/><Relationship Id="rId64" Type="http://schemas.openxmlformats.org/officeDocument/2006/relationships/externalLink" Target="externalLinks/externalLink31.xml"/><Relationship Id="rId118" Type="http://schemas.openxmlformats.org/officeDocument/2006/relationships/externalLink" Target="externalLinks/externalLink85.xml"/><Relationship Id="rId139" Type="http://schemas.openxmlformats.org/officeDocument/2006/relationships/externalLink" Target="externalLinks/externalLink106.xml"/><Relationship Id="rId85" Type="http://schemas.openxmlformats.org/officeDocument/2006/relationships/externalLink" Target="externalLinks/externalLink52.xml"/><Relationship Id="rId150" Type="http://schemas.openxmlformats.org/officeDocument/2006/relationships/externalLink" Target="externalLinks/externalLink117.xml"/><Relationship Id="rId171" Type="http://schemas.openxmlformats.org/officeDocument/2006/relationships/externalLink" Target="externalLinks/externalLink138.xml"/><Relationship Id="rId192" Type="http://schemas.openxmlformats.org/officeDocument/2006/relationships/externalLink" Target="externalLinks/externalLink15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75.xml"/><Relationship Id="rId129" Type="http://schemas.openxmlformats.org/officeDocument/2006/relationships/externalLink" Target="externalLinks/externalLink96.xml"/><Relationship Id="rId54" Type="http://schemas.openxmlformats.org/officeDocument/2006/relationships/externalLink" Target="externalLinks/externalLink21.xml"/><Relationship Id="rId75" Type="http://schemas.openxmlformats.org/officeDocument/2006/relationships/externalLink" Target="externalLinks/externalLink42.xml"/><Relationship Id="rId96" Type="http://schemas.openxmlformats.org/officeDocument/2006/relationships/externalLink" Target="externalLinks/externalLink63.xml"/><Relationship Id="rId140" Type="http://schemas.openxmlformats.org/officeDocument/2006/relationships/externalLink" Target="externalLinks/externalLink107.xml"/><Relationship Id="rId161" Type="http://schemas.openxmlformats.org/officeDocument/2006/relationships/externalLink" Target="externalLinks/externalLink128.xml"/><Relationship Id="rId182" Type="http://schemas.openxmlformats.org/officeDocument/2006/relationships/externalLink" Target="externalLinks/externalLink149.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86.xml"/><Relationship Id="rId44" Type="http://schemas.openxmlformats.org/officeDocument/2006/relationships/externalLink" Target="externalLinks/externalLink11.xml"/><Relationship Id="rId65" Type="http://schemas.openxmlformats.org/officeDocument/2006/relationships/externalLink" Target="externalLinks/externalLink32.xml"/><Relationship Id="rId86" Type="http://schemas.openxmlformats.org/officeDocument/2006/relationships/externalLink" Target="externalLinks/externalLink53.xml"/><Relationship Id="rId130" Type="http://schemas.openxmlformats.org/officeDocument/2006/relationships/externalLink" Target="externalLinks/externalLink97.xml"/><Relationship Id="rId151" Type="http://schemas.openxmlformats.org/officeDocument/2006/relationships/externalLink" Target="externalLinks/externalLink118.xml"/><Relationship Id="rId172" Type="http://schemas.openxmlformats.org/officeDocument/2006/relationships/externalLink" Target="externalLinks/externalLink139.xml"/><Relationship Id="rId193" Type="http://schemas.openxmlformats.org/officeDocument/2006/relationships/externalLink" Target="externalLinks/externalLink160.xml"/><Relationship Id="rId13" Type="http://schemas.openxmlformats.org/officeDocument/2006/relationships/worksheet" Target="worksheets/sheet13.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20" Type="http://schemas.openxmlformats.org/officeDocument/2006/relationships/externalLink" Target="externalLinks/externalLink87.xml"/><Relationship Id="rId141" Type="http://schemas.openxmlformats.org/officeDocument/2006/relationships/externalLink" Target="externalLinks/externalLink108.xml"/><Relationship Id="rId7" Type="http://schemas.openxmlformats.org/officeDocument/2006/relationships/worksheet" Target="worksheets/sheet7.xml"/><Relationship Id="rId162" Type="http://schemas.openxmlformats.org/officeDocument/2006/relationships/externalLink" Target="externalLinks/externalLink129.xml"/><Relationship Id="rId183" Type="http://schemas.openxmlformats.org/officeDocument/2006/relationships/externalLink" Target="externalLinks/externalLink15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131" Type="http://schemas.openxmlformats.org/officeDocument/2006/relationships/externalLink" Target="externalLinks/externalLink98.xml"/><Relationship Id="rId136" Type="http://schemas.openxmlformats.org/officeDocument/2006/relationships/externalLink" Target="externalLinks/externalLink103.xml"/><Relationship Id="rId157" Type="http://schemas.openxmlformats.org/officeDocument/2006/relationships/externalLink" Target="externalLinks/externalLink124.xml"/><Relationship Id="rId178" Type="http://schemas.openxmlformats.org/officeDocument/2006/relationships/externalLink" Target="externalLinks/externalLink14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52" Type="http://schemas.openxmlformats.org/officeDocument/2006/relationships/externalLink" Target="externalLinks/externalLink119.xml"/><Relationship Id="rId173" Type="http://schemas.openxmlformats.org/officeDocument/2006/relationships/externalLink" Target="externalLinks/externalLink140.xml"/><Relationship Id="rId194" Type="http://schemas.openxmlformats.org/officeDocument/2006/relationships/externalLink" Target="externalLinks/externalLink161.xml"/><Relationship Id="rId199" Type="http://schemas.openxmlformats.org/officeDocument/2006/relationships/externalLink" Target="externalLinks/externalLink166.xml"/><Relationship Id="rId20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26" Type="http://schemas.openxmlformats.org/officeDocument/2006/relationships/externalLink" Target="externalLinks/externalLink93.xml"/><Relationship Id="rId147" Type="http://schemas.openxmlformats.org/officeDocument/2006/relationships/externalLink" Target="externalLinks/externalLink114.xml"/><Relationship Id="rId168" Type="http://schemas.openxmlformats.org/officeDocument/2006/relationships/externalLink" Target="externalLinks/externalLink135.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121" Type="http://schemas.openxmlformats.org/officeDocument/2006/relationships/externalLink" Target="externalLinks/externalLink88.xml"/><Relationship Id="rId142" Type="http://schemas.openxmlformats.org/officeDocument/2006/relationships/externalLink" Target="externalLinks/externalLink109.xml"/><Relationship Id="rId163" Type="http://schemas.openxmlformats.org/officeDocument/2006/relationships/externalLink" Target="externalLinks/externalLink130.xml"/><Relationship Id="rId184" Type="http://schemas.openxmlformats.org/officeDocument/2006/relationships/externalLink" Target="externalLinks/externalLink151.xml"/><Relationship Id="rId189" Type="http://schemas.openxmlformats.org/officeDocument/2006/relationships/externalLink" Target="externalLinks/externalLink15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137" Type="http://schemas.openxmlformats.org/officeDocument/2006/relationships/externalLink" Target="externalLinks/externalLink104.xml"/><Relationship Id="rId158" Type="http://schemas.openxmlformats.org/officeDocument/2006/relationships/externalLink" Target="externalLinks/externalLink125.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32" Type="http://schemas.openxmlformats.org/officeDocument/2006/relationships/externalLink" Target="externalLinks/externalLink99.xml"/><Relationship Id="rId153" Type="http://schemas.openxmlformats.org/officeDocument/2006/relationships/externalLink" Target="externalLinks/externalLink120.xml"/><Relationship Id="rId174" Type="http://schemas.openxmlformats.org/officeDocument/2006/relationships/externalLink" Target="externalLinks/externalLink141.xml"/><Relationship Id="rId179" Type="http://schemas.openxmlformats.org/officeDocument/2006/relationships/externalLink" Target="externalLinks/externalLink146.xml"/><Relationship Id="rId195" Type="http://schemas.openxmlformats.org/officeDocument/2006/relationships/externalLink" Target="externalLinks/externalLink162.xml"/><Relationship Id="rId190" Type="http://schemas.openxmlformats.org/officeDocument/2006/relationships/externalLink" Target="externalLinks/externalLink157.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27" Type="http://schemas.openxmlformats.org/officeDocument/2006/relationships/externalLink" Target="externalLinks/externalLink9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9.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122" Type="http://schemas.openxmlformats.org/officeDocument/2006/relationships/externalLink" Target="externalLinks/externalLink89.xml"/><Relationship Id="rId143" Type="http://schemas.openxmlformats.org/officeDocument/2006/relationships/externalLink" Target="externalLinks/externalLink110.xml"/><Relationship Id="rId148" Type="http://schemas.openxmlformats.org/officeDocument/2006/relationships/externalLink" Target="externalLinks/externalLink115.xml"/><Relationship Id="rId164" Type="http://schemas.openxmlformats.org/officeDocument/2006/relationships/externalLink" Target="externalLinks/externalLink131.xml"/><Relationship Id="rId169" Type="http://schemas.openxmlformats.org/officeDocument/2006/relationships/externalLink" Target="externalLinks/externalLink136.xml"/><Relationship Id="rId185" Type="http://schemas.openxmlformats.org/officeDocument/2006/relationships/externalLink" Target="externalLinks/externalLink15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7.xml"/><Relationship Id="rId26" Type="http://schemas.openxmlformats.org/officeDocument/2006/relationships/worksheet" Target="worksheets/sheet26.xml"/><Relationship Id="rId47" Type="http://schemas.openxmlformats.org/officeDocument/2006/relationships/externalLink" Target="externalLinks/externalLink14.xml"/><Relationship Id="rId68" Type="http://schemas.openxmlformats.org/officeDocument/2006/relationships/externalLink" Target="externalLinks/externalLink35.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33" Type="http://schemas.openxmlformats.org/officeDocument/2006/relationships/externalLink" Target="externalLinks/externalLink100.xml"/><Relationship Id="rId154" Type="http://schemas.openxmlformats.org/officeDocument/2006/relationships/externalLink" Target="externalLinks/externalLink121.xml"/><Relationship Id="rId175" Type="http://schemas.openxmlformats.org/officeDocument/2006/relationships/externalLink" Target="externalLinks/externalLink142.xml"/><Relationship Id="rId196" Type="http://schemas.openxmlformats.org/officeDocument/2006/relationships/externalLink" Target="externalLinks/externalLink163.xml"/><Relationship Id="rId200" Type="http://schemas.openxmlformats.org/officeDocument/2006/relationships/externalLink" Target="externalLinks/externalLink167.xml"/><Relationship Id="rId16" Type="http://schemas.openxmlformats.org/officeDocument/2006/relationships/worksheet" Target="worksheets/sheet16.xml"/><Relationship Id="rId37" Type="http://schemas.openxmlformats.org/officeDocument/2006/relationships/externalLink" Target="externalLinks/externalLink4.xml"/><Relationship Id="rId58" Type="http://schemas.openxmlformats.org/officeDocument/2006/relationships/externalLink" Target="externalLinks/externalLink25.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123" Type="http://schemas.openxmlformats.org/officeDocument/2006/relationships/externalLink" Target="externalLinks/externalLink90.xml"/><Relationship Id="rId144" Type="http://schemas.openxmlformats.org/officeDocument/2006/relationships/externalLink" Target="externalLinks/externalLink111.xml"/><Relationship Id="rId90" Type="http://schemas.openxmlformats.org/officeDocument/2006/relationships/externalLink" Target="externalLinks/externalLink57.xml"/><Relationship Id="rId165" Type="http://schemas.openxmlformats.org/officeDocument/2006/relationships/externalLink" Target="externalLinks/externalLink132.xml"/><Relationship Id="rId186" Type="http://schemas.openxmlformats.org/officeDocument/2006/relationships/externalLink" Target="externalLinks/externalLink153.xml"/><Relationship Id="rId27" Type="http://schemas.openxmlformats.org/officeDocument/2006/relationships/worksheet" Target="worksheets/sheet27.xml"/><Relationship Id="rId48" Type="http://schemas.openxmlformats.org/officeDocument/2006/relationships/externalLink" Target="externalLinks/externalLink15.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34" Type="http://schemas.openxmlformats.org/officeDocument/2006/relationships/externalLink" Target="externalLinks/externalLink101.xml"/><Relationship Id="rId80" Type="http://schemas.openxmlformats.org/officeDocument/2006/relationships/externalLink" Target="externalLinks/externalLink47.xml"/><Relationship Id="rId155" Type="http://schemas.openxmlformats.org/officeDocument/2006/relationships/externalLink" Target="externalLinks/externalLink122.xml"/><Relationship Id="rId176" Type="http://schemas.openxmlformats.org/officeDocument/2006/relationships/externalLink" Target="externalLinks/externalLink143.xml"/><Relationship Id="rId197" Type="http://schemas.openxmlformats.org/officeDocument/2006/relationships/externalLink" Target="externalLinks/externalLink164.xml"/><Relationship Id="rId201"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24" Type="http://schemas.openxmlformats.org/officeDocument/2006/relationships/externalLink" Target="externalLinks/externalLink91.xml"/><Relationship Id="rId70" Type="http://schemas.openxmlformats.org/officeDocument/2006/relationships/externalLink" Target="externalLinks/externalLink37.xml"/><Relationship Id="rId91" Type="http://schemas.openxmlformats.org/officeDocument/2006/relationships/externalLink" Target="externalLinks/externalLink58.xml"/><Relationship Id="rId145" Type="http://schemas.openxmlformats.org/officeDocument/2006/relationships/externalLink" Target="externalLinks/externalLink112.xml"/><Relationship Id="rId166" Type="http://schemas.openxmlformats.org/officeDocument/2006/relationships/externalLink" Target="externalLinks/externalLink133.xml"/><Relationship Id="rId187" Type="http://schemas.openxmlformats.org/officeDocument/2006/relationships/externalLink" Target="externalLinks/externalLink154.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60" Type="http://schemas.openxmlformats.org/officeDocument/2006/relationships/externalLink" Target="externalLinks/externalLink27.xml"/><Relationship Id="rId81" Type="http://schemas.openxmlformats.org/officeDocument/2006/relationships/externalLink" Target="externalLinks/externalLink48.xml"/><Relationship Id="rId135" Type="http://schemas.openxmlformats.org/officeDocument/2006/relationships/externalLink" Target="externalLinks/externalLink102.xml"/><Relationship Id="rId156" Type="http://schemas.openxmlformats.org/officeDocument/2006/relationships/externalLink" Target="externalLinks/externalLink123.xml"/><Relationship Id="rId177" Type="http://schemas.openxmlformats.org/officeDocument/2006/relationships/externalLink" Target="externalLinks/externalLink144.xml"/><Relationship Id="rId198" Type="http://schemas.openxmlformats.org/officeDocument/2006/relationships/externalLink" Target="externalLinks/externalLink165.xml"/><Relationship Id="rId202"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externalLink" Target="externalLinks/externalLink6.xml"/><Relationship Id="rId50" Type="http://schemas.openxmlformats.org/officeDocument/2006/relationships/externalLink" Target="externalLinks/externalLink17.xml"/><Relationship Id="rId104" Type="http://schemas.openxmlformats.org/officeDocument/2006/relationships/externalLink" Target="externalLinks/externalLink71.xml"/><Relationship Id="rId125" Type="http://schemas.openxmlformats.org/officeDocument/2006/relationships/externalLink" Target="externalLinks/externalLink92.xml"/><Relationship Id="rId146" Type="http://schemas.openxmlformats.org/officeDocument/2006/relationships/externalLink" Target="externalLinks/externalLink113.xml"/><Relationship Id="rId167" Type="http://schemas.openxmlformats.org/officeDocument/2006/relationships/externalLink" Target="externalLinks/externalLink134.xml"/><Relationship Id="rId188" Type="http://schemas.openxmlformats.org/officeDocument/2006/relationships/externalLink" Target="externalLinks/externalLink155.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s>
</file>

<file path=xl/drawings/drawing1.xml><?xml version="1.0" encoding="utf-8"?>
<xdr:wsDr xmlns:xdr="http://schemas.openxmlformats.org/drawingml/2006/spreadsheetDrawing" xmlns:a="http://schemas.openxmlformats.org/drawingml/2006/main">
  <xdr:twoCellAnchor>
    <xdr:from>
      <xdr:col>64</xdr:col>
      <xdr:colOff>445633</xdr:colOff>
      <xdr:row>3</xdr:row>
      <xdr:rowOff>29255</xdr:rowOff>
    </xdr:from>
    <xdr:to>
      <xdr:col>66</xdr:col>
      <xdr:colOff>686752</xdr:colOff>
      <xdr:row>3</xdr:row>
      <xdr:rowOff>29255</xdr:rowOff>
    </xdr:to>
    <xdr:cxnSp macro="">
      <xdr:nvCxnSpPr>
        <xdr:cNvPr id="2" name="Straight Connector 1">
          <a:extLst>
            <a:ext uri="{FF2B5EF4-FFF2-40B4-BE49-F238E27FC236}">
              <a16:creationId xmlns:a16="http://schemas.microsoft.com/office/drawing/2014/main" id="{00000000-0008-0000-0000-000003000000}"/>
            </a:ext>
          </a:extLst>
        </xdr:cNvPr>
        <xdr:cNvCxnSpPr/>
      </xdr:nvCxnSpPr>
      <xdr:spPr>
        <a:xfrm>
          <a:off x="5474833" y="629330"/>
          <a:ext cx="238424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guyenthimau\Downloads\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Thuan\DuLieuC\Thuan\Thiet%20ke%20TBA%20va%20DD35KV\Yen%20Nguyen\DT%20Yen%20Nguye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nguyenthimau\Downloads\file:\Kehoach2\c\thao\Nghean\benthu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Dung%20Quat\Nhom%20GC\New%20Folder\My%20Documents\3533\96Q\96q2588\PANE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Users\nguyenthimau\Downloads\file:\Thanhvinh\dutoan\May1\KIEN\QL32\DT-T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DUTOAN\NC-T-HOC\DU%20TOAN\DONGIA\dongia.ta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nguyenthimau\Downloads\file:\Kehoach2\c\thao\Namdinh\tranlam.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nguyenthimau\Downloads\file:\XDCB1\C\My%20Documents\Hoanganh\Hoa\Van%20Giang%2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TRLOCNIN\DT-LNINH.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Tphuong\BCNCKT\Bcnckt02\PVECC\BInhgas02\2-6-02\9-6-02(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HOAHUN\TRUONGLO\TTTRLONG.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sers\nguyenthimau\Downloads\file:\Lu_thanh_binh\d\Luu_Tru\Ltb_ktkh\DZ220KV_Dau_Noi_sau_tram_500kV_Ha_Tinh\Gia_tha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nguyenthimau\Downloads\file:\Pc22\d\Congviec\Ta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nguyenthimau\Downloads\file:\Xuan%20an\c\NEW\DT-MOI\NGHEAN\CUALO\ptkt110cual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ESD\P3(Qg-Bao)\Kiemtr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guyenthimau\Downloads\file:\May%201\c\CANHP3\CaoBang\DT500\CAPITAL\220nb-th\CAPITAL\220DTXL\PLQN9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THANH%20SON\KE%20HOACH%202016\TRUC%20GUI\ke%20hoach%202016.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nguyenthimau\Downloads\file:\DT-PHUC\PHUC\MoCay\MoCayM.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sers\nguyenthimau\Downloads\file:\DT-PHUC\PHUC\My%20Documents\TRANS-LINES\MauDZMoi.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nguyenthimau\Downloads\file:\Presario\c\My%20Documents\HSMAU\KHUTEN.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Users\nguyenthimau\Downloads\file:\Pc22\d\GIA_LUONG\DUTOAN\TRA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TTK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OA\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MYA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HUONG\VINHLONG\NG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DONGNAI\XUAN%20LOC.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TRAMMYXU\TTK1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TRVINH~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BACHUC\TTBACHU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CAPITAL\110TKKT\dongxua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MSOFFICE\YNHI\TNOC-1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HIEN\TUYHA\MYXUA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Users\nguyenthimau\Downloads\file:\XDCB3\C\My%20Documents\benthuy1-xl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HIEN\TANHUNG\HTTANHU.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LONGKIEN\DKHLKIE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TRUONGLO\TTTRLONG.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HTM\CANHAN\MUNG\THOP9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Users\nguyenthimau\Downloads\file:\J:\WINDOWS\TEMP\IBASE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Users\nguyenthimau\Downloads\file:\giangdtt318a\Users\b&#184;o%20c&#184;o%20th&#249;c%20hi&#214;n%20ch&#216;%20th&#222;%2011\CS3408\Standard\RP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Users\nguyenthimau\Downloads\file:\Suong_kh\dung_chung\My%20Documents\QTCNVHHK.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nguyenthimau\Downloads\file:\M6\c\MY-WORK\Khobac%20Thanhhoa\NXLam\Nxl-2000\Chu%20Hoang\Hanoi%20Group\My%20Documents\Phan%20Huy\DGIAGOC\1999\HANO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sers\nguyenthimau\Downloads\file:\Kh1\c\A%20TAI%20LIEU%20CUA%20KIEU\HamYen1\TKKT\LONG\b=15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nguyenthimau\Downloads\file:\Suong_kh\dung_chung\My%20Documents\CTNTTH.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Users\nguyenthimau\Downloads\file:\XDCB1\C\My%20Documents\Hoanganh\Tay%20Than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guyenthimau\Downloads\file:\User1\c\Qu&#182;n%20l&#253;%20h&#229;%20s&#172;\D&#249;%20to&#184;n%20c&#184;c%20c&#171;ng%20tr&#215;nh\DZNHAD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sers\nguyenthimau\Downloads\file:\Kehoach2\c\thao\Nghean\Thai%20Hoa%2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sers\nguyenthimau\Downloads\file:\May5\d\THUYF\QL21\dtTKKT-98-1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nguyenthimau\Downloads\file:\Duc\c\AVanban\TUYEN\DT%20Be%20loc-chua%20Chan%20so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giangdtt318a\Public\Documents\TH%20151\Gui%20chu%20Lam%20Anh.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sers\nguyenthimau\Downloads\file:\Pc42\0-khanh\0-khanh\7-TRAM%20BIEN%20AP\BEN%20CAT2-BINH%20DUONG\TKKT\huy\220kV\Nsg\Tkkt_10_2002\Tap5-PHLUC\PLtinhtoan-MOCAY-TV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Users\nguyenthimau\Downloads\file:\Thanhvinh\dutoan\unzipped\SOKT-Q3CT\SOKT-Q3C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TTTRLON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nguyenthimau\Downloads\file:\Pc22\d\My%20Documents\xetthau\dn500ht\banchao\B-CAOQ~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Users\nguyenthimau\Downloads\file:\Phuong\c\Hanoi\DongAnh\Du%20Toan%20TK%20Ngoc%20Thuy.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nguyenthimau\Downloads\file:\giangdtt318a\Users\baocao\DToan35KV\TramCatT.Yen-B.X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guyenthimau\Downloads\file:\May%20b\c\My%20Documents\AnhKH479\Khoan%20cong%20truong%20Tan%20D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nguyenthimau\Downloads\file:\May%202\d%202\Tu&#184;n%202001-2005\Tu&#202;n%20quy&#213;t%20to&#184;n%20c&#184;c%20c&#171;ng%20tr&#215;nh%20XDCB\TG%20Vinh.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nguyenthimau\Downloads\file:\May%201\c\My%20Documents\EXCEL\TTNOIBO\DIACHAT\Q3-01-duy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nguyenthimau\Downloads\file:\Presario\c\My%20Documents\XUANHA\tantt\QTCNVHHK.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nguyenthimau\Downloads\file:\May%201\c\CHAU\BINHDINH\TKKTTC\ANHAO\DTDZ22KVAH.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sers\nguyenthimau\Downloads\file:\Thanhvinh\dutoan\QLo15A\BC11cau-QL15A-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nguyenthimau\Downloads\file:\Thanhvinh\dutoan\Luu%20o%20D%20old\Dutoan\Binh%20Phuoc\BCNCKT13_S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nguyenthimau\Downloads\file:\D-huong\c\DUTOAN\Dg-hochiminh\Dacrong-tarut\Dacrong-tarut(dm)\%20duong257-27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nguyenthimau\Downloads\file:\Vinhptt\dutoan\Qnam\QLo%2014B\Cong\cong32-3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Bang%20phan%20tr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nguyenthimau\Downloads\file:\giangdtt318a\Users\BKe%20ThToan%20GD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guyenthimau\Downloads\file:\May4\c\Music\My%20Documents\NTH2003\DuyetDT2002\Ph&#173;&#172;ng%20Th&#182;o\Tuy&#170;n%20Quang\TQ%20s&#246;a%20v&#210;\Giang\DOICOCBG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Users\nguyenthimau\Downloads\file:\X.nam\c\Thang%20KT%202001\Ho%20so%20thau\Du%20thau%20Huu%20Lung%20-%20Lang%20Son.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DONGNAI\TKTC%20CAC%20LO%20RA%20TAN%20HUNG.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Users\nguyenthimau\Downloads\file:\Phu\binh\parker.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lan\VSP-th.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Users\nguyenthimau\Downloads\file:\Xuan%20an\c\NEW\DT-MOI\NGHEAN\CUALO\TBA110cu.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ungC\HSTK\N2003\Vie-Jpa\TMD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nguyenthimau\Downloads\file:\Hungnd\dutoan-v\DUTOAN\Qnam\CauGiapBa\TKKT-Giapb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O%20SO\TAN\EXCEL\NHA%20DHSX%20G_LUO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guyenthimau\Downloads\file:\N.cuong\cuong\2000\CONDENSA\instrume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nguyenthimau\Downloads\file:\Thanhvinh\dutoan\May1\KIEN\QL32\DT3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nguyenthimau\Downloads\file:\T.phu\c\@K-Phu\BAOGIA\Mien_Nam\2002\Utilized_Camau\CIVIL%20BOQs\6823%20PS%2017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guyenthimau\Downloads\file:\Home\c\A-TUOI\financal\luu\F_BL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guyenthimau\Downloads\file:\May2\c\mia%20duong\LOCLDT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Sinh\THANH-NIAPP\khu%2019%20-%2020%20H.%20B&#215;nh%20TP.%20Vinh(giai%20&#174;o&#185;n%20I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nguyenthimau\Downloads\file:\Pc22\d\Luu_Tru\Ltb_ktkh\DZ220KV_Dau_Noi_sau_tram_500kV_Ha_Tinh\Gia_thau_Gui_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guyenthimau\Downloads\file:\Le%20hoang%20ha\du%20toan\HUONG\QL21\dtTKKT-98-1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nguyenthimau\Downloads\file:\Home\c\LESO\HsdtCsan\DTHAU\DT2\LAOCAI\MDT67-C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nguyenthimau\Downloads\file:\giangdtt318a\Users\b&#184;o%20c&#184;o%20th&#249;c%20hi&#214;n%20ch&#216;%20th&#222;%2011\DOCUMENT\DAUTHAU\Dungquat\GOI3\DUNGQUAT-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nguyenthimau\Downloads\file:\Thanhvinh\dutoan\THUYF\ql38\tkkt-ql38-1-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nguyenthimau\Downloads\file:\May%201\c\CHAU\DAKLAK\CUMGA\EAM'DROH\TKKTTC\Dt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nguyenthimau\Downloads\file:\T.phuong\c\Tphuong\HSthau\HSthau01\Mien%20Bac\Caongan\HSbaogia\Sec_t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nguyenthimau\Downloads\file:\giangdtt318a\Users\My%20Documents\TUYEN\QT-%20Tinh\T&#181;i%20Ch&#221;nh%20-%20Xu&#169;n%20L&#203;p\T&#181;iCh&#221;nh%20-%20Y&#170;n%20L&#169;m\TaiChinh%20-%20Yen%20la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guyenthimau\Downloads\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nguyenthimau\Downloads\file:\User1\c\Qu&#182;n%20l&#253;%20h&#229;%20s&#172;\D&#249;%20to&#184;n%20c&#184;c%20c&#171;ng%20tr&#215;nh\D&#249;%20to&#184;n%20Ng&#185;n%20s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nguyenthimau\Downloads\file:\I:\My%20Documents\Ho%20Quyen\Nha%20truc%20TH%20Bac%20vinh\Nha%20truc%20TH%20Bac%20vinh\My%20Documents\CS3408\Standard\RP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TPC\AppData\Local\Microsoft\Windows\Temporary%20Internet%20Files\Content.IE5\ZRITJB1Y\KH%202016%20(NSTW%20-%20NSDP)%20Ch&#237;nh%20th&#7913;c%20nhap%20bieu%208123%20ngay%2026-11-2015%20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nguyenthimau\Downloads\file:\T_phuong\my%20documents\My%20Documents\HS99\Cai%20Lan%20Port\Cai%20Lan%20Port%20Expansion%20Project_Package%20I%20(1,3%20&amp;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Dung%20Quat\Nhom%20GC\New%20Folder\My%20Documents\3533\99Q\99Q3657\99Q3299(REV.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nguyenthimau\Downloads\file:\Pc53\huong\Du%20toan\Tram\220%20K.LUONG-CDOC\Lo%20ra%20KL-CD\DATA-Tra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CTWB\DTM\DT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NHON\THUNHI\TRLOCNIN\DT-LNINH.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nguyenthimau\Downloads\file:\giangdtt318a\Users\tha\Tai%20Chinh-%20QT-Hala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HTM\Gia%20dinh\DUTOA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TVT\PTHO\Duye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nguyenthimau\Downloads\file:\Pc05\sao%20chep\TVTHINH\Bang%20liet%20ke%20cong%20trinh%20so%204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nguyenthimau\Downloads\file:\giangdtt318a\Users\My%20Documents\TUYEN\QT-%20Tinh\T&#181;i%20Ch&#221;nh%20-%20Xu&#169;n%20L&#203;p\T&#181;iCh&#221;nh%20-%20Y&#170;n%20L&#169;m\DU%20TOAN_YenLam_TongH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nguyenthimau\Downloads\file:\May%201\c\CHAU\DANANG\HOAKHANH\NSV\DTN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windows\TEMP\Rar$DI23.426\ANH%20THU\thuy\NHON\THUNHI\MYHOAHUN\TRUONGLO\TTTRLO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nguyenthimau\Downloads\file:\X:\NGUYEN%20VAN%20THANH%20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NHON\HIEN\TUYHA\MYXUA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nguyenthimau\Downloads\file:\N.cuong\at-anh\PARKER\My%20Documents\HS00\BAOGIA\Mien%20nam\Namconson_SK\09-str~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nguyenthimau\Downloads\file:\HOANG\D\LT\DONGIA\DGnuo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nguyenthimau\Downloads\file:\giangdtt318a\Users\My%20Documents\Hiep\ChongQuaTai\Km4\Km4_TQ_HN%20(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TVT\PTHO\DUTOANWB.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nguyenthimau\Downloads\file:\May5\d\THUYF\BACGIANG\lxa-CX\dt-CX-G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nguyenthimau\Downloads\file:\May3\may3_c\LIEN\TPDN\KHUETR\dth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nguyenthimau\Downloads\file:\Y:\TRAM\35\TRAMVI~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NHON\THUNHI\BACHUC\HTBACHU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nguyenthimau\Downloads\file:\N:\MGT-DRT\MGT-IMPR\MGT-SC@\DA0463\QTN-INSN\WILLICH\INSU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nguyenthimau\Downloads\file:\May4\c\Music\My%20Documents\NTH2003\DuyetDT2002\Ph&#173;&#172;ng%20Th&#182;o\Tuy&#170;n%20Quang\TQ%20s&#246;a%20v&#210;\Nga\Tuy&#170;n%20Quang\C&#199;u%20nh&#169;n%20m&#244;c\TKHC%20BBNT%20CN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nguyenthimau\Downloads\file:\Suong_kh\dung_chung\My%20Documents\tantt\tantt\tantt\BSQ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Sinh\THANH-NIAPP\Giang\Ctao%20luoi%20khu%20Chau%20Giang%20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nguyenthimau\Downloads\file:\Vinhptt\dutoan\DUTOAN\Qlo15A\TKKT_15Alan1-d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nguyenthimau\Downloads\file:\giangdtt318a\Users\TUNG\KEHOACH\DO-HUONG\GT-BO\TKTC10-8\phong%20nen\DT-THL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HTM\DUTOA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nguyenthimau\Downloads\file:\May4\c\Music\My%20Documents\NTH2003\DuyetDT2002\Ph&#173;&#172;ng%20Th&#182;o\Tuy&#170;n%20Quang\TQ%20s&#246;a%20v&#210;\Nga\Tuyen%20Quang\Nha%20may%20che\Quyet%20toan%20N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nguyenthimau\Downloads\file:\Ms.yen\c\H-YEN\LUU%20XA\DUYET\DZ110K~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nguyenthimau\Downloads\file:\Pc%205-4\tra%20vinh\TT%20huyen%20Cang%20Long-ne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nguyenthimau\Downloads\file:\Pc14\tram\Ho%20so\Nhan%20vien\Huong\Du%20toan\Tram\ban%20giao\Tan%20uyen\Thiet%20ke%20ky%20thuat\Phan%20XD%20TBA%20110kV%20Tan%20uye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nguyenthimau\Downloads\file:\XDCB1\C\My%20Documents\Hoanganh\My%20Documents\Vinh%20-%20ngh&#214;%20an\TG%20Vin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nguyenthimau\Downloads\file:\I:\Binh\Binh-bang-tinh\Chong-qua-tai-Quan-Han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nguyenthimau\Downloads\file:\Kehoach2\c\thao\Thanhhoa\l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nguyenthimau\Downloads\file:\Pc14\du%20toan-van\TKKT\AN%20GIANG\AN%20PHU\ha%20the\Vuot%20lu%20An%20Phu%20HT-ap%204%20Vinh%20Hoi%20Do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nguyenthimau\Downloads\file:\May%201\may1-c\CTWB\DTM\DT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Dung%20Quat\Nhom%20GC\New%20Folder\My%20Documents\3533\99Q\99Q3657\99Q3299(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nguyenthimau\Downloads\file:\XDCB1\C\yenthanh%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IEN\TANHUNG\HTTANHU.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nguyenthimau\Downloads\file:\A:\VBPrograms\EMIS\Hoso_Excel\HoSo_T9\HoSo_TieuHoc_T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nguyenthimau\Downloads\file:\Pc14\binh%20trieu\Ho%20so\Nhan%20vien\Huong\Du%20toan\Trung%20the\Binh%20Trieu\V.THINH\Cau%20BT%20ha%20the\Du%20toan%20cong%20trinh%20%20B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KontumADB\ADB\DTADB\TD\47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nguyenthimau\Downloads\file:\Pc14\tkkt%20tram%2011\du%20toan%20cong%20trinh\Vuong%20Trinh%20Trong\cong%20trinh%20110%20kV\Dak%20Lak\Cong%20trinh%20Cujut\GD_TKKT\TBA\TBA%20110%20kV%20Cuju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nguyenthimau\Downloads\file:\Pc15\tra%20vinh\sao%20chep\Long%20D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Users\nguyenthimau\Downloads\file:\Pc56\vui\Du%20toan%20Jica%20thang%209%20-%202002\Jica%20HC\TBA%20250%20KVA%20Thanh%20Da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DUTOAN\NC-T-HOC\DU%20TOAN\DONGIA\dongia.dtn"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VINHLONG\TANMY~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guyenthimau\Downloads\file:\B:\DT500\CAPITAL\220nb-th\CAPITAL\220DTXL\PLQN9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HTBACHU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DT%20Cual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nguyenthimau\Downloads\file:\May%201\c\CHAU\DANANG\HOAKHANH\KIMLIEN\Dt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nguyenthimau\Downloads\file:\May%201\c\Kontum\DAKPNE\Dt22kv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nguyenthimau\Downloads\file:\STA022-N2\Construction\WORKS\6787\civil\final\option\6787CWFASE2CASE2_0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nguyenthimau\Downloads\file:\I:\BE%203\LE%20LOI%20-nam%20vinh\Lan\Nghe%20an\QT%20Ben%20thuy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nguyenthimau\Downloads\file:\B:\CAPITAL\110TKKT\dongxua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Sinh\THANH-NIAPP\DMLDTB.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nguyenthimau\Downloads\file:\May%209\c\PH99\BACNAM\BVTCMOI\dutoan\500-507\PHUTRO5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guyenthimau\Downloads\file:\I:\My%20Documents\Ho%20Quyen\DZ%20va%20tram%20Hung%20Trung\My%20Documents\CS3408\Standar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nguyenthimau\Downloads\file:\N.cuong\at-anh\PARKER\My%20Documents\HS00\DTTK\parker\Dieuchinh\Quote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nguyenthimau\Downloads\file:\May01\d\PH99\BACNAM\TKKT\DTOAN\dtk48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nguyenthimau\Downloads\file:\VUONG\BAOCAO\CUONG\2001\Kurabe\DTTK_5-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nguyenthimau\Downloads\file:\T_phuong\my%20documents\My%20Documents\DONGIA\99_DG\DGIAXDCB.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nguyenthimau\Downloads\file:\Thanhvinh\dutoan\MINH\DU%20TOAN\G2\DT-th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nguyenthimau\Downloads\file:\giangdtt318a\Users\baocao\Km4_TQ_HN%20(mo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nguyenthimau\Downloads\file:\giangdtt318a\Users\b&#184;o%20c&#184;o%20th&#249;c%20hi&#214;n%20ch&#216;%20th&#222;%2011\GocSau(mo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Users\nguyenthimau\Downloads\file:\Kehoach2\c\thao\Namdinh\Yen%20Dinh%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nguyenthimau\Downloads\file:\May2\c\mia%20duong\LDDOLO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nguyenthimau\Downloads\file:\Pc56\vui\DT-DLUC\TAN-PHU\K-99HDu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fOOD"/>
      <sheetName val="FORM hc"/>
      <sheetName val="FORM pc"/>
      <sheetName val="CamPha"/>
      <sheetName val="MongCai"/>
      <sheetName val="70000000"/>
      <sheetName val="PNT_QUOT__3"/>
      <sheetName val="COAT_WRAP_QIOT__3"/>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7' - Km278"/>
      <sheetName val="ȴ0000000"/>
      <sheetName val="BangTH"/>
      <sheetName val="Xaylap "/>
      <sheetName val="Nhan cong"/>
      <sheetName val="Thietbi"/>
      <sheetName val="Diengiai"/>
      <sheetName val="Vanchuyen"/>
      <sheetName val="XLÇ_x0015_oppy"/>
      <sheetName val="Thang06-2002"/>
      <sheetName val="Thang07-2002"/>
      <sheetName val="Thang08-2002"/>
      <sheetName val="Thang09-2002"/>
      <sheetName val="Thang10-2002 "/>
      <sheetName val="Thang11-2002"/>
      <sheetName val="Thang12-2002"/>
      <sheetName val="Sheet1 (3)"/>
      <sheetName val="BKLBD"/>
      <sheetName val="PTDG"/>
      <sheetName val="DTCT"/>
      <sheetName val="vlct"/>
      <sheetName val="Sheet6"/>
      <sheetName val="Sheet7"/>
      <sheetName val="Sheet8"/>
      <sheetName val="Sheet9"/>
      <sheetName val="Sheet10"/>
      <sheetName val="Sheet11"/>
      <sheetName val="Sheet12"/>
      <sheetName val="Sheet13"/>
      <sheetName val="Sheet14"/>
      <sheetName val="Sheet15"/>
      <sheetName val="CV den trong to聮g"/>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SOLIEU"/>
      <sheetName val="TINHTOAN"/>
      <sheetName val="Oð mai 279"/>
      <sheetName val="PNT-QUOT-D150#3"/>
      <sheetName val="PNT-QUOT-H153#3"/>
      <sheetName val="PNT-QUOT-K152#3"/>
      <sheetName val="PNT-QUOT-H146#3"/>
      <sheetName val="mau kiem ke"/>
      <sheetName val="quyet toan HD 2000"/>
      <sheetName val="quyet toan hoa don 2001"/>
      <sheetName val="kiem ke hoa don 2001"/>
      <sheetName val="QUY III 02"/>
      <sheetName val="QUY IV 02"/>
      <sheetName val="QUYET TOAN 02"/>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Shedt1"/>
      <sheetName val="_x0012_0000000"/>
      <sheetName val="Km283 - Jm284"/>
      <sheetName val="Bao cao KQTH quy hoach 135"/>
      <sheetName val="Sheet5"/>
      <sheetName val="Áo"/>
      <sheetName val="cocB40 5B"/>
      <sheetName val="cocD50 9A"/>
      <sheetName val="cocD75 16"/>
      <sheetName val="coc B80 TD25"/>
      <sheetName val="P27 B80"/>
      <sheetName val="Coc23 B80"/>
      <sheetName val="cong B80 C4"/>
      <sheetName val="ADKT"/>
      <sheetName val="XXXXX\XX"/>
      <sheetName val="Cong ban 1,5_x0013__x0000_"/>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Macro1"/>
      <sheetName val="Macro2"/>
      <sheetName val="Macro3"/>
      <sheetName val="ESTI."/>
      <sheetName val="DI-ESTI"/>
      <sheetName val="T_x000b_331"/>
      <sheetName val="p0000000"/>
      <sheetName val="TAU"/>
      <sheetName val="KHACH"/>
      <sheetName val="BC1"/>
      <sheetName val="BC2"/>
      <sheetName val="BAO CAO AN"/>
      <sheetName val="BANGKEKHACH"/>
      <sheetName val="Du tnan chi tiet coc nuoc"/>
      <sheetName val="Song ban 0,7x0,7"/>
      <sheetName val="Cong ban 0,8x ,8"/>
      <sheetName val="GS02-thu0TM"/>
      <sheetName val="xdcb 01-2003"/>
      <sheetName val="0304"/>
      <sheetName val="0904"/>
      <sheetName val="1204"/>
      <sheetName val="80000000"/>
      <sheetName val="90000000"/>
      <sheetName val="a0000000"/>
      <sheetName val="b0000000"/>
      <sheetName val="c0000000"/>
      <sheetName val="Don gia"/>
      <sheetName val="Lap ®at ®hÖn"/>
      <sheetName val="Package1"/>
      <sheetName val="Kѭ284"/>
      <sheetName val="ct luong "/>
      <sheetName val="Nhap 6T"/>
      <sheetName val="baocaochinh(qui1.05) (DC)"/>
      <sheetName val="Ctuluongq.1.05"/>
      <sheetName val="BANG PHAN BO qui1.05(DC)"/>
      <sheetName val="BANG PHAN BO quiII.05"/>
      <sheetName val="bao cac cinh Qui II-2005"/>
      <sheetName val="Km&quot;80"/>
      <sheetName val="TNghiªm T_x0002_ "/>
      <sheetName val="tt-_x0014_BA"/>
      <sheetName val="TD_x0014_"/>
      <sheetName val="_x0014_.12"/>
      <sheetName val="QD c5a HDQT (2)"/>
      <sheetName val="_x0003_hart1"/>
      <sheetName val=""/>
      <sheetName val="XNxlva sxthanKCIÉ"/>
      <sheetName val="30100000"/>
      <sheetName val="Khac DP"/>
      <sheetName val="Khoi than "/>
      <sheetName val="B3_208_than"/>
      <sheetName val="B3_208_TU"/>
      <sheetName val="B3_208_TW"/>
      <sheetName val="B3_208_DP"/>
      <sheetName val="B3_208_khac"/>
      <sheetName val="K43"/>
      <sheetName val="THKL"/>
      <sheetName val="PL43"/>
      <sheetName val="K43+0.00 - 338 Trai"/>
      <sheetName val="Ton 31.1"/>
      <sheetName val="NhapT.2"/>
      <sheetName val="Xuat T.2"/>
      <sheetName val="Ton 28.2"/>
      <sheetName val="H.Tra"/>
      <sheetName val="Hang CTY TRA LAI"/>
      <sheetName val="Hang NV Tra Lai"/>
      <sheetName val="Cac cang UT mua thal Dong bac"/>
      <sheetName val="mua vao"/>
      <sheetName val="chi phi "/>
      <sheetName val="ban ra 10%"/>
      <sheetName val="Baocao"/>
      <sheetName val="UT"/>
      <sheetName val="TongHopHD"/>
      <sheetName val="_x000b_luong phu"/>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_x0003_har"/>
      <sheetName val="Tong (op"/>
      <sheetName val="Coc 4ieu"/>
      <sheetName val="TL33-13.14"/>
      <sheetName val="tlđm190337,8"/>
      <sheetName val="GC190337,8"/>
      <sheetName val="033,7,8"/>
      <sheetName val="TL033 ,2,4"/>
      <sheetName val="TL 0331,2"/>
      <sheetName val="033-1,4"/>
      <sheetName val="TL033,19,5"/>
      <sheetName val="Nhap du lieu"/>
      <sheetName val="BCDSPS"/>
      <sheetName val="BCDKT"/>
      <sheetName val="[PNT-P3.xlsUTong hop (2)"/>
      <sheetName val="Km276 - Ke277"/>
      <sheetName val="[PNT-P3.xlsUKm279 - Km280"/>
      <sheetName val="gìIÏÝ_x001c_Ã_x0008_ç¾{è"/>
      <sheetName val="7000 000"/>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Thang8-02"/>
      <sheetName val="Thang9-02"/>
      <sheetName val="Thang10-02"/>
      <sheetName val="Thang11-02"/>
      <sheetName val="Thang12-02"/>
      <sheetName val="Thang01-03"/>
      <sheetName val="Thang02-03"/>
      <sheetName val="Khach iang le "/>
      <sheetName val="Cong baj 2x1,5"/>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ADKTKT02"/>
      <sheetName val="chie԰_x0000__x0000__x0000_Ȁ_x0000_"/>
      <sheetName val="Cong ban 1,5„—_x0013__x0000_"/>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Ho la "/>
      <sheetName val="Giao nhie- vu"/>
      <sheetName val="Dimu"/>
      <sheetName val="Klct"/>
      <sheetName val="Covi"/>
      <sheetName val="Nlvt"/>
      <sheetName val="Innl"/>
      <sheetName val="Invt"/>
      <sheetName val="Chon"/>
      <sheetName val="Qtnv"/>
      <sheetName val="Bqtn"/>
      <sheetName val="Bqtv"/>
      <sheetName val="Giao"/>
      <sheetName val="Dcap"/>
      <sheetName val="Nlie"/>
      <sheetName val="Mnli"/>
      <sheetName val="??-BLDG"/>
      <sheetName val="CV den trong to?g"/>
      <sheetName val="?0000000"/>
      <sheetName val="K?284"/>
      <sheetName val="K-280 - Km281"/>
      <sheetName val="Km27%"/>
      <sheetName val="O0 mai 279"/>
      <sheetName val="Op_x0000_mai 280"/>
      <sheetName val="Op mai 28_x0011_"/>
      <sheetName val="5 nam (tac`) (2)"/>
      <sheetName val="D%o nai"/>
      <sheetName val="CTT cao so."/>
      <sheetName val="XNxlva sxdhanKCII"/>
      <sheetName val="CTxay lap mo C_x0010_"/>
      <sheetName val="gVL"/>
      <sheetName val="DG "/>
      <sheetName val="VÃt liÖu"/>
      <sheetName val="120"/>
      <sheetName val="IFAD"/>
      <sheetName val="CVHN"/>
      <sheetName val="TCVM"/>
      <sheetName val="RIDP"/>
      <sheetName val="LDNN"/>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ၔong hop QL48 - 2"/>
      <sheetName val="Km266"/>
      <sheetName val="Shaet13"/>
      <sheetName val="Sÿÿÿÿ"/>
      <sheetName val="quÿÿ"/>
      <sheetName val="TNghiÖ- VL"/>
      <sheetName val="thaß26"/>
      <sheetName val="CT.XF1"/>
      <sheetName val="MTL$-INTER"/>
      <sheetName val="[PNT-P3.xlsѝKQKDKT'04-1"/>
      <sheetName val="chieud_x0005__x0000__x0000__x0000_"/>
      <sheetName val="Mp mai 275"/>
      <sheetName val="gìIÏÝ_x001c_齘_x0013_龜_x0013_ꗃ〒"/>
      <sheetName val="Xa9lap "/>
      <sheetName val="L_x0010_V ®at ®iÖn"/>
      <sheetName val="Cong ban 0,7p0,7"/>
      <sheetName val="Km275 - Ke276"/>
      <sheetName val="Km280 - Km2(1"/>
      <sheetName val="Km282 - Kl283"/>
      <sheetName val="Tong hop Op m!i"/>
      <sheetName val="bc"/>
      <sheetName val="K.O"/>
      <sheetName val="xang _clc"/>
      <sheetName val="X¡NG_td"/>
      <sheetName val="MaZUT"/>
      <sheetName val="DIESEL"/>
      <sheetName val="Thang 07"/>
      <sheetName val="T10-05"/>
      <sheetName val="T9-05"/>
      <sheetName val="t805"/>
      <sheetName val="11T"/>
      <sheetName val="9T"/>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 val="Coc40x40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refreshError="1"/>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refreshError="1"/>
      <sheetData sheetId="438"/>
      <sheetData sheetId="439"/>
      <sheetData sheetId="440"/>
      <sheetData sheetId="441"/>
      <sheetData sheetId="442"/>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sheetData sheetId="549"/>
      <sheetData sheetId="550"/>
      <sheetData sheetId="551"/>
      <sheetData sheetId="552"/>
      <sheetData sheetId="553"/>
      <sheetData sheetId="554"/>
      <sheetData sheetId="555" refreshError="1"/>
      <sheetData sheetId="556"/>
      <sheetData sheetId="557"/>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refreshError="1"/>
      <sheetData sheetId="567"/>
      <sheetData sheetId="568"/>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sheetData sheetId="665"/>
      <sheetData sheetId="666"/>
      <sheetData sheetId="667"/>
      <sheetData sheetId="668"/>
      <sheetData sheetId="669"/>
      <sheetData sheetId="670"/>
      <sheetData sheetId="671"/>
      <sheetData sheetId="672"/>
      <sheetData sheetId="673"/>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35KV"/>
      <sheetName val="T-35KV"/>
      <sheetName val="TBA "/>
      <sheetName val="T_TBA"/>
      <sheetName val="0,4KV"/>
      <sheetName val="TH0,4"/>
      <sheetName val="Cto"/>
      <sheetName val="THcto"/>
      <sheetName val="CP_Xaylap"/>
      <sheetName val="CP_Thietbi"/>
      <sheetName val="KS-35KV"/>
      <sheetName val="KhaoSatTBA"/>
      <sheetName val="KS0,4KV"/>
      <sheetName val="CP_Khac"/>
      <sheetName val="Tong_DT"/>
      <sheetName val="VLC_TBA"/>
      <sheetName val="TTVanChuyen"/>
      <sheetName val="Gia_GC_Satthep"/>
      <sheetName val="00000000"/>
      <sheetName val="10000000"/>
      <sheetName val="20000000"/>
      <sheetName val="30000000"/>
      <sheetName val="XL4Test5"/>
      <sheetName val="4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_x0000__x0000__x0000__x0000__x0000__x0000__x0000__x0000__x0000__x0009__x0000_?s_x0000__x0004__x0000__x0000__x0000__x0000__x0000__x0000_?s_x0000__x0000__x0000__x0000__x0000__x0000__x0000__x0000_"/>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NEW-PANEL"/>
      <sheetName val="TN"/>
      <sheetName val="ND"/>
      <sheetName val="VL"/>
      <sheetName val="tra-vat-lieu"/>
      <sheetName val="DTCT"/>
      <sheetName val="Chart1"/>
      <sheetName val="KL18Thang"/>
      <sheetName val="TH"/>
      <sheetName val="M200"/>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Hướng dẫn"/>
      <sheetName val="Ví dụ hàm Vlookup"/>
      <sheetName val="ch DG_x0000__x0000_??_x0000__x0004__x0000__x0000__x0000__x0000__x0000__x0000_??_x0000__x0000__x0000__x0000__x0000__x0000__x0000__x0000_??_x0000__x0000_"/>
      <sheetName val="dongia_x0000__x0009_?s_x0000__x0004__x0000_?s_x0000_"/>
      <sheetName val="d?"/>
      <sheetName val="Hu?ng d?n"/>
      <sheetName val="Ví d? hàm Vlookup"/>
      <sheetName val="@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dongia_x0000_ ?s_x0000__x0004__x0000_?s_x0000_"/>
      <sheetName val="Comb"/>
      <sheetName val="phan tich DG_x0000__x0000_??_x0000__x0004__x0000__x0000__x0000__x0000__x0000__x0000_??_x0000__x0000__x0000__x0000__x0000_"/>
      <sheetName val="_x0000_@_x0000_@_x0000_@_x0000_@_x0000_@_x0000_@_x0000_@_x0000_@_x0000_@_x0000_@_x0000_@_x0000_@_x0000_@_x0000_@_x0000_@_x0000_"/>
      <sheetName val="dongia_x0000_ 㢠ś_x0000__x0004__x0000_㋄ś_x0000_"/>
      <sheetName val="NEW_PANEL"/>
      <sheetName val=""/>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ch DG"/>
      <sheetName val="_x0009_?s"/>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
      <sheetName val="dongia? 㢠ś_x0004_?㋄ś"/>
      <sheetName val="ch DG???_x0004_???????"/>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
      <sheetName val="dongia? ?s_x0004_??s"/>
      <sheetName val=" ?s_x0000__x0004__x0000_?s_x0000_"/>
      <sheetName val="[DT-TN.xls_Cham cong TH 1-&gt;6"/>
      <sheetName val="@_@_@_@_@_@_@_@_@_@_@_@_@_@_@_@"/>
      <sheetName val="dongia_ _s_x0004___s"/>
      <sheetName val=" ?s?_x0004_??s?"/>
      <sheetName val="@?@?@?@?@?@?@?@?@?@?@?@?@?@?@?"/>
      <sheetName val="_DT-TN.xls_Cham cong TH 1-&gt;6"/>
      <sheetName val="@_@_@_@_@_@_@_@_@_@_@_@_@_@_@_"/>
      <sheetName val=" _s"/>
      <sheetName val="_x0000__x0000__x0000__x0000__x0000__x0000__x0000__x0000__x0000__x0009__x0000_??_x0000__x0004__x0000__x0000__x0000__x0000__x0000__x0000_??_x0000__x0000__x0000__x0000__x0000__x0000__x0000__x0000_"/>
      <sheetName val="tuong"/>
      <sheetName val="G_x0016_L"/>
      <sheetName val="donööö"/>
      <sheetName val="[DT-TN.xlsMCT"/>
      <sheetName val="Sheet9"/>
      <sheetName val="dongia_x0000_ ??_x0000__x0004__x0000_??_x0000_"/>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ctTBA"/>
      <sheetName val="?????????_x0009_????_x0004_????????????????"/>
      <sheetName val="Tra_bang"/>
      <sheetName val="Gia"/>
      <sheetName val="KLt lan3"/>
      <sheetName val="GIAVNX"/>
      <sheetName val="RE"/>
      <sheetName val="_DT-TN.xlsMCT"/>
      <sheetName val="HESO"/>
      <sheetName val="Hý?ng d?n"/>
      <sheetName val="dongia?_x0009_???_x0004_????"/>
      <sheetName val="dongia??????????_x0009_????_x0004_?????????"/>
      <sheetName val="dongia?_x0009_??_x0004_???"/>
      <sheetName val="dongia? ???_x0004_????"/>
      <sheetName val="dongia_x0000__x0009_??_x0000__x0004__x0000_??_x0000_"/>
      <sheetName val="XXXPXXX0"/>
      <sheetName val="BCTC"/>
      <sheetName val="dongia_x0000_̃̃̃̃̃̃̃̃̃̃̃̃̃̃̃̃̃̃̃̃̃̃̃̃"/>
      <sheetName val="tong ho`"/>
      <sheetName val="Book 1 Summary"/>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Tai_x0000_khoan"/>
      <sheetName val="DT-XL"/>
      <sheetName val=" ?s"/>
      <sheetName val="dongia_x0000__x0002__x0000_ ?s_x0000__x0004__x0000_?s_x0000_"/>
      <sheetName val="dongia??????_x0002_??? ??s?_x0004_???????s?"/>
      <sheetName val=" ??_x0000__x0004__x0000_??_x0000_"/>
      <sheetName val="Loading"/>
      <sheetName val="Check C"/>
      <sheetName val="dtct cau"/>
      <sheetName val="__________x0009______x0004_________________"/>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 ????_x0004_????????????????"/>
      <sheetName val=" ???_x0004_????"/>
      <sheetName val="Page_3"/>
      <sheetName val=" ?s?s"/>
      <sheetName val="dongia ?s?s"/>
      <sheetName val="DG "/>
      <sheetName val="Hý_ng d_n"/>
      <sheetName val="pha? tich DG__??__x0004_______??_____"/>
      <sheetName val="dongia_x0000_ 㢠ś_x0000__x0004__x0000_㏄ś_x0000_"/>
      <sheetName val="Chenh lech vct tu"/>
      <sheetName val="dongia__x0009_____x0004_____"/>
      <sheetName val="dongia___________x0009______x0004__________"/>
      <sheetName val="dongia__x0009____x0004____"/>
      <sheetName val="dongia_ ____x0004_____"/>
      <sheetName val="phan_tich_DG㠨Ȣ杀Ȣ"/>
      <sheetName val="Gia "/>
      <sheetName val="IBASE"/>
      <sheetName val="DI-ESTI"/>
      <sheetName val="Tai?khoan"/>
      <sheetName val="٬ongia_x0000__x0000__x0000__x0000__x0000__x0000__x0000__x0000__x0000__x0000__x0009__x0000_㢠ś_x0000__x0004__x0000__x0000__x0000__x0000__x0000__x0000_㋄ś_x0000_"/>
      <sheetName val="dongia?????????? ????_x0004_?????????"/>
      <sheetName val="dongia? ??_x0004_???"/>
      <sheetName val="#REF!"/>
      <sheetName val="dg-VTu"/>
      <sheetName val="Thuc thanh"/>
      <sheetName val="Tai"/>
      <sheetName val="phan tich DG?㠨Ȣ?_x0004_?杀Ȣ?咄Ȣ?"/>
      <sheetName val="phan tich DG?㠨Ȣ?_x0004_?杀Ȣ?"/>
      <sheetName val="dongia 㢠ś?_x0004_?㋄ś?"/>
      <sheetName val="phan tich DG_㠨Ȣ__x0004__杀Ȣ_咄Ȣ_"/>
      <sheetName val="phan tich DG_㠨Ȣ__x0004__杀Ȣ_"/>
      <sheetName val="dongia___________x0009__??__x0004_______??_"/>
      <sheetName val="dongia__x0009_??__x0004__??_"/>
      <sheetName val="dongia__x0009_??_x0004__??"/>
      <sheetName val="dongia_ ??__x0004__??_"/>
      <sheetName val="dongia ????"/>
      <sheetName val="dongia_????"/>
      <sheetName val="phan_tich_DG??????"/>
      <sheetName val="dongia_ ??_x0004__??"/>
      <sheetName val="dongia_㢠ś㋄ś1"/>
      <sheetName val="_?s?s"/>
      <sheetName val="dongia_?s?s1"/>
      <sheetName val="ch_DG??????"/>
      <sheetName val="Hướng_dẫn"/>
      <sheetName val="Ví_dụ_hàm_Vlookup"/>
      <sheetName val="phan_tich_DG????"/>
      <sheetName val="dongia_?s?s"/>
      <sheetName val="tong_hop1"/>
      <sheetName val="dongia 㢠ś__x0004__㋄ś_"/>
      <sheetName val="dongia_̃̃̃̃̃̃̃̃̃̃̃̃̃̃̃̃̃̃̃̃̃̃̃̃"/>
      <sheetName val="XF33"/>
      <sheetName val="Nhat ky - socai thang 1"/>
      <sheetName val="giamay"/>
      <sheetName val="dongia__________ _?s__x0004_______?s_"/>
      <sheetName val="Du th!u"/>
      <sheetName val="dongia 㢠ś"/>
      <sheetName val="dongia_x0000__x0009_㢠_x0005__x0000__x0000__x0000_뛴"/>
      <sheetName val="_________ _____x0004_________________"/>
      <sheetName val="dongia__________ _____x0004__________"/>
      <sheetName val="dongia_ ___x0004____"/>
      <sheetName val="٬ongia_x0000__x0000__x0000__x0000__x0000__x0000__x0000__x0000__x0000__x0000_ _x0000_㢠ś_x0000__x0004__x0000__x0000__x0000__x0000__x0000__x0000_㋄ś_x0000_"/>
      <sheetName val="dongia__________ _??__x0004_______??_"/>
      <sheetName val="dongia_x0000_ 㢠_x0005__x0000__x0000__x0000_뛴"/>
      <sheetName val="dongia_x0000__x0000__x0000__x0000__x0000__x0000__x0000__x0000__x0000__x0000_ _x0000_㢠ś_x0000__x0004__x0000__x0000__x0000__x0000__x0000__x0000_㋄ś_x0000_"/>
      <sheetName val="_x0000__x0000__x0000__x0000__x0000__x0000__x0000__x0000__x0000_ _x0000_?s_x0000__x0004__x0000__x0000__x0000__x0000__x0000__x0000_?s_x0000__x0000__x0000__x0000__x0000__x0000__x0000__x0000_"/>
      <sheetName val="dongia_x0000__x0000__x0000__x0000__x0000__x0000__x0002__x0000__x0000__x0000_ _x0000_?s_x0000__x0004__x0000__x0000__x0000__x0000__x0000__x0000_?s_x0000_"/>
      <sheetName val="_x0000__x0000__x0000__x0000__x0000__x0000__x0000__x0000__x0000_ _x0000_??_x0000__x0004__x0000__x0000__x0000__x0000__x0000__x0000_??_x0000__x0000__x0000__x0000__x0000__x0000__x0000__x0000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sheetData sheetId="232" refreshError="1"/>
      <sheetData sheetId="233"/>
      <sheetData sheetId="234" refreshError="1"/>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refreshError="1"/>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µ Néi"/>
    </sheetNames>
    <sheetDataSet>
      <sheetData sheetId="0" refreshError="1">
        <row r="7">
          <cell r="B7" t="str">
            <v>AA.1112</v>
          </cell>
        </row>
        <row r="574">
          <cell r="A574" t="str">
            <v>C2141</v>
          </cell>
          <cell r="B574" t="str">
            <v>HA.1110</v>
          </cell>
          <cell r="C574" t="str">
            <v>HA.1111</v>
          </cell>
          <cell r="D574" t="str">
            <v>V÷a BT SX b»ng m¸y trén - ®æ b»ng thñ c«ng, BT lãt mãng ChiÒu réng &lt;=250cm, V÷a m¸c 100, §¸ 4x6</v>
          </cell>
          <cell r="E574" t="str">
            <v>m3</v>
          </cell>
          <cell r="F574">
            <v>255882</v>
          </cell>
          <cell r="G574">
            <v>20481</v>
          </cell>
          <cell r="H574">
            <v>12041</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DTDZ35"/>
      <sheetName val="T_x0014_DZ04"/>
      <sheetName val="DH-QT"/>
      <sheetName val="Co gioi% Nam Mu"/>
      <sheetName val="_x0001_nca BV"/>
      <sheetName val="_x0002_ao ve Son La"/>
      <sheetName val="Ky Thua4 Nam Mu"/>
      <sheetName val="CD_x0016_"/>
      <sheetName val="CD1!"/>
      <sheetName val="C@12"/>
      <sheetName val="Gi¸ tñ bç"/>
      <sheetName val="#REF"/>
      <sheetName val="______"/>
      <sheetName val="1002"/>
      <sheetName val="dtxl"/>
      <sheetName val="Book 1 Summary"/>
      <sheetName val="Phan Tien2_x0000__x0000_n Son&quot;La"/>
      <sheetName val="TH_Dien"/>
      <sheetName val="NMTD_c"/>
      <sheetName val="TT0 "/>
      <sheetName val="Bó,DZ0,4"/>
      <sheetName val="Phan Tien Xean Son&quot;La"/>
      <sheetName val="Ch"/>
      <sheetName val="PNT-QUOT-#3"/>
      <sheetName val="COAT&amp;WRAP-QIOT-#3"/>
      <sheetName val="BKBANRA"/>
      <sheetName val="BKMUAVAO"/>
      <sheetName val="Gi� t� b�"/>
      <sheetName val="B�-DZ0,4"/>
      <sheetName val="ho�n thien x trat"/>
      <sheetName val="Gi�_t�_b�"/>
      <sheetName val="1002__0"/>
      <sheetName val="Phan Tien2"/>
      <sheetName val="CTV_Di_dong"/>
      <sheetName val="DLBCKT"/>
      <sheetName val="Hµ Néi"/>
      <sheetName val="Phan Tien2??n Son&quot;La"/>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 val="TONG HOP VL_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BET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G7">
            <v>1.3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heet2"/>
      <sheetName val="Sheet3"/>
      <sheetName val="Sheet4"/>
      <sheetName val="Sheet5"/>
      <sheetName val="XL4Test5"/>
      <sheetName val="Thang02"/>
      <sheetName val="Thang03"/>
      <sheetName val="thang04"/>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VL_NC_溼_XL_khac"/>
      <sheetName val="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Khoi luong"/>
      <sheetName val="KH-Q1,Q2,01"/>
      <sheetName val="Chart1"/>
      <sheetName val="TDTH"/>
      <sheetName val=""/>
      <sheetName val="KL_dak_Lap_dat"/>
      <sheetName val="KL_cot[thep"/>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vtôiuhoi"/>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_XL_khac"/>
      <sheetName val="Tinh_CT__x0003__x0000_o_dat"/>
      <sheetName val="Vat tu"/>
      <sheetName val="giathanh1"/>
      <sheetName val="Tong_GT_khac_Pbo_v!n_GT"/>
      <sheetName val="၃hi_tiet_cot_pha"/>
      <sheetName val="BIA HUD_x0001_ LON"/>
      <sheetName val="Rheet30"/>
      <sheetName val="thau.xls]SAM OTO 1100-20 DN"/>
      <sheetName val="THXM-tr"/>
      <sheetName val="pp3x!"/>
      <sheetName val="toketoanCLD MSTS"/>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K,DTt5-6"/>
      <sheetName val="K,DTt7-11"/>
      <sheetName val="K,DTt5-6 (2)"/>
      <sheetName val="K,DTt7-11 (2)"/>
      <sheetName val="桃彩楴瑥损瑯灟慨_x0012_䌀楨瑥瑟湩彨潤"/>
      <sheetName val="THANG 4"/>
      <sheetName val="Sheet17"/>
      <sheetName val="Sheet8"/>
      <sheetName val="Sheet9"/>
      <sheetName val="Sheet10"/>
      <sheetName val="Sheet11"/>
      <sheetName val="Sheet12"/>
      <sheetName val="Sheet13"/>
      <sheetName val="Sheet14"/>
      <sheetName val="Sheet15"/>
      <sheetName val="Sheet16"/>
      <sheetName val="h"/>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NEW-PANEL"/>
      <sheetName val="_x0004_T3714"/>
      <sheetName val="CL17_x0000_7"/>
      <sheetName val="Don_giaíCTC"/>
      <sheetName val="DATA"/>
      <sheetName val="Summary"/>
      <sheetName val="ctdg"/>
      <sheetName val="BAOGIATHANG"/>
      <sheetName val="DAODAT"/>
      <sheetName val="vanchuyen TC"/>
      <sheetName val="1-1"/>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DONGIA"/>
      <sheetName val="TTVanChuyen"/>
      <sheetName val="DGXDCB_DD"/>
      <sheetName val="DG CANTHO"/>
      <sheetName val="Dutoan KL"/>
      <sheetName val="PT VATTU"/>
      <sheetName val="Tinh_CT_dao_dat_Lue"/>
      <sheetName val="T10"/>
      <sheetName val="T11"/>
      <sheetName val="T12"/>
      <sheetName val="SQ12"/>
      <sheetName val="12(2)"/>
      <sheetName val="MTO REV.2(ARMOR)"/>
      <sheetName val="bia"/>
      <sheetName val="TH "/>
      <sheetName val="van chuyen"/>
      <sheetName val="KL"/>
      <sheetName val="Phan-Tich"/>
      <sheetName val="20000000"/>
      <sheetName val="30000000"/>
      <sheetName val="k,dd1"/>
      <sheetName val="Soî"/>
      <sheetName val="DS-nop"/>
      <sheetName val="DS-nop T12.03"/>
      <sheetName val="DS nop quý IV"/>
      <sheetName val="DS nop quý IV.04"/>
      <sheetName val="DSnop quý III.04"/>
      <sheetName val="DSnop quý II.04"/>
      <sheetName val="DSnop quý I.04"/>
      <sheetName val="DS-nop T11.03"/>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Manh԰"/>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OCAI"/>
      <sheetName val="ManhԀ???Ȁ"/>
      <sheetName val="PTDG_x0006_??DGTHDC_x0002_??GM_x0003_??GVL_x0003_??GN@_x0004_"/>
      <sheetName val="????????_x0012_???????"/>
      <sheetName val="Cty"/>
      <sheetName val="Trả nợ"/>
      <sheetName val="Nhập"/>
      <sheetName val="K.Toan"/>
      <sheetName val="KTNXT"/>
      <sheetName val="Manh︀ᇕ԰?缀"/>
      <sheetName val="ManhԀ???"/>
      <sheetName val="PTDG_x0006_?DGTHDC_x0002_?GM_x0003_?GVL_x0003_?GN@_x0004_?DKT"/>
      <sheetName val="Manh?????"/>
      <sheetName val="TH MUONG_x0007_??Sheet24_x0007_??heet25_x0007_??"/>
      <sheetName val="Manh??????"/>
      <sheetName val="ManhԀ???Ȁ?"/>
      <sheetName val="Manh???"/>
      <sheetName val="T1"/>
      <sheetName val="PTT1"/>
      <sheetName val="bdkdt"/>
      <sheetName val="pT12"/>
      <sheetName val="Sua"/>
      <sheetName val="TT661"/>
      <sheetName val="T661-2"/>
      <sheetName val="T661"/>
      <sheetName val="LK1111"/>
      <sheetName val="[Gia_$hau.xls_x0005_CL6463"/>
      <sheetName val="DINH MUC"/>
      <sheetName val="A301"/>
      <sheetName val="cc"/>
      <sheetName val="CT35"/>
      <sheetName val="Tiepdia"/>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s>
    <sheetDataSet>
      <sheetData sheetId="0"/>
      <sheetData sheetId="1" refreshError="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refreshError="1"/>
      <sheetData sheetId="36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refreshError="1"/>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p轨uluc1"/>
      <sheetName val="general requirements"/>
      <sheetName val="CT Thang Mo"/>
      <sheetName val="CT  PL"/>
      <sheetName val="Sheet3"/>
      <sheetName val="BAOGIATHA_x000e_G"/>
      <sheetName val="pÿÿluc1"/>
      <sheetName val="KPVÿÿBD "/>
      <sheetName val="KC-moi"/>
      <sheetName val="test"/>
      <sheetName val="Sheet2"/>
      <sheetName val="Sheet1"/>
      <sheetName val="DG-VL"/>
      <sheetName val="DG_CM"/>
      <sheetName val="p?uluc1"/>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ptvt_dg"/>
      <sheetName val="TH-XL"/>
      <sheetName val="p_uluc1"/>
      <sheetName val="Thuc thanh"/>
      <sheetName val="TH VL, NC, DDHÿÿThanÿÿhuoc"/>
      <sheetName val="cdps"/>
      <sheetName val="Bu_vat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A"/>
      <sheetName val="2010"/>
      <sheetName val="2011"/>
      <sheetName val="2012"/>
      <sheetName val="Tóm tắt"/>
      <sheetName val="Bieu 9 Chitiet no XDCB NSTW"/>
      <sheetName val="Bieu 10 Chi tiet no XDCB TPCP"/>
      <sheetName val="2013"/>
      <sheetName val="2014"/>
      <sheetName val="2015"/>
      <sheetName val="TH VON 11-15"/>
      <sheetName val="TH11-14"/>
      <sheetName val="Bieu 8 TH No XDCB"/>
      <sheetName val="Bieu 5 HTMT"/>
      <sheetName val="Bieu 5a"/>
      <sheetName val="Bieu 5c"/>
      <sheetName val="Biểu 5d"/>
      <sheetName val="Bieu 20 TPCQDP"/>
      <sheetName val="ung 2015"/>
      <sheetName val="LOCDA"/>
      <sheetName val="Xo so"/>
      <sheetName val="SL 2015"/>
      <sheetName val="BM 22 - DA chua bo tri von"/>
      <sheetName val="BM 21 - vốn huyện"/>
      <sheetName val="bieu 6"/>
      <sheetName val="phuc vu bieu 6"/>
      <sheetName val="thong ke"/>
      <sheetName val="thong ke nguon"/>
      <sheetName val="NSĐP"/>
      <sheetName val="thong ke loi"/>
      <sheetName val="BANCO (2)"/>
      <sheetName val="MT DPin (2)"/>
      <sheetName val="chiti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N7" t="str">
            <v>Nhu cầu vốn trung hạn 2016-2020 ( sau khi rà soát)</v>
          </cell>
          <cell r="O7" t="str">
            <v>Nhu cầu kế hoạch 2016</v>
          </cell>
          <cell r="P7" t="str">
            <v>Tình trạng</v>
          </cell>
          <cell r="V7" t="str">
            <v>Tình trạng trung hạn</v>
          </cell>
        </row>
        <row r="9">
          <cell r="N9">
            <v>12</v>
          </cell>
          <cell r="O9">
            <v>12</v>
          </cell>
          <cell r="P9">
            <v>13</v>
          </cell>
          <cell r="V9">
            <v>13</v>
          </cell>
        </row>
        <row r="10">
          <cell r="N10">
            <v>5906083</v>
          </cell>
          <cell r="O10">
            <v>1755778.5</v>
          </cell>
        </row>
        <row r="11">
          <cell r="N11">
            <v>2406083</v>
          </cell>
          <cell r="O11">
            <v>1035103</v>
          </cell>
        </row>
        <row r="12">
          <cell r="N12">
            <v>52938</v>
          </cell>
          <cell r="O12">
            <v>52656</v>
          </cell>
          <cell r="P12">
            <v>0</v>
          </cell>
          <cell r="V12">
            <v>0</v>
          </cell>
        </row>
        <row r="13">
          <cell r="N13">
            <v>1020</v>
          </cell>
          <cell r="O13">
            <v>1020</v>
          </cell>
          <cell r="P13" t="str">
            <v>Trả nợ</v>
          </cell>
          <cell r="V13" t="str">
            <v>Trả nợ</v>
          </cell>
        </row>
        <row r="14">
          <cell r="N14">
            <v>1791</v>
          </cell>
          <cell r="O14">
            <v>1791</v>
          </cell>
          <cell r="P14" t="str">
            <v>Trả nợ</v>
          </cell>
          <cell r="V14" t="str">
            <v>Trả nợ</v>
          </cell>
        </row>
        <row r="15">
          <cell r="N15">
            <v>1754</v>
          </cell>
          <cell r="O15">
            <v>1754</v>
          </cell>
          <cell r="P15" t="str">
            <v>Trả nợ</v>
          </cell>
          <cell r="V15" t="str">
            <v>Trả nợ</v>
          </cell>
        </row>
        <row r="16">
          <cell r="N16">
            <v>2555</v>
          </cell>
          <cell r="O16">
            <v>2555</v>
          </cell>
          <cell r="P16" t="str">
            <v>Trả nợ</v>
          </cell>
          <cell r="V16" t="str">
            <v>Trả nợ</v>
          </cell>
        </row>
        <row r="17">
          <cell r="N17">
            <v>25270</v>
          </cell>
          <cell r="O17">
            <v>25270</v>
          </cell>
          <cell r="P17" t="str">
            <v>Trả nợ</v>
          </cell>
          <cell r="V17" t="str">
            <v>Trả nợ</v>
          </cell>
        </row>
        <row r="18">
          <cell r="N18">
            <v>545</v>
          </cell>
          <cell r="O18">
            <v>545</v>
          </cell>
          <cell r="P18" t="str">
            <v>Trả nợ</v>
          </cell>
          <cell r="V18" t="str">
            <v>Trả nợ</v>
          </cell>
        </row>
        <row r="19">
          <cell r="N19">
            <v>4668</v>
          </cell>
          <cell r="O19">
            <v>4668</v>
          </cell>
          <cell r="P19" t="str">
            <v>Trả nợ</v>
          </cell>
          <cell r="V19" t="str">
            <v>Trả nợ</v>
          </cell>
        </row>
        <row r="20">
          <cell r="N20">
            <v>2596</v>
          </cell>
          <cell r="O20">
            <v>2596</v>
          </cell>
          <cell r="P20" t="str">
            <v>Trả nợ</v>
          </cell>
          <cell r="V20" t="str">
            <v>Trả nợ</v>
          </cell>
        </row>
        <row r="21">
          <cell r="N21">
            <v>1447</v>
          </cell>
          <cell r="O21">
            <v>1447</v>
          </cell>
          <cell r="P21" t="str">
            <v>Trả nợ</v>
          </cell>
          <cell r="V21" t="str">
            <v>Trả nợ</v>
          </cell>
        </row>
        <row r="22">
          <cell r="N22">
            <v>345</v>
          </cell>
          <cell r="O22">
            <v>345</v>
          </cell>
          <cell r="P22" t="str">
            <v>Trả nợ</v>
          </cell>
          <cell r="V22" t="str">
            <v>Trả nợ</v>
          </cell>
        </row>
        <row r="23">
          <cell r="N23">
            <v>0</v>
          </cell>
          <cell r="O23">
            <v>0</v>
          </cell>
          <cell r="P23" t="str">
            <v>Trả nợ</v>
          </cell>
          <cell r="V23" t="str">
            <v>Trả nợ</v>
          </cell>
        </row>
        <row r="24">
          <cell r="N24">
            <v>68</v>
          </cell>
          <cell r="O24">
            <v>68</v>
          </cell>
          <cell r="P24" t="str">
            <v>Trả nợ</v>
          </cell>
          <cell r="V24" t="str">
            <v>Trả nợ</v>
          </cell>
        </row>
        <row r="25">
          <cell r="N25">
            <v>133</v>
          </cell>
          <cell r="O25">
            <v>133</v>
          </cell>
          <cell r="P25" t="str">
            <v>Trả nợ</v>
          </cell>
          <cell r="V25" t="str">
            <v>Trả nợ</v>
          </cell>
        </row>
        <row r="26">
          <cell r="N26">
            <v>174</v>
          </cell>
          <cell r="O26">
            <v>174</v>
          </cell>
          <cell r="P26" t="str">
            <v>Trả nợ</v>
          </cell>
          <cell r="V26" t="str">
            <v>Trả nợ</v>
          </cell>
        </row>
        <row r="27">
          <cell r="N27">
            <v>2550</v>
          </cell>
          <cell r="O27">
            <v>2550</v>
          </cell>
          <cell r="P27" t="str">
            <v>Trả nợ</v>
          </cell>
          <cell r="V27" t="str">
            <v>Trả nợ</v>
          </cell>
        </row>
        <row r="28">
          <cell r="N28">
            <v>5490</v>
          </cell>
          <cell r="O28">
            <v>5490</v>
          </cell>
          <cell r="P28" t="str">
            <v>Trả nợ</v>
          </cell>
          <cell r="V28" t="str">
            <v>Trả nợ</v>
          </cell>
        </row>
        <row r="29">
          <cell r="N29">
            <v>984</v>
          </cell>
          <cell r="O29">
            <v>900</v>
          </cell>
          <cell r="P29" t="str">
            <v>Trả nợ</v>
          </cell>
          <cell r="V29" t="str">
            <v>Trả nợ</v>
          </cell>
        </row>
        <row r="30">
          <cell r="N30">
            <v>1548</v>
          </cell>
          <cell r="O30">
            <v>1350</v>
          </cell>
          <cell r="P30" t="str">
            <v>Trả nợ</v>
          </cell>
          <cell r="V30" t="str">
            <v>Trả nợ</v>
          </cell>
        </row>
        <row r="31">
          <cell r="N31">
            <v>218107</v>
          </cell>
          <cell r="O31">
            <v>218047</v>
          </cell>
        </row>
        <row r="32">
          <cell r="N32">
            <v>645</v>
          </cell>
          <cell r="O32">
            <v>645</v>
          </cell>
          <cell r="P32" t="str">
            <v>dứt điểm</v>
          </cell>
          <cell r="V32" t="str">
            <v>Chuyển tiếp</v>
          </cell>
        </row>
        <row r="33">
          <cell r="N33">
            <v>4000</v>
          </cell>
          <cell r="O33">
            <v>4000</v>
          </cell>
          <cell r="P33" t="str">
            <v>dứt điểm</v>
          </cell>
          <cell r="V33" t="str">
            <v>Chuyển tiếp</v>
          </cell>
        </row>
        <row r="34">
          <cell r="N34">
            <v>4000</v>
          </cell>
          <cell r="O34">
            <v>4000</v>
          </cell>
          <cell r="P34" t="str">
            <v>dứt điểm</v>
          </cell>
          <cell r="V34" t="str">
            <v>Chuyển tiếp</v>
          </cell>
        </row>
        <row r="35">
          <cell r="N35">
            <v>9300</v>
          </cell>
          <cell r="O35">
            <v>9300</v>
          </cell>
          <cell r="P35" t="str">
            <v>dứt điểm</v>
          </cell>
          <cell r="V35" t="str">
            <v>Chuyển tiếp</v>
          </cell>
        </row>
        <row r="36">
          <cell r="N36">
            <v>16900</v>
          </cell>
          <cell r="O36">
            <v>16900</v>
          </cell>
          <cell r="P36" t="str">
            <v>dứt điểm</v>
          </cell>
          <cell r="V36" t="str">
            <v>Chuyển tiếp</v>
          </cell>
        </row>
        <row r="37">
          <cell r="N37">
            <v>6200</v>
          </cell>
          <cell r="O37">
            <v>6200</v>
          </cell>
          <cell r="P37" t="str">
            <v>dứt điểm</v>
          </cell>
          <cell r="V37" t="str">
            <v>Chuyển tiếp</v>
          </cell>
        </row>
        <row r="38">
          <cell r="N38">
            <v>3600</v>
          </cell>
          <cell r="O38">
            <v>3600</v>
          </cell>
          <cell r="P38" t="str">
            <v>dứt điểm</v>
          </cell>
          <cell r="V38" t="str">
            <v>Chuyển tiếp</v>
          </cell>
        </row>
        <row r="39">
          <cell r="N39">
            <v>8760</v>
          </cell>
          <cell r="O39">
            <v>8760</v>
          </cell>
          <cell r="P39" t="str">
            <v>dứt điểm</v>
          </cell>
          <cell r="V39" t="str">
            <v>Chuyển tiếp</v>
          </cell>
        </row>
        <row r="40">
          <cell r="N40">
            <v>2091</v>
          </cell>
          <cell r="O40">
            <v>2091</v>
          </cell>
          <cell r="P40" t="str">
            <v>dứt điểm</v>
          </cell>
          <cell r="V40" t="str">
            <v>Chuyển tiếp</v>
          </cell>
        </row>
        <row r="41">
          <cell r="N41">
            <v>0</v>
          </cell>
          <cell r="O41">
            <v>0</v>
          </cell>
          <cell r="P41" t="str">
            <v>dứt điểm</v>
          </cell>
          <cell r="V41" t="str">
            <v>Chuyển tiếp</v>
          </cell>
        </row>
        <row r="42">
          <cell r="N42">
            <v>14490</v>
          </cell>
          <cell r="O42">
            <v>14490</v>
          </cell>
          <cell r="P42" t="str">
            <v>dứt điểm</v>
          </cell>
          <cell r="V42" t="str">
            <v>Chuyển tiếp</v>
          </cell>
        </row>
        <row r="43">
          <cell r="N43">
            <v>15212</v>
          </cell>
          <cell r="O43">
            <v>15212</v>
          </cell>
          <cell r="P43" t="str">
            <v>dứt điểm</v>
          </cell>
          <cell r="V43" t="str">
            <v>Chuyển tiếp</v>
          </cell>
        </row>
        <row r="44">
          <cell r="N44">
            <v>8589</v>
          </cell>
          <cell r="O44">
            <v>8589</v>
          </cell>
          <cell r="P44" t="str">
            <v>dứt điểm</v>
          </cell>
          <cell r="V44" t="str">
            <v>Chuyển tiếp</v>
          </cell>
        </row>
        <row r="45">
          <cell r="N45">
            <v>7453</v>
          </cell>
          <cell r="O45">
            <v>7453</v>
          </cell>
          <cell r="P45" t="str">
            <v>dứt điểm</v>
          </cell>
          <cell r="V45" t="str">
            <v>Chuyển tiếp</v>
          </cell>
        </row>
        <row r="46">
          <cell r="N46">
            <v>19827</v>
          </cell>
          <cell r="O46">
            <v>19827</v>
          </cell>
          <cell r="P46" t="str">
            <v>dứt điểm</v>
          </cell>
          <cell r="V46" t="str">
            <v>Chuyển tiếp</v>
          </cell>
        </row>
        <row r="47">
          <cell r="N47">
            <v>3770</v>
          </cell>
          <cell r="O47">
            <v>3770</v>
          </cell>
          <cell r="P47" t="str">
            <v>dứt điểm</v>
          </cell>
          <cell r="V47" t="str">
            <v>Chuyển tiếp</v>
          </cell>
        </row>
        <row r="48">
          <cell r="N48">
            <v>15230</v>
          </cell>
          <cell r="O48">
            <v>15230</v>
          </cell>
          <cell r="P48" t="str">
            <v>dứt điểm</v>
          </cell>
          <cell r="V48" t="str">
            <v>Chuyển tiếp</v>
          </cell>
        </row>
        <row r="49">
          <cell r="N49">
            <v>5000</v>
          </cell>
          <cell r="O49">
            <v>5000</v>
          </cell>
          <cell r="P49" t="str">
            <v>dứt điểm</v>
          </cell>
          <cell r="V49" t="str">
            <v>Chuyển tiếp</v>
          </cell>
        </row>
        <row r="50">
          <cell r="N50">
            <v>3648</v>
          </cell>
          <cell r="O50">
            <v>3600</v>
          </cell>
          <cell r="P50" t="str">
            <v>dứt điểm</v>
          </cell>
          <cell r="V50" t="str">
            <v>Chuyển tiếp</v>
          </cell>
        </row>
        <row r="51">
          <cell r="N51">
            <v>6000</v>
          </cell>
          <cell r="O51">
            <v>6000</v>
          </cell>
          <cell r="P51" t="str">
            <v>dứt điểm</v>
          </cell>
          <cell r="V51" t="str">
            <v>Chuyển tiếp</v>
          </cell>
        </row>
        <row r="52">
          <cell r="N52">
            <v>10312</v>
          </cell>
          <cell r="O52">
            <v>10300</v>
          </cell>
          <cell r="P52" t="str">
            <v>dứt điểm</v>
          </cell>
          <cell r="V52" t="str">
            <v>Chuyển tiếp</v>
          </cell>
        </row>
        <row r="53">
          <cell r="N53">
            <v>22207</v>
          </cell>
          <cell r="O53">
            <v>22207</v>
          </cell>
          <cell r="P53" t="str">
            <v>dứt điểm</v>
          </cell>
          <cell r="V53" t="str">
            <v>Chuyển tiếp</v>
          </cell>
        </row>
        <row r="54">
          <cell r="N54">
            <v>19873</v>
          </cell>
          <cell r="O54">
            <v>19873</v>
          </cell>
          <cell r="P54" t="str">
            <v>dứt điểm</v>
          </cell>
          <cell r="V54" t="str">
            <v>Chuyển tiếp</v>
          </cell>
        </row>
        <row r="55">
          <cell r="N55">
            <v>11000</v>
          </cell>
          <cell r="O55">
            <v>11000</v>
          </cell>
          <cell r="P55" t="str">
            <v>dứt điểm</v>
          </cell>
          <cell r="V55" t="str">
            <v>Chuyển tiếp</v>
          </cell>
        </row>
        <row r="56">
          <cell r="N56">
            <v>116060</v>
          </cell>
          <cell r="O56">
            <v>77373</v>
          </cell>
          <cell r="P56" t="str">
            <v>chuyển tiếp</v>
          </cell>
          <cell r="V56" t="str">
            <v>Chuyển tiếp</v>
          </cell>
        </row>
        <row r="57">
          <cell r="N57">
            <v>521286</v>
          </cell>
          <cell r="O57">
            <v>234827</v>
          </cell>
        </row>
        <row r="58">
          <cell r="N58">
            <v>13188</v>
          </cell>
          <cell r="O58">
            <v>6500</v>
          </cell>
          <cell r="P58" t="str">
            <v>chuyển tiếp</v>
          </cell>
          <cell r="V58" t="str">
            <v>Chuyển tiếp</v>
          </cell>
        </row>
        <row r="59">
          <cell r="N59">
            <v>15000</v>
          </cell>
          <cell r="O59">
            <v>3000</v>
          </cell>
          <cell r="P59" t="str">
            <v>chuyển tiếp</v>
          </cell>
          <cell r="V59" t="str">
            <v>Chuyển tiếp</v>
          </cell>
        </row>
        <row r="60">
          <cell r="N60">
            <v>27236</v>
          </cell>
          <cell r="O60">
            <v>15000</v>
          </cell>
          <cell r="P60" t="str">
            <v>chuyển tiếp</v>
          </cell>
          <cell r="V60" t="str">
            <v>Chuyển tiếp</v>
          </cell>
        </row>
        <row r="61">
          <cell r="N61">
            <v>89529</v>
          </cell>
          <cell r="O61">
            <v>30000</v>
          </cell>
          <cell r="P61" t="str">
            <v>chuyển tiếp</v>
          </cell>
          <cell r="V61" t="str">
            <v>Chuyển tiếp</v>
          </cell>
        </row>
        <row r="62">
          <cell r="N62">
            <v>41796</v>
          </cell>
          <cell r="O62">
            <v>20000</v>
          </cell>
          <cell r="P62" t="str">
            <v>chuyển tiếp</v>
          </cell>
          <cell r="V62" t="str">
            <v>Chuyển tiếp</v>
          </cell>
        </row>
        <row r="63">
          <cell r="N63">
            <v>24024</v>
          </cell>
          <cell r="O63">
            <v>10000</v>
          </cell>
          <cell r="P63" t="str">
            <v>chuyển tiếp</v>
          </cell>
          <cell r="V63" t="str">
            <v>Chuyển tiếp</v>
          </cell>
        </row>
        <row r="64">
          <cell r="N64">
            <v>21532</v>
          </cell>
          <cell r="O64">
            <v>10000</v>
          </cell>
          <cell r="P64" t="str">
            <v>chuyển tiếp</v>
          </cell>
          <cell r="V64" t="str">
            <v>Chuyển tiếp</v>
          </cell>
        </row>
        <row r="65">
          <cell r="N65">
            <v>5500</v>
          </cell>
          <cell r="O65">
            <v>2750</v>
          </cell>
          <cell r="P65" t="str">
            <v>chuyển tiếp</v>
          </cell>
          <cell r="V65" t="str">
            <v>Chuyển tiếp</v>
          </cell>
        </row>
        <row r="66">
          <cell r="N66">
            <v>60882</v>
          </cell>
          <cell r="O66">
            <v>30000</v>
          </cell>
          <cell r="P66" t="str">
            <v>chuyển tiếp</v>
          </cell>
          <cell r="V66" t="str">
            <v>Chuyển tiếp</v>
          </cell>
        </row>
        <row r="67">
          <cell r="N67">
            <v>1310</v>
          </cell>
          <cell r="O67">
            <v>655</v>
          </cell>
          <cell r="P67" t="str">
            <v>chuyển tiếp</v>
          </cell>
          <cell r="V67" t="str">
            <v>Chuyển tiếp</v>
          </cell>
        </row>
        <row r="68">
          <cell r="N68">
            <v>141814</v>
          </cell>
          <cell r="O68">
            <v>35000</v>
          </cell>
          <cell r="P68" t="str">
            <v>chuyển tiếp</v>
          </cell>
          <cell r="V68" t="str">
            <v>Chuyển tiếp</v>
          </cell>
        </row>
        <row r="69">
          <cell r="N69">
            <v>50000</v>
          </cell>
          <cell r="O69">
            <v>10000</v>
          </cell>
          <cell r="P69" t="str">
            <v>chuyển tiếp</v>
          </cell>
          <cell r="V69" t="str">
            <v>Chuyển tiếp</v>
          </cell>
        </row>
        <row r="70">
          <cell r="N70">
            <v>29475</v>
          </cell>
          <cell r="O70">
            <v>14000</v>
          </cell>
          <cell r="P70" t="str">
            <v>chuyển tiếp</v>
          </cell>
          <cell r="V70" t="str">
            <v>Chuyển tiếp</v>
          </cell>
        </row>
        <row r="71">
          <cell r="O71">
            <v>34876</v>
          </cell>
          <cell r="P71" t="str">
            <v>chuyển tiếp</v>
          </cell>
          <cell r="V71" t="str">
            <v>Chuyển tiếp</v>
          </cell>
        </row>
        <row r="72">
          <cell r="O72">
            <v>13046</v>
          </cell>
          <cell r="P72" t="str">
            <v>chuyển tiếp</v>
          </cell>
          <cell r="V72" t="str">
            <v>Chuyển tiếp</v>
          </cell>
        </row>
        <row r="73">
          <cell r="N73">
            <v>1042028</v>
          </cell>
          <cell r="O73">
            <v>452200</v>
          </cell>
        </row>
        <row r="74">
          <cell r="N74">
            <v>689256</v>
          </cell>
          <cell r="O74">
            <v>260276</v>
          </cell>
        </row>
        <row r="75">
          <cell r="N75">
            <v>188733</v>
          </cell>
          <cell r="O75">
            <v>60000</v>
          </cell>
          <cell r="P75" t="str">
            <v>Đối ứng</v>
          </cell>
          <cell r="V75" t="str">
            <v>Đối ứng</v>
          </cell>
        </row>
        <row r="76">
          <cell r="N76">
            <v>244604</v>
          </cell>
          <cell r="O76">
            <v>61150</v>
          </cell>
          <cell r="P76" t="str">
            <v>Đối ứng</v>
          </cell>
          <cell r="V76" t="str">
            <v>Đối ứng</v>
          </cell>
        </row>
        <row r="77">
          <cell r="N77">
            <v>74672</v>
          </cell>
          <cell r="O77">
            <v>37000</v>
          </cell>
          <cell r="P77" t="str">
            <v>Đối ứng</v>
          </cell>
          <cell r="V77" t="str">
            <v>Đối ứng</v>
          </cell>
        </row>
        <row r="78">
          <cell r="N78">
            <v>26481</v>
          </cell>
          <cell r="O78">
            <v>26480</v>
          </cell>
          <cell r="P78" t="str">
            <v>Đối ứng</v>
          </cell>
          <cell r="V78" t="str">
            <v>Đối ứng</v>
          </cell>
        </row>
        <row r="79">
          <cell r="N79">
            <v>5679</v>
          </cell>
          <cell r="O79">
            <v>5670</v>
          </cell>
          <cell r="P79" t="str">
            <v>Đối ứng</v>
          </cell>
          <cell r="V79" t="str">
            <v>Đối ứng</v>
          </cell>
        </row>
        <row r="80">
          <cell r="N80">
            <v>80824</v>
          </cell>
          <cell r="O80">
            <v>30000</v>
          </cell>
          <cell r="P80" t="str">
            <v>Đối ứng</v>
          </cell>
          <cell r="V80" t="str">
            <v>Đối ứng</v>
          </cell>
        </row>
        <row r="81">
          <cell r="N81">
            <v>10984</v>
          </cell>
          <cell r="O81">
            <v>10984</v>
          </cell>
          <cell r="P81" t="str">
            <v>Đối ứng</v>
          </cell>
          <cell r="V81" t="str">
            <v>Đối ứng</v>
          </cell>
        </row>
        <row r="82">
          <cell r="N82">
            <v>48287</v>
          </cell>
          <cell r="O82">
            <v>20000</v>
          </cell>
          <cell r="P82" t="str">
            <v>Đối ứng</v>
          </cell>
          <cell r="V82" t="str">
            <v>Đối ứng</v>
          </cell>
        </row>
        <row r="83">
          <cell r="N83">
            <v>8992</v>
          </cell>
          <cell r="O83">
            <v>8992</v>
          </cell>
          <cell r="P83" t="str">
            <v>Đối ứng</v>
          </cell>
          <cell r="V83" t="str">
            <v>Đối ứng</v>
          </cell>
        </row>
        <row r="84">
          <cell r="N84">
            <v>311536</v>
          </cell>
          <cell r="O84">
            <v>152524</v>
          </cell>
        </row>
        <row r="85">
          <cell r="N85">
            <v>54186</v>
          </cell>
          <cell r="O85">
            <v>10000</v>
          </cell>
          <cell r="P85" t="str">
            <v>Đối ứng</v>
          </cell>
          <cell r="V85" t="str">
            <v>Đối ứng</v>
          </cell>
        </row>
        <row r="86">
          <cell r="N86">
            <v>14957</v>
          </cell>
          <cell r="O86">
            <v>14957</v>
          </cell>
          <cell r="P86" t="str">
            <v>Đối ứng</v>
          </cell>
          <cell r="V86" t="str">
            <v>Đối ứng</v>
          </cell>
        </row>
        <row r="87">
          <cell r="N87">
            <v>234826</v>
          </cell>
          <cell r="O87">
            <v>120000</v>
          </cell>
          <cell r="P87" t="str">
            <v>Đối ứng</v>
          </cell>
          <cell r="V87" t="str">
            <v>Đối ứng</v>
          </cell>
        </row>
        <row r="88">
          <cell r="N88">
            <v>2745</v>
          </cell>
          <cell r="O88">
            <v>2745</v>
          </cell>
          <cell r="P88" t="str">
            <v>Đối ứng</v>
          </cell>
          <cell r="V88" t="str">
            <v>Đối ứng</v>
          </cell>
        </row>
        <row r="89">
          <cell r="N89">
            <v>4822</v>
          </cell>
          <cell r="O89">
            <v>4822</v>
          </cell>
          <cell r="P89" t="str">
            <v>Đối ứng</v>
          </cell>
          <cell r="V89" t="str">
            <v>Đối ứng</v>
          </cell>
        </row>
        <row r="90">
          <cell r="N90">
            <v>41236</v>
          </cell>
          <cell r="O90">
            <v>39400</v>
          </cell>
        </row>
        <row r="91">
          <cell r="N91">
            <v>6056</v>
          </cell>
          <cell r="O91">
            <v>4400</v>
          </cell>
          <cell r="P91" t="str">
            <v>Đối ứng</v>
          </cell>
          <cell r="V91" t="str">
            <v>Đối ứng</v>
          </cell>
        </row>
        <row r="92">
          <cell r="N92">
            <v>2800</v>
          </cell>
          <cell r="O92">
            <v>2800</v>
          </cell>
          <cell r="P92" t="str">
            <v>Đối ứng</v>
          </cell>
          <cell r="V92" t="str">
            <v>Đối ứng</v>
          </cell>
        </row>
        <row r="93">
          <cell r="N93">
            <v>16594</v>
          </cell>
          <cell r="O93">
            <v>16500</v>
          </cell>
          <cell r="P93" t="str">
            <v>Đối ứng</v>
          </cell>
          <cell r="V93" t="str">
            <v>Đối ứng</v>
          </cell>
        </row>
        <row r="94">
          <cell r="N94">
            <v>15786</v>
          </cell>
          <cell r="O94">
            <v>15700</v>
          </cell>
          <cell r="P94" t="str">
            <v>Đối ứng</v>
          </cell>
          <cell r="V94" t="str">
            <v>Đối ứng</v>
          </cell>
        </row>
        <row r="95">
          <cell r="N95">
            <v>112161</v>
          </cell>
        </row>
        <row r="96">
          <cell r="N96">
            <v>0</v>
          </cell>
        </row>
        <row r="97">
          <cell r="N97">
            <v>343503</v>
          </cell>
        </row>
        <row r="98">
          <cell r="N98">
            <v>1500000</v>
          </cell>
          <cell r="O98">
            <v>378465</v>
          </cell>
        </row>
        <row r="99">
          <cell r="N99">
            <v>1531</v>
          </cell>
          <cell r="O99">
            <v>1531</v>
          </cell>
        </row>
        <row r="100">
          <cell r="N100">
            <v>525</v>
          </cell>
          <cell r="O100">
            <v>525</v>
          </cell>
          <cell r="P100" t="str">
            <v>Trả nợ</v>
          </cell>
          <cell r="V100" t="str">
            <v>Trả nợ</v>
          </cell>
        </row>
        <row r="101">
          <cell r="N101">
            <v>962</v>
          </cell>
          <cell r="O101">
            <v>962</v>
          </cell>
          <cell r="P101" t="str">
            <v>Trả nợ</v>
          </cell>
          <cell r="V101" t="str">
            <v>Trả nợ</v>
          </cell>
        </row>
        <row r="102">
          <cell r="N102">
            <v>44</v>
          </cell>
          <cell r="O102">
            <v>44</v>
          </cell>
          <cell r="P102" t="str">
            <v>Trả nợ</v>
          </cell>
          <cell r="V102" t="str">
            <v>Trả nợ</v>
          </cell>
        </row>
        <row r="103">
          <cell r="N103">
            <v>250000</v>
          </cell>
          <cell r="O103">
            <v>55000</v>
          </cell>
        </row>
        <row r="104">
          <cell r="N104">
            <v>150000</v>
          </cell>
          <cell r="O104">
            <v>30000</v>
          </cell>
          <cell r="P104" t="str">
            <v>chuyển tiếp</v>
          </cell>
          <cell r="V104" t="str">
            <v>Chuyển tiếp</v>
          </cell>
        </row>
        <row r="105">
          <cell r="N105">
            <v>100000</v>
          </cell>
          <cell r="O105">
            <v>25000</v>
          </cell>
          <cell r="P105" t="str">
            <v>chuyển tiếp</v>
          </cell>
          <cell r="V105" t="str">
            <v>Chuyển tiếp</v>
          </cell>
        </row>
        <row r="106">
          <cell r="N106">
            <v>246469</v>
          </cell>
          <cell r="O106">
            <v>119434</v>
          </cell>
        </row>
        <row r="107">
          <cell r="N107">
            <v>153692</v>
          </cell>
          <cell r="O107">
            <v>78843</v>
          </cell>
        </row>
        <row r="108">
          <cell r="N108">
            <v>11421</v>
          </cell>
          <cell r="O108">
            <v>11421</v>
          </cell>
          <cell r="P108" t="str">
            <v>Đối ứng</v>
          </cell>
          <cell r="V108" t="str">
            <v>Đối ứng</v>
          </cell>
        </row>
        <row r="109">
          <cell r="N109">
            <v>97932</v>
          </cell>
          <cell r="O109">
            <v>40000</v>
          </cell>
          <cell r="P109" t="str">
            <v>Đối ứng</v>
          </cell>
          <cell r="V109" t="str">
            <v>Đối ứng</v>
          </cell>
        </row>
        <row r="110">
          <cell r="N110">
            <v>3427</v>
          </cell>
          <cell r="O110">
            <v>3427</v>
          </cell>
          <cell r="P110" t="str">
            <v>Đối ứng</v>
          </cell>
          <cell r="V110" t="str">
            <v>Đối ứng</v>
          </cell>
        </row>
        <row r="111">
          <cell r="N111">
            <v>3425</v>
          </cell>
          <cell r="O111">
            <v>3425</v>
          </cell>
          <cell r="P111" t="str">
            <v>Đối ứng</v>
          </cell>
          <cell r="V111" t="str">
            <v>Đối ứng</v>
          </cell>
        </row>
        <row r="112">
          <cell r="N112">
            <v>26917</v>
          </cell>
          <cell r="O112">
            <v>10000</v>
          </cell>
          <cell r="P112" t="str">
            <v>Đối ứng</v>
          </cell>
          <cell r="V112" t="str">
            <v>Đối ứng</v>
          </cell>
        </row>
        <row r="113">
          <cell r="N113">
            <v>5070</v>
          </cell>
          <cell r="O113">
            <v>5070</v>
          </cell>
          <cell r="P113" t="str">
            <v>Đối ứng</v>
          </cell>
          <cell r="V113" t="str">
            <v>Đối ứng</v>
          </cell>
        </row>
        <row r="114">
          <cell r="N114">
            <v>5500</v>
          </cell>
          <cell r="O114">
            <v>5500</v>
          </cell>
          <cell r="P114" t="str">
            <v>Đối ứng</v>
          </cell>
          <cell r="V114" t="str">
            <v>Đối ứng</v>
          </cell>
        </row>
        <row r="116">
          <cell r="N116">
            <v>3000</v>
          </cell>
          <cell r="O116">
            <v>3000</v>
          </cell>
        </row>
        <row r="117">
          <cell r="N117">
            <v>3000</v>
          </cell>
          <cell r="O117">
            <v>3000</v>
          </cell>
          <cell r="P117" t="str">
            <v>Đối ứng</v>
          </cell>
          <cell r="V117" t="str">
            <v>Đối ứng</v>
          </cell>
        </row>
        <row r="118">
          <cell r="N118">
            <v>88914</v>
          </cell>
          <cell r="O118">
            <v>36728</v>
          </cell>
        </row>
        <row r="119">
          <cell r="N119">
            <v>21284</v>
          </cell>
          <cell r="O119">
            <v>20128</v>
          </cell>
          <cell r="P119" t="str">
            <v>Đối ứng</v>
          </cell>
          <cell r="V119" t="str">
            <v>Đối ứng</v>
          </cell>
        </row>
        <row r="120">
          <cell r="N120">
            <v>25630</v>
          </cell>
          <cell r="O120">
            <v>6600</v>
          </cell>
          <cell r="P120" t="str">
            <v>Đối ứng</v>
          </cell>
          <cell r="V120" t="str">
            <v>Đối ứng</v>
          </cell>
        </row>
        <row r="121">
          <cell r="N121">
            <v>42000</v>
          </cell>
          <cell r="O121">
            <v>10000</v>
          </cell>
          <cell r="P121" t="str">
            <v>Đối ứng</v>
          </cell>
          <cell r="V121" t="str">
            <v>Đối ứng</v>
          </cell>
        </row>
        <row r="122">
          <cell r="N122">
            <v>863</v>
          </cell>
          <cell r="O122">
            <v>863</v>
          </cell>
        </row>
        <row r="123">
          <cell r="N123">
            <v>863</v>
          </cell>
          <cell r="O123">
            <v>863</v>
          </cell>
          <cell r="P123" t="str">
            <v>Đối ứng</v>
          </cell>
          <cell r="V123" t="str">
            <v>Đối ứng</v>
          </cell>
        </row>
        <row r="124">
          <cell r="N124">
            <v>450000</v>
          </cell>
          <cell r="O124">
            <v>90000</v>
          </cell>
        </row>
        <row r="125">
          <cell r="N125">
            <v>450000</v>
          </cell>
          <cell r="O125">
            <v>90000</v>
          </cell>
        </row>
        <row r="126">
          <cell r="N126">
            <v>0</v>
          </cell>
        </row>
        <row r="127">
          <cell r="N127">
            <v>552000</v>
          </cell>
          <cell r="O127">
            <v>112500</v>
          </cell>
        </row>
        <row r="128">
          <cell r="N128">
            <v>0</v>
          </cell>
        </row>
        <row r="129">
          <cell r="N129">
            <v>0</v>
          </cell>
        </row>
        <row r="130">
          <cell r="N130">
            <v>2000000</v>
          </cell>
          <cell r="O130">
            <v>342210.5</v>
          </cell>
        </row>
        <row r="131">
          <cell r="N131">
            <v>136390</v>
          </cell>
          <cell r="O131">
            <v>108200</v>
          </cell>
        </row>
        <row r="132">
          <cell r="N132">
            <v>12619</v>
          </cell>
          <cell r="O132">
            <v>12600</v>
          </cell>
          <cell r="P132" t="str">
            <v>chuyển tiếp</v>
          </cell>
          <cell r="V132" t="str">
            <v>Chuyển tiếp</v>
          </cell>
        </row>
        <row r="133">
          <cell r="N133">
            <v>12876</v>
          </cell>
          <cell r="O133">
            <v>12800</v>
          </cell>
          <cell r="P133" t="str">
            <v>chuyển tiếp</v>
          </cell>
          <cell r="V133" t="str">
            <v>Chuyển tiếp</v>
          </cell>
        </row>
        <row r="134">
          <cell r="N134">
            <v>20000</v>
          </cell>
          <cell r="O134">
            <v>10000</v>
          </cell>
          <cell r="P134" t="str">
            <v>chuyển tiếp</v>
          </cell>
          <cell r="V134" t="str">
            <v>Chuyển tiếp</v>
          </cell>
        </row>
        <row r="135">
          <cell r="N135">
            <v>0</v>
          </cell>
          <cell r="O135">
            <v>0</v>
          </cell>
          <cell r="P135" t="str">
            <v>dứt điểm</v>
          </cell>
          <cell r="V135" t="str">
            <v>Chuyển tiếp</v>
          </cell>
        </row>
        <row r="136">
          <cell r="N136">
            <v>0</v>
          </cell>
          <cell r="O136">
            <v>0</v>
          </cell>
          <cell r="P136" t="str">
            <v>dứt điểm</v>
          </cell>
          <cell r="V136" t="str">
            <v>Chuyển tiếp</v>
          </cell>
        </row>
        <row r="137">
          <cell r="N137">
            <v>2000</v>
          </cell>
          <cell r="O137">
            <v>2000</v>
          </cell>
          <cell r="P137" t="str">
            <v>dứt điểm</v>
          </cell>
          <cell r="V137" t="str">
            <v>Chuyển tiếp</v>
          </cell>
        </row>
        <row r="138">
          <cell r="N138">
            <v>2500</v>
          </cell>
          <cell r="O138">
            <v>2500</v>
          </cell>
          <cell r="P138" t="str">
            <v>dứt điểm</v>
          </cell>
          <cell r="V138" t="str">
            <v>Chuyển tiếp</v>
          </cell>
        </row>
        <row r="139">
          <cell r="N139">
            <v>8175</v>
          </cell>
          <cell r="O139">
            <v>8100</v>
          </cell>
          <cell r="P139" t="str">
            <v>chuyển tiếp</v>
          </cell>
          <cell r="V139" t="str">
            <v>Chuyển tiếp</v>
          </cell>
        </row>
        <row r="140">
          <cell r="N140">
            <v>3166</v>
          </cell>
          <cell r="O140">
            <v>3100</v>
          </cell>
          <cell r="P140" t="str">
            <v>chuyển tiếp</v>
          </cell>
          <cell r="V140" t="str">
            <v>Chuyển tiếp</v>
          </cell>
        </row>
        <row r="141">
          <cell r="N141">
            <v>12265</v>
          </cell>
          <cell r="O141">
            <v>12200</v>
          </cell>
          <cell r="P141" t="str">
            <v>chuyển tiếp</v>
          </cell>
          <cell r="V141" t="str">
            <v>Chuyển tiếp</v>
          </cell>
        </row>
        <row r="142">
          <cell r="N142">
            <v>32534</v>
          </cell>
          <cell r="O142">
            <v>15000</v>
          </cell>
          <cell r="P142" t="str">
            <v>chuyển tiếp</v>
          </cell>
          <cell r="V142" t="str">
            <v>Chuyển tiếp</v>
          </cell>
        </row>
        <row r="143">
          <cell r="N143">
            <v>972</v>
          </cell>
          <cell r="O143">
            <v>900</v>
          </cell>
          <cell r="P143" t="str">
            <v>chuyển tiếp</v>
          </cell>
          <cell r="V143" t="str">
            <v>Chuyển tiếp</v>
          </cell>
        </row>
        <row r="144">
          <cell r="N144">
            <v>4227</v>
          </cell>
          <cell r="O144">
            <v>4200</v>
          </cell>
          <cell r="P144" t="str">
            <v>chuyển tiếp</v>
          </cell>
          <cell r="V144" t="str">
            <v>Chuyển tiếp</v>
          </cell>
        </row>
        <row r="145">
          <cell r="N145">
            <v>6636</v>
          </cell>
          <cell r="O145">
            <v>6600</v>
          </cell>
          <cell r="P145" t="str">
            <v>chuyển tiếp</v>
          </cell>
          <cell r="V145" t="str">
            <v>Chuyển tiếp</v>
          </cell>
        </row>
        <row r="146">
          <cell r="N146">
            <v>7337</v>
          </cell>
          <cell r="O146">
            <v>7300</v>
          </cell>
          <cell r="P146" t="str">
            <v>chuyển tiếp</v>
          </cell>
          <cell r="V146" t="str">
            <v>Chuyển tiếp</v>
          </cell>
        </row>
        <row r="147">
          <cell r="N147">
            <v>0</v>
          </cell>
          <cell r="O147">
            <v>0</v>
          </cell>
          <cell r="P147" t="str">
            <v>dứt điểm</v>
          </cell>
          <cell r="V147" t="str">
            <v>Chuyển tiếp</v>
          </cell>
        </row>
        <row r="148">
          <cell r="N148">
            <v>9168</v>
          </cell>
          <cell r="O148">
            <v>9000</v>
          </cell>
          <cell r="P148" t="str">
            <v>chuyển tiếp</v>
          </cell>
          <cell r="V148" t="str">
            <v>Chuyển tiếp</v>
          </cell>
        </row>
        <row r="149">
          <cell r="N149">
            <v>0</v>
          </cell>
          <cell r="O149">
            <v>0</v>
          </cell>
          <cell r="P149" t="str">
            <v>dứt điểm</v>
          </cell>
          <cell r="V149" t="str">
            <v>Chuyển tiếp</v>
          </cell>
        </row>
        <row r="150">
          <cell r="N150">
            <v>1915</v>
          </cell>
          <cell r="O150">
            <v>1900</v>
          </cell>
          <cell r="P150" t="str">
            <v>chuyển tiếp</v>
          </cell>
          <cell r="V150" t="str">
            <v>Chuyển tiếp</v>
          </cell>
        </row>
        <row r="151">
          <cell r="N151">
            <v>362760</v>
          </cell>
          <cell r="O151">
            <v>142410.5</v>
          </cell>
        </row>
        <row r="152">
          <cell r="N152">
            <v>5755</v>
          </cell>
          <cell r="O152">
            <v>5700</v>
          </cell>
          <cell r="P152" t="str">
            <v>chuyển tiếp</v>
          </cell>
          <cell r="V152" t="str">
            <v>Chuyển tiếp</v>
          </cell>
        </row>
        <row r="153">
          <cell r="N153">
            <v>100000</v>
          </cell>
          <cell r="O153">
            <v>5800</v>
          </cell>
          <cell r="P153" t="str">
            <v>chuyển tiếp</v>
          </cell>
          <cell r="V153" t="str">
            <v>Chuyển tiếp</v>
          </cell>
        </row>
        <row r="154">
          <cell r="N154">
            <v>8900</v>
          </cell>
          <cell r="O154">
            <v>40000</v>
          </cell>
          <cell r="P154" t="str">
            <v>chuyển tiếp</v>
          </cell>
          <cell r="V154" t="str">
            <v>Chuyển tiếp</v>
          </cell>
        </row>
        <row r="155">
          <cell r="N155">
            <v>5821</v>
          </cell>
          <cell r="O155">
            <v>2910.5</v>
          </cell>
          <cell r="P155" t="str">
            <v>chuyển tiếp</v>
          </cell>
          <cell r="V155" t="str">
            <v>Chuyển tiếp</v>
          </cell>
        </row>
        <row r="156">
          <cell r="N156">
            <v>8249</v>
          </cell>
          <cell r="O156">
            <v>4000</v>
          </cell>
          <cell r="P156" t="str">
            <v>chuyển tiếp</v>
          </cell>
          <cell r="V156" t="str">
            <v>Chuyển tiếp</v>
          </cell>
        </row>
        <row r="157">
          <cell r="N157">
            <v>4500</v>
          </cell>
          <cell r="O157">
            <v>2300</v>
          </cell>
          <cell r="P157" t="str">
            <v>chuyển tiếp</v>
          </cell>
          <cell r="V157" t="str">
            <v>Chuyển tiếp</v>
          </cell>
        </row>
        <row r="158">
          <cell r="N158">
            <v>8780</v>
          </cell>
          <cell r="O158">
            <v>4400</v>
          </cell>
          <cell r="P158" t="str">
            <v>chuyển tiếp</v>
          </cell>
          <cell r="V158" t="str">
            <v>Chuyển tiếp</v>
          </cell>
        </row>
        <row r="159">
          <cell r="N159">
            <v>1700</v>
          </cell>
          <cell r="O159">
            <v>1700</v>
          </cell>
          <cell r="P159" t="str">
            <v>dứt điểm</v>
          </cell>
          <cell r="V159" t="str">
            <v>Chuyển tiếp</v>
          </cell>
        </row>
        <row r="160">
          <cell r="N160">
            <v>138223</v>
          </cell>
          <cell r="O160">
            <v>40000</v>
          </cell>
          <cell r="P160" t="str">
            <v>chuyển tiếp</v>
          </cell>
          <cell r="V160" t="str">
            <v>Chuyển tiếp</v>
          </cell>
        </row>
        <row r="161">
          <cell r="N161">
            <v>5468</v>
          </cell>
          <cell r="O161">
            <v>3000</v>
          </cell>
          <cell r="P161" t="str">
            <v>chuyển tiếp</v>
          </cell>
          <cell r="V161" t="str">
            <v>Chuyển tiếp</v>
          </cell>
        </row>
        <row r="162">
          <cell r="N162">
            <v>41252</v>
          </cell>
          <cell r="O162">
            <v>15000</v>
          </cell>
          <cell r="P162" t="str">
            <v>chuyển tiếp</v>
          </cell>
          <cell r="V162" t="str">
            <v>Chuyển tiếp</v>
          </cell>
        </row>
        <row r="163">
          <cell r="N163">
            <v>2200</v>
          </cell>
          <cell r="O163">
            <v>1100</v>
          </cell>
          <cell r="P163" t="str">
            <v>chuyển tiếp</v>
          </cell>
          <cell r="V163" t="str">
            <v>Chuyển tiếp</v>
          </cell>
        </row>
        <row r="164">
          <cell r="N164">
            <v>2200</v>
          </cell>
          <cell r="O164">
            <v>1100</v>
          </cell>
          <cell r="P164" t="str">
            <v>chuyển tiếp</v>
          </cell>
          <cell r="V164" t="str">
            <v>Chuyển tiếp</v>
          </cell>
        </row>
        <row r="165">
          <cell r="N165">
            <v>2024</v>
          </cell>
          <cell r="O165">
            <v>1100</v>
          </cell>
          <cell r="P165" t="str">
            <v>chuyển tiếp</v>
          </cell>
          <cell r="V165" t="str">
            <v>Chuyển tiếp</v>
          </cell>
        </row>
        <row r="166">
          <cell r="N166">
            <v>2200</v>
          </cell>
          <cell r="O166">
            <v>1100</v>
          </cell>
          <cell r="P166" t="str">
            <v>chuyển tiếp</v>
          </cell>
          <cell r="V166" t="str">
            <v>Chuyển tiếp</v>
          </cell>
        </row>
        <row r="167">
          <cell r="N167">
            <v>2200</v>
          </cell>
          <cell r="O167">
            <v>1100</v>
          </cell>
          <cell r="P167" t="str">
            <v>chuyển tiếp</v>
          </cell>
          <cell r="V167" t="str">
            <v>Chuyển tiếp</v>
          </cell>
        </row>
        <row r="168">
          <cell r="N168">
            <v>1809</v>
          </cell>
          <cell r="O168">
            <v>1100</v>
          </cell>
          <cell r="P168" t="str">
            <v>chuyển tiếp</v>
          </cell>
          <cell r="V168" t="str">
            <v>Chuyển tiếp</v>
          </cell>
        </row>
        <row r="169">
          <cell r="N169">
            <v>2200</v>
          </cell>
          <cell r="O169">
            <v>1100</v>
          </cell>
          <cell r="P169" t="str">
            <v>chuyển tiếp</v>
          </cell>
          <cell r="V169" t="str">
            <v>Chuyển tiếp</v>
          </cell>
        </row>
        <row r="170">
          <cell r="N170">
            <v>2192</v>
          </cell>
          <cell r="O170">
            <v>1100</v>
          </cell>
          <cell r="P170" t="str">
            <v>chuyển tiếp</v>
          </cell>
          <cell r="V170" t="str">
            <v>Chuyển tiếp</v>
          </cell>
        </row>
        <row r="171">
          <cell r="N171">
            <v>1914</v>
          </cell>
          <cell r="O171">
            <v>1100</v>
          </cell>
          <cell r="P171" t="str">
            <v>chuyển tiếp</v>
          </cell>
          <cell r="V171" t="str">
            <v>Chuyển tiếp</v>
          </cell>
        </row>
        <row r="172">
          <cell r="N172">
            <v>2166</v>
          </cell>
          <cell r="O172">
            <v>1100</v>
          </cell>
          <cell r="P172" t="str">
            <v>chuyển tiếp</v>
          </cell>
          <cell r="V172" t="str">
            <v>Chuyển tiếp</v>
          </cell>
        </row>
        <row r="173">
          <cell r="N173">
            <v>2200</v>
          </cell>
          <cell r="O173">
            <v>1100</v>
          </cell>
          <cell r="P173" t="str">
            <v>chuyển tiếp</v>
          </cell>
          <cell r="V173" t="str">
            <v>Chuyển tiếp</v>
          </cell>
        </row>
        <row r="174">
          <cell r="N174">
            <v>2175</v>
          </cell>
          <cell r="O174">
            <v>1100</v>
          </cell>
          <cell r="P174" t="str">
            <v>chuyển tiếp</v>
          </cell>
          <cell r="V174" t="str">
            <v>Chuyển tiếp</v>
          </cell>
        </row>
        <row r="175">
          <cell r="N175">
            <v>2200</v>
          </cell>
          <cell r="O175">
            <v>1100</v>
          </cell>
          <cell r="P175" t="str">
            <v>chuyển tiếp</v>
          </cell>
          <cell r="V175" t="str">
            <v>Chuyển tiếp</v>
          </cell>
        </row>
        <row r="176">
          <cell r="N176">
            <v>2200</v>
          </cell>
          <cell r="O176">
            <v>1100</v>
          </cell>
          <cell r="P176" t="str">
            <v>chuyển tiếp</v>
          </cell>
          <cell r="V176" t="str">
            <v>Chuyển tiếp</v>
          </cell>
        </row>
        <row r="177">
          <cell r="N177">
            <v>2200</v>
          </cell>
          <cell r="O177">
            <v>1100</v>
          </cell>
          <cell r="P177" t="str">
            <v>chuyển tiếp</v>
          </cell>
          <cell r="V177" t="str">
            <v>Chuyển tiếp</v>
          </cell>
        </row>
        <row r="178">
          <cell r="N178">
            <v>2032</v>
          </cell>
          <cell r="O178">
            <v>1100</v>
          </cell>
          <cell r="P178" t="str">
            <v>chuyển tiếp</v>
          </cell>
          <cell r="V178" t="str">
            <v>Chuyển tiếp</v>
          </cell>
        </row>
        <row r="179">
          <cell r="N179">
            <v>383585</v>
          </cell>
          <cell r="O179">
            <v>91600</v>
          </cell>
        </row>
        <row r="180">
          <cell r="N180">
            <v>325000</v>
          </cell>
          <cell r="O180">
            <v>65000</v>
          </cell>
          <cell r="P180" t="str">
            <v>Đối ứng</v>
          </cell>
          <cell r="V180" t="str">
            <v>Đối ứng</v>
          </cell>
        </row>
        <row r="181">
          <cell r="N181">
            <v>299</v>
          </cell>
          <cell r="O181">
            <v>200</v>
          </cell>
          <cell r="P181" t="str">
            <v>Đối ứng</v>
          </cell>
          <cell r="V181" t="str">
            <v>Đối ứng</v>
          </cell>
        </row>
        <row r="182">
          <cell r="N182">
            <v>15903</v>
          </cell>
          <cell r="O182">
            <v>6400</v>
          </cell>
          <cell r="P182" t="str">
            <v>Đối ứng</v>
          </cell>
          <cell r="V182" t="str">
            <v>Đối ứng</v>
          </cell>
        </row>
        <row r="183">
          <cell r="N183">
            <v>27383</v>
          </cell>
          <cell r="O183">
            <v>10000</v>
          </cell>
          <cell r="P183" t="str">
            <v>Đối ứng</v>
          </cell>
          <cell r="V183" t="str">
            <v>Đối ứng</v>
          </cell>
        </row>
        <row r="184">
          <cell r="N184">
            <v>15000</v>
          </cell>
          <cell r="O184">
            <v>10000</v>
          </cell>
          <cell r="P184" t="str">
            <v>Đối ứng</v>
          </cell>
          <cell r="V184" t="str">
            <v>Đối ứng</v>
          </cell>
        </row>
      </sheetData>
      <sheetData sheetId="29"/>
      <sheetData sheetId="30" refreshError="1"/>
      <sheetData sheetId="31" refreshError="1"/>
      <sheetData sheetId="3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dtxl"/>
      <sheetName val="MTO REV_2_ARMOR_"/>
      <sheetName val="dg-VTu"/>
      <sheetName val="ChiTietDZ"/>
      <sheetName val="VuaBT"/>
      <sheetName val="phuluc1"/>
      <sheetName val="GVL"/>
      <sheetName val="Trung the 1 pha "/>
      <sheetName val="Trung the 3 pha"/>
      <sheetName val="Ha the"/>
      <sheetName val="BTH"/>
      <sheetName val="DG"/>
      <sheetName val="Gia thanh chuoi su"/>
      <sheetName val="Tiep dia"/>
      <sheetName val="Don gia vung III-Can Tho"/>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HESO"/>
      <sheetName val="bang tien luong"/>
      <sheetName val="Du_lieu"/>
      <sheetName val="5-10 "/>
      <sheetName val="GIALAPDT"/>
      <sheetName val="giathanh1"/>
      <sheetName val="BETON"/>
      <sheetName val="Dinh nghia"/>
      <sheetName val="Kh_Hang"/>
      <sheetName val="phulucR"/>
      <sheetName val="TONGKE3p"/>
      <sheetName val="CHITIET VL-NC"/>
      <sheetName val="TONG HOP T9"/>
      <sheetName val="CHITIET VL-NC-TT1p"/>
      <sheetName val="PP1PXDM"/>
      <sheetName val="PP3PXDM"/>
      <sheetName val="DON GIA CAN THO"/>
      <sheetName val="khung ten TD"/>
      <sheetName val="tOAN DON VI"/>
      <sheetName val="1670SM2"/>
      <sheetName val="CDTK"/>
      <sheetName val="PTD"/>
      <sheetName val="Bang tra"/>
      <sheetName val="Don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Lieu"/>
      <sheetName val="THDZ"/>
      <sheetName val="ThongSo"/>
      <sheetName val="DGTH"/>
      <sheetName val="PLCT"/>
      <sheetName val="VuaBT"/>
      <sheetName val="ChiTietDZ"/>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KL-THO"/>
      <sheetName val="ptvt"/>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_REF"/>
      <sheetName val="Tiepdia"/>
      <sheetName val="KL-CONG"/>
      <sheetName val="VTDien"/>
      <sheetName val="KHSX"/>
      <sheetName val="THNDK"/>
      <sheetName val="gia"/>
      <sheetName val="Dutoan KL"/>
      <sheetName val="PT VATTU"/>
      <sheetName val="otom"/>
      <sheetName val="dg-VTu"/>
      <sheetName val="Kh_Hang"/>
      <sheetName val="Bang tra"/>
      <sheetName val=""/>
      <sheetName val="CHITIET VL-NCHT1 (2)"/>
      <sheetName val="TONG HOP T9"/>
      <sheetName val="phuluc1"/>
      <sheetName val="CDTK"/>
    </sheetNames>
    <sheetDataSet>
      <sheetData sheetId="0" refreshError="1"/>
      <sheetData sheetId="1" refreshError="1"/>
      <sheetData sheetId="2" refreshError="1"/>
      <sheetData sheetId="3" refreshError="1"/>
      <sheetData sheetId="4" refreshError="1"/>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giathanh1"/>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2006"/>
      <sheetName val="so sanh SL,CP"/>
      <sheetName val="luy ke thu von"/>
      <sheetName val="So SL"/>
      <sheetName val="So TVon"/>
      <sheetName val="bao cao GD hang quÝ"/>
      <sheetName val="tinhDT"/>
      <sheetName val="XL4Poppy"/>
      <sheetName val="Thang 01"/>
      <sheetName val="Thang 02"/>
      <sheetName val="Thang 03"/>
      <sheetName val="Thang 04"/>
      <sheetName val="Thang 05"/>
      <sheetName val="Thang 06"/>
      <sheetName val="sat"/>
      <sheetName val="ptvt"/>
      <sheetName val="Du_lieu"/>
      <sheetName val="ChiTietDZ"/>
      <sheetName val="VuaBT"/>
      <sheetName val="ctdg"/>
      <sheetName val="K LUONG duong dby"/>
      <sheetName val="VL-NC TZ0,4"/>
      <sheetName val="TONGHOP"/>
      <sheetName val="BQ"/>
      <sheetName val="Gia VL"/>
      <sheetName val="LKVL-CK-HT-GD1"/>
      <sheetName val="TONGKE-HT"/>
      <sheetName val="DM 56"/>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hongSo"/>
      <sheetName val="TienLuong"/>
      <sheetName val="gia vt,nc,may"/>
      <sheetName val="Dongia"/>
      <sheetName val="QHDH-PAII"/>
      <sheetName val="Trung the 1 pha "/>
      <sheetName val="Trung the 3 pha"/>
      <sheetName val="Ha the"/>
      <sheetName val="Kind of Service"/>
      <sheetName val="2004 Labor"/>
      <sheetName val="Service Coming"/>
      <sheetName val="DG-Don vi"/>
      <sheetName val="CT THAO D၏"/>
      <sheetName val="0000000ူ"/>
      <sheetName val="Khung t"/>
      <sheetName val="[KHUTEN.XLSၝdienthoai"/>
      <sheetName val="t聩endien"/>
      <sheetName val=""/>
      <sheetName val="KHUTEN"/>
      <sheetName val="dg-VTu"/>
      <sheetName val="BETON"/>
      <sheetName val="chitim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vankhuon"/>
      <sheetName val="Sheet_x0016_"/>
      <sheetName val="Sheet1&quot;"/>
      <sheetName val="Sheet1_x0014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67"/>
      <sheetName val="XL4Poppy"/>
      <sheetName val="T.GIANG"/>
      <sheetName val="TTDZ22"/>
      <sheetName val="THCT"/>
      <sheetName val="THDZ0,4"/>
      <sheetName val="TH DZ35"/>
      <sheetName val="THTram"/>
      <sheetName val="DG vat tu"/>
      <sheetName val="T.So_chung"/>
      <sheetName val="INDOICHIEU"/>
      <sheetName val="Sheet1"/>
      <sheetName val="khung ten TD"/>
      <sheetName val="ChiTietDZ"/>
      <sheetName val="VuaBT"/>
      <sheetName val="#REF"/>
      <sheetName val="UP"/>
      <sheetName val="NHAP DU LIEU"/>
      <sheetName val="149-2"/>
      <sheetName val="ESTI."/>
      <sheetName val="DI-ESTI"/>
      <sheetName val="6호기"/>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kinh phí XD"/>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Sheet3"/>
      <sheetName val="VTTBNN-GT"/>
      <sheetName val="Tram500kV"/>
      <sheetName val="DZ500SongMay-TanDinh"/>
      <sheetName val="DZ500PhuMy-Song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E11">
            <v>48461305.249877535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DON GIA"/>
      <sheetName val="TONGKE3p"/>
      <sheetName val="TONGKE1p"/>
      <sheetName val="t-h TT1P (2)"/>
      <sheetName val="TDTKP (2)"/>
      <sheetName val="CHITIET VL-NC-TT1p"/>
      <sheetName val="CHITIET VL_NC_TT1p"/>
    </sheetNames>
    <sheetDataSet>
      <sheetData sheetId="0" refreshError="1"/>
      <sheetData sheetId="1"/>
      <sheetData sheetId="2" refreshError="1"/>
      <sheetData sheetId="3" refreshError="1"/>
      <sheetData sheetId="4" refreshError="1"/>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sheetName val="TDTKP1"/>
      <sheetName val="CHITIET VL-NC-TT -1p"/>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 TRAM"/>
      <sheetName val="DON GIA"/>
      <sheetName val="Gia thanh 1m3 beton"/>
      <sheetName val="VLP gia cong cot thep"/>
      <sheetName val="GT DV CONG TAC (2)"/>
      <sheetName val="Bang chi tiet VL,NC,MTC"/>
      <sheetName val="Bieu gia tien chuoi phu kien"/>
      <sheetName val="CHITIET VL-NC-TT-3p"/>
      <sheetName val="CHITIET VL-NC-TT -1p"/>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DTK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luc2"/>
      <sheetName val="phuluc1"/>
      <sheetName val="t-h dau noi"/>
      <sheetName val="t-h dau noi (2)"/>
      <sheetName val="TONG HOP VL-NC"/>
      <sheetName val="DON GIA"/>
      <sheetName val="tkp"/>
      <sheetName val="vl-nc-mtc-nhanhre"/>
      <sheetName val="LKVT (3)"/>
      <sheetName val="CHITIET VL-NC (2)"/>
      <sheetName val="CHITIET VL-NC"/>
      <sheetName val="TONG HOP VL-NC (2)"/>
      <sheetName val="TDTKP"/>
      <sheetName val="TONGKE3p"/>
      <sheetName val="CHITIET VL_NC"/>
    </sheetNames>
    <sheetDataSet>
      <sheetData sheetId="0"/>
      <sheetData sheetId="1"/>
      <sheetData sheetId="2"/>
      <sheetData sheetId="3"/>
      <sheetData sheetId="4"/>
      <sheetData sheetId="5"/>
      <sheetData sheetId="6"/>
      <sheetData sheetId="7"/>
      <sheetData sheetId="8"/>
      <sheetData sheetId="9"/>
      <sheetData sheetId="1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1"/>
      <sheetData sheetId="12"/>
      <sheetData sheetId="13"/>
      <sheetData sheetId="14"/>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hongSo"/>
      <sheetName val="TH kinh phi"/>
      <sheetName val="Tke"/>
      <sheetName val="DG-LAP6"/>
      <sheetName val="INFO"/>
      <sheetName val="CHITIET VL-NC-TT -1p"/>
      <sheetName val="CHITIET VL-NC"/>
      <sheetName val="Nhap lieu BH"/>
      <sheetName val="ChiTietDZ"/>
      <sheetName val="VuaBT"/>
      <sheetName val="Tong_Ket"/>
      <sheetName val="Tien_Luong"/>
      <sheetName val="Gia_VT"/>
      <sheetName val="Vat_Tu"/>
      <sheetName val="Don_Gia"/>
      <sheetName val="Dinh_Muc_VT"/>
      <sheetName val="Van_Chuyen"/>
      <sheetName val="Thong_so"/>
      <sheetName val="Thuyet_Minh"/>
      <sheetName val="TH_kinh_phi"/>
      <sheetName val="XL4Poppy"/>
      <sheetName val="kinh phí XD"/>
      <sheetName val="Value"/>
      <sheetName val="CHITIET VL-NC-TT-3p"/>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DN"/>
      <sheetName val="DG-LAP66"/>
      <sheetName val="Vat Ìu"/>
      <sheetName val="CHITIET VL-NC-TT1p"/>
      <sheetName val="TONGKE3p"/>
      <sheetName val="#REF!$F$7"/>
      <sheetName val="$F$1049 Luong"/>
    </sheetNames>
    <sheetDataSet>
      <sheetData sheetId="0" refreshError="1"/>
      <sheetData sheetId="1" refreshError="1"/>
      <sheetData sheetId="2" refreshError="1"/>
      <sheetData sheetId="3" refreshError="1"/>
      <sheetData sheetId="4" refreshError="1"/>
      <sheetData sheetId="5" refreshError="1"/>
      <sheetData sheetId="6" refreshError="1">
        <row r="4">
          <cell r="F4" t="str">
            <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t="str">
            <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t="str">
            <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t="str">
            <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TONGKE3p"/>
      <sheetName val="TDTKP (2)"/>
      <sheetName val="CHITIET VL-NC-TT1p"/>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CHITIET VL-NC-DDTT3PHA "/>
      <sheetName val="TDTKP _2_"/>
      <sheetName val="CHITIET VL_NC_TT1p"/>
      <sheetName val="CHITIET VL_NC_DDTT3PHA "/>
    </sheetNames>
    <sheetDataSet>
      <sheetData sheetId="0"/>
      <sheetData sheetId="1"/>
      <sheetData sheetId="2" refreshError="1">
        <row r="110">
          <cell r="Y110">
            <v>0</v>
          </cell>
        </row>
      </sheetData>
      <sheetData sheetId="3"/>
      <sheetData sheetId="4" refreshError="1">
        <row r="245">
          <cell r="G245">
            <v>546270.25</v>
          </cell>
        </row>
      </sheetData>
      <sheetData sheetId="5"/>
      <sheetData sheetId="6"/>
      <sheetData sheetId="7"/>
      <sheetData sheetId="8"/>
      <sheetData sheetId="9"/>
      <sheetData sheetId="10"/>
      <sheetData sheetId="11"/>
      <sheetData sheetId="12"/>
      <sheetData sheetId="13"/>
      <sheetData sheetId="14"/>
      <sheetData sheetId="15"/>
      <sheetData sheetId="16" refreshError="1">
        <row r="426">
          <cell r="G426">
            <v>103996.70000000001</v>
          </cell>
        </row>
      </sheetData>
      <sheetData sheetId="17"/>
      <sheetData sheetId="18"/>
      <sheetData sheetId="19"/>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TNHCHINH"/>
    </sheetNames>
    <sheetDataSet>
      <sheetData sheetId="0"/>
      <sheetData sheetId="1" refreshError="1">
        <row r="38">
          <cell r="I38">
            <v>3796545</v>
          </cell>
          <cell r="J38">
            <v>7140136</v>
          </cell>
          <cell r="K38">
            <v>6113655</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s>
    <sheetDataSet>
      <sheetData sheetId="0"/>
      <sheetData sheetId="1" refreshError="1">
        <row r="295">
          <cell r="C295">
            <v>9610</v>
          </cell>
          <cell r="T295">
            <v>12</v>
          </cell>
          <cell r="U295">
            <v>9</v>
          </cell>
        </row>
      </sheetData>
      <sheetData sheetId="2"/>
      <sheetData sheetId="3"/>
      <sheetData sheetId="4"/>
      <sheetData sheetId="5"/>
      <sheetData sheetId="6"/>
      <sheetData sheetId="7"/>
      <sheetData sheetId="8"/>
      <sheetData sheetId="9"/>
      <sheetData sheetId="10" refreshError="1">
        <row r="44">
          <cell r="E44" t="e">
            <v>#NAME?</v>
          </cell>
          <cell r="F44" t="e">
            <v>#NAME?</v>
          </cell>
          <cell r="G44">
            <v>2272217561.4542689</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C.TN"/>
      <sheetName val="MSTN"/>
      <sheetName val="Bai 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s>
    <sheetDataSet>
      <sheetData sheetId="0"/>
      <sheetData sheetId="1" refreshError="1">
        <row r="4">
          <cell r="A4" t="str">
            <v>( GIAI ÑOAÏN 1 )</v>
          </cell>
        </row>
      </sheetData>
      <sheetData sheetId="2" refreshError="1"/>
      <sheetData sheetId="3"/>
      <sheetData sheetId="4"/>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NCHT1 (2)"/>
      <sheetName val="CHITIET VL_NCHT1 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CHITIET VL_NC_TT1p"/>
    </sheetNames>
    <sheetDataSet>
      <sheetData sheetId="0"/>
      <sheetData sheetId="1"/>
      <sheetData sheetId="2" refreshError="1">
        <row r="110">
          <cell r="R110">
            <v>0</v>
          </cell>
        </row>
      </sheetData>
      <sheetData sheetId="3"/>
      <sheetData sheetId="4"/>
      <sheetData sheetId="5"/>
      <sheetData sheetId="6"/>
      <sheetData sheetId="7"/>
      <sheetData sheetId="8"/>
      <sheetData sheetId="9" refreshError="1">
        <row r="99">
          <cell r="G99">
            <v>2762857</v>
          </cell>
        </row>
        <row r="102">
          <cell r="G102">
            <v>108283.7</v>
          </cell>
        </row>
        <row r="112">
          <cell r="G112">
            <v>1632857</v>
          </cell>
        </row>
        <row r="260">
          <cell r="G260">
            <v>106126.40000000001</v>
          </cell>
        </row>
      </sheetData>
      <sheetData sheetId="1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dg-VTu"/>
      <sheetName val="CHITIET VL-NC-TT1p"/>
      <sheetName val="tong du toan"/>
      <sheetName val="TONGKE3p"/>
      <sheetName val="DM Chi phi"/>
      <sheetName val="dtxl"/>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km248"/>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lapdap TB "/>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10000000"/>
      <sheetName val="SoCaiTM"/>
      <sheetName val="NK"/>
      <sheetName val="PhieuKT"/>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Sheet6"/>
      <sheetName val="tb1"/>
      <sheetName val="Congty"/>
      <sheetName val="VPPN"/>
      <sheetName val="XN74"/>
      <sheetName val="XN54"/>
      <sheetName val="XN33"/>
      <sheetName val="NK96"/>
      <sheetName val="XL4Test5"/>
      <sheetName val="tong hop"/>
      <sheetName val="phan tich DG"/>
      <sheetName val="gia vat lieu"/>
      <sheetName val="gia xe may"/>
      <sheetName val="gia nhan cong"/>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M"/>
      <sheetName val="KHOANMUC"/>
      <sheetName val="QTNC"/>
      <sheetName val="CPQL"/>
      <sheetName val="SANLUONG"/>
      <sheetName val="SSCP-SL"/>
      <sheetName val="CPSX"/>
      <sheetName val="CDSL (2)"/>
      <sheetName val="THVDT"/>
      <sheetName val="NCLD"/>
      <sheetName val="MMTB"/>
      <sheetName val="CFSX"/>
      <sheetName val="KQ"/>
      <sheetName val="DTSL"/>
      <sheetName val="XDCBK"/>
      <sheetName val="KHTSCD"/>
      <sheetName val="XDCB"/>
      <sheetName val="F ThanhTri"/>
      <sheetName val="F Gialam"/>
      <sheetName val="DG"/>
      <sheetName val="TH dam"/>
      <sheetName val="SX dam"/>
      <sheetName val="LD dam"/>
      <sheetName val="Bang gia VL"/>
      <sheetName val="Gia NC"/>
      <sheetName val="Gia may"/>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rich Ngang"/>
      <sheetName val="Danh sach Rieng"/>
      <sheetName val="Dia Diem Thuc Tap"/>
      <sheetName val="De Tai Thuc Tap"/>
      <sheetName val="XXXXXX_xda24_X"/>
      <sheetName val="Tonghop"/>
      <sheetName val="Sheet7"/>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HHVt "/>
      <sheetName val="D1"/>
      <sheetName val="D2"/>
      <sheetName val="D3"/>
      <sheetName val="D4"/>
      <sheetName val="D5"/>
      <sheetName val="D6"/>
      <sheetName val="Tay ninh"/>
      <sheetName val="A.Duc"/>
      <sheetName val="TH"/>
      <sheetName val="TH2003"/>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socai2003-6tc"/>
      <sheetName val="SCT Cong trinh"/>
      <sheetName val="06-2003 (2)"/>
      <sheetName val="CDPS 6tc"/>
      <sheetName val="SCT Nha thau"/>
      <sheetName val="socai2003 (6tc)dp"/>
      <sheetName val="socai2003 (6tc)"/>
      <sheetName val="CDPS 6tc (2)"/>
      <sheetName val="20000000"/>
      <sheetName val="Thau"/>
      <sheetName val="CT-BT"/>
      <sheetName val="Xa"/>
      <sheetName val="TH du toan "/>
      <sheetName val="Du toan "/>
      <sheetName val="C.Tinh"/>
      <sheetName val="TK_cap"/>
      <sheetName val="Sheet10"/>
      <sheetName val="CT 03"/>
      <sheetName val="TH 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 KQTH quy hoach 135"/>
      <sheetName val="Bao cao KQTH quy hoach 135"/>
      <sheetName val="Co~g hop 1,5x1,5"/>
      <sheetName val="cn"/>
      <sheetName val="ct"/>
      <sheetName val="Nc"/>
      <sheetName val="pt"/>
      <sheetName val="ql"/>
      <sheetName val="ql (2)"/>
      <sheetName val="4"/>
      <sheetName val="Sheet13"/>
      <sheetName val="Sheet14"/>
      <sheetName val="Sheet15"/>
      <sheetName val="Sheet16"/>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hart3"/>
      <sheetName val="Chart2"/>
      <sheetName val="HD1"/>
      <sheetName val="HD4"/>
      <sheetName val="HD3"/>
      <sheetName val="HD5"/>
      <sheetName val="HD7"/>
      <sheetName val="HD6"/>
      <sheetName val="HD2"/>
      <sheetName val="CV di trong  dong"/>
      <sheetName val="BaTrieu-L.con"/>
      <sheetName val="EDT - Ro"/>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IBASE2.XLSѝTNHNoi"/>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H_BQ"/>
      <sheetName val="Nhap lieu"/>
      <sheetName val="PGT"/>
      <sheetName val="Tien dien"/>
      <sheetName val="Thue GTGT"/>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Coc 6"/>
      <sheetName val="Deo nai"/>
      <sheetName val="CKD than"/>
      <sheetName val="CTT Thong nhat"/>
      <sheetName val="CTT Nui beo"/>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refreshError="1"/>
      <sheetData sheetId="716" refreshError="1"/>
      <sheetData sheetId="717" refreshError="1"/>
      <sheetData sheetId="718" refreshError="1"/>
      <sheetData sheetId="71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s>
    <sheetDataSet>
      <sheetData sheetId="0">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SPL4-TOTAL"/>
      <sheetName val="Input"/>
      <sheetName val="ptdg "/>
      <sheetName val="ptke"/>
      <sheetName val="ctdg"/>
      <sheetName val="clecÿÿt"/>
      <sheetName val="ÿÿngia"/>
      <sheetName val="DCV"/>
      <sheetName val="ptdg"/>
      <sheetName val="IBASE"/>
      <sheetName val="(24)-Truc 9"/>
      <sheetName val="DON GIA"/>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CHITIET VL-NC"/>
      <sheetName val="DATA"/>
      <sheetName val="ptv_x0000_"/>
      <sheetName val="CHITIET VL-NC-TT1p"/>
      <sheetName val="TONGKE3p"/>
      <sheetName val="Da ta"/>
      <sheetName val="1"/>
      <sheetName val="2"/>
      <sheetName val="3"/>
      <sheetName val="4"/>
      <sheetName val="5"/>
      <sheetName val="6"/>
      <sheetName val="7"/>
      <sheetName val="8"/>
      <sheetName val="QTCNVHHK"/>
      <sheetName val="SO LIEU"/>
      <sheetName val="ptv?"/>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ESTI_"/>
      <sheetName val="DI_ESTI"/>
      <sheetName val="Du_lieu"/>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ptdg_"/>
      <sheetName val="(24)-Truc_9"/>
      <sheetName val="CHITIET_VL-NC-TT1p"/>
      <sheetName val="khung_ten_TD"/>
      <sheetName val="CHITIET VL-NCHT1 (2)"/>
    </sheetNames>
    <sheetDataSet>
      <sheetData sheetId="0"/>
      <sheetData sheetId="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Thuc thanh"/>
      <sheetName val="chdnhlech"/>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éi Suy TT"/>
      <sheetName val="De Bai"/>
      <sheetName val="Quan He Phu Tro"/>
      <sheetName val="Ket Qua Tinh Toan DTL"/>
      <sheetName val="Bieu Do"/>
      <sheetName val="XL4Poppy"/>
      <sheetName val="XL4Poppy (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sat"/>
      <sheetName val="ptvt"/>
      <sheetName val="CTNTTH"/>
      <sheetName val="Giai trinh"/>
      <sheetName val="ptdgD"/>
      <sheetName val="XL4Poppy"/>
      <sheetName val="CT35"/>
      <sheetName val="1111"/>
      <sheetName val="LoaiDay"/>
      <sheetName val="DG "/>
      <sheetName val="LAM NHA"/>
      <sheetName val="tra-vat-lieu"/>
      <sheetName val="Bang chiet tinh TBA"/>
      <sheetName val="Tongke"/>
      <sheetName val="rebar"/>
      <sheetName val="chitiet"/>
      <sheetName val="IBASE"/>
      <sheetName val="dtxl"/>
      <sheetName val="DATA"/>
      <sheetName val="MTO REV.2(ARMOR)"/>
      <sheetName val="KH-Q1,Q2,01"/>
      <sheetName val="ESTI."/>
      <sheetName val="DI-ESTI"/>
      <sheetName val="gVL"/>
      <sheetName val="Tien Luong"/>
      <sheetName val="CBKC-110"/>
      <sheetName val="OFFGRID"/>
      <sheetName val="Don gi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HITIET VL-NC-TT1p"/>
      <sheetName val="TONGKE3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Thang 1-06"/>
      <sheetName val="Sheet2"/>
      <sheetName val="Sheet3"/>
      <sheetName val="XL4Test5"/>
      <sheetName val="bia"/>
      <sheetName val="THKP"/>
      <sheetName val="Xaydung"/>
      <sheetName val="TKL"/>
      <sheetName val="Sheet1"/>
      <sheetName val="00000000"/>
      <sheetName val="vtthoh2"/>
      <sheetName val="CTNC"/>
      <sheetName val="CTVL"/>
      <sheetName val="shee49"/>
      <sheetName val="BK04"/>
      <sheetName val="BLuong"/>
      <sheetName val="TKP"/>
      <sheetName val="[DZNHADA.XLS䁝thopdtoan"/>
      <sheetName val="Thaîg 1-06"/>
      <sheetName val="vvthoh2"/>
      <sheetName val="Ctinh 10kV"/>
      <sheetName val="ESTI."/>
      <sheetName val="DI-ESTI"/>
      <sheetName val="_DZNHADA.XLS䁝thopdtoan"/>
      <sheetName val="VL,NC,MTC"/>
      <sheetName val="CHITIET-DZ04"/>
      <sheetName val="PNT-QUOT-#3"/>
      <sheetName val="COAT&amp;WRAP-QIOT-#3"/>
      <sheetName val="gvl"/>
      <sheetName val="[DZNHADA.XLS?thopdtoan"/>
      <sheetName val="_DZNHADA.XLS_thopd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hai Hoa 2.xls?ctTBA"/>
      <sheetName val="ctTÊA"/>
      <sheetName val="THcthet"/>
      <sheetName val="ESTI_"/>
      <sheetName val="DI_ESTI"/>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CHIET TINH TBA "/>
      <sheetName val="CHIET TINH DZ 0,4 KV "/>
      <sheetName val="CHIET TINH DZ 35 KV"/>
      <sheetName val="CHIET TINH CCT "/>
      <sheetName val=""/>
      <sheetName val="ma_pt"/>
      <sheetName val="TTDR22"/>
      <sheetName val="chitiet"/>
      <sheetName val="DEF"/>
      <sheetName val="[Thai Hoa 2.xlsã¢ctTBA"/>
      <sheetName val="[Thai Hoa 2.xlsÂctTBA"/>
      <sheetName val="KKKKKKKK"/>
      <sheetName val="_Thai_Hoa_2_xls聝ctTBA"/>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CRC"/>
      <sheetName val="GIATRI-DAILY"/>
      <sheetName val="NVBH KHAC"/>
      <sheetName val="NVBH HOAN"/>
      <sheetName val="TONKHODAILY"/>
      <sheetName val="XL4Test5"/>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tra-vat-lieu"/>
      <sheetName val="XN79"/>
      <sheetName val="CTMT"/>
      <sheetName val="coc duc"/>
      <sheetName val="`u lun"/>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
      <sheetName val="SPL4"/>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ktduong"/>
      <sheetName val="d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dam"/>
      <sheetName val="Mocantho"/>
      <sheetName val="MoQL91"/>
      <sheetName val="tru"/>
      <sheetName val="10mduongsaumo"/>
      <sheetName val="ctt"/>
      <sheetName val="thanmkhao"/>
      <sheetName val="monho"/>
      <sheetName val="PTCT"/>
      <sheetName val="dt-iphi"/>
      <sheetName val="Sheet3 (2)"/>
      <sheetName val="ìtoan"/>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ctTBA"/>
      <sheetName val="nhan cong"/>
      <sheetName val="sut&lt;1 0"/>
      <sheetName val="Don gia chi tiet"/>
      <sheetName val="Du thau"/>
      <sheetName val="Tro giup"/>
      <sheetName val="Kluong"/>
      <sheetName val="Giatri"/>
      <sheetName val="Dbþgia"/>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HK1"/>
      <sheetName val="HK2"/>
      <sheetName val="CANAM"/>
      <sheetName val="P3-PanAn-Factored"/>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ma-pt"/>
      <sheetName val="IN__x000e_X"/>
      <sheetName val="Du_lieu"/>
      <sheetName val="NhapSl"/>
      <sheetName val="Nluc"/>
      <sheetName val="Tohop"/>
      <sheetName val="KT_Tthan"/>
      <sheetName val="Tra_TTTD"/>
      <sheetName val="Khu xu ly nuoc THiep-XD"/>
      <sheetName val="T1"/>
      <sheetName val="T2"/>
      <sheetName val="T3"/>
      <sheetName val="T4"/>
      <sheetName val="T5"/>
      <sheetName val="T6"/>
      <sheetName val="T7"/>
      <sheetName val="T8"/>
      <sheetName val="T9"/>
      <sheetName val="T10"/>
      <sheetName val="T11"/>
      <sheetName val="T12"/>
      <sheetName val="t1.3"/>
      <sheetName val="DGCT_x0006_"/>
      <sheetName val="Nhap don gia VL dia _x0003__x0000_uong"/>
      <sheetName val="ESTI."/>
      <sheetName val="DI-ESTI"/>
      <sheetName val="Phan tich don gia chi Uet"/>
      <sheetName val="Box-Girder"/>
      <sheetName val="Số liệu"/>
      <sheetName val="TKKYI"/>
      <sheetName val="TKKYII"/>
      <sheetName val="Tổng hợp theo học sinh"/>
      <sheetName val="XL4Test5 (2)"/>
      <sheetName val="GiaVL"/>
      <sheetName val="coctuatrenda"/>
      <sheetName val="IBASE"/>
      <sheetName val="She_x0000_t9"/>
      <sheetName val="_x0000_Ё_x0000__x0000__x0000__x0000_䀤_x0001__x0000__x0000__x0000__x0000_䀶_x0001__x0000_晦晦晦䀙_x0001__x0000__x0000__x0000__x0000_㿰_x0001_H-_x0000_ਈ_x0000_"/>
      <sheetName val="md5!-52"/>
      <sheetName val="tuong"/>
      <sheetName val="dt-kphi-ÿÿo-ctiet"/>
      <sheetName val="Tuong-ٺ_x0001_an"/>
      <sheetName val="NVBH(HOAN"/>
      <sheetName val="dt-cphi-ctieT"/>
      <sheetName val="CHI"/>
      <sheetName val="CHI?TIET"/>
      <sheetName val="NHAP"/>
      <sheetName val="Piers of Main Flylyer (1)"/>
      <sheetName val="Nhap don gia VL dia _x0003_?uong"/>
      <sheetName val="Pier"/>
      <sheetName val="Pile"/>
      <sheetName val="TinhToan"/>
      <sheetName val="Sheet1 (3)"/>
      <sheetName val="Sheet1 (2)"/>
      <sheetName val="YE2_x0000__x0000_ CONG"/>
      <sheetName val="3cau"/>
      <sheetName val="266+623"/>
      <sheetName val="TXL(266+623"/>
      <sheetName val="DDCT"/>
      <sheetName val="M"/>
      <sheetName val="vln"/>
      <sheetName val="Quantity"/>
      <sheetName val="Thuc thanh"/>
      <sheetName val="Don gia"/>
      <sheetName val="DG೼�_02"/>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T_35NH"/>
      <sheetName val="TN"/>
      <sheetName val="ND"/>
      <sheetName val="S? li?u"/>
      <sheetName val="T?ng h?p theo h?c sinh"/>
      <sheetName val="dv-kphi-cviet"/>
      <sheetName val="bvh-kphi"/>
      <sheetName val="PCCPCHUNG CHO CAC DTUONG"/>
      <sheetName val="Piers of Main Flyower (1)"/>
      <sheetName val="tai"/>
      <sheetName val="hoang"/>
      <sheetName val="hoang (2)"/>
      <sheetName val="hoang (3)"/>
      <sheetName val="Nhap don gia VL dia _x0003_"/>
      <sheetName val="vua_x0000__x0000__x0000__x0000__x0000__x0000__x0000__x0000__x0000__x0000__x0000_韘࿊_x0000__x0004__x0000__x0000__x0000__x0000__x0000__x0000_酐࿊_x0000__x0000__x0000__x0000__x0000_"/>
      <sheetName val="tra_x0000__x0000__x0000__x0000__x0000_±@Z"/>
      <sheetName val="PC-summary"/>
      <sheetName val="Du toan chi tiet_x0000_coc nuoc"/>
      <sheetName val="dtct cong"/>
      <sheetName val="She"/>
      <sheetName val="CTC_x000f_NG_02"/>
      <sheetName val="_x0004_GCo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KLDGTT&lt;1ü_x000c__x0000__x0000_(2)"/>
      <sheetName val="DEF"/>
      <sheetName val="0000000!"/>
      <sheetName val="CHI_TIET"/>
      <sheetName val="Nhap don gia VL dia _x0003_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Du toan chi tiet"/>
      <sheetName val="She%t11"/>
      <sheetName val="Nhap don gia VL dia áhuong"/>
      <sheetName val="uong mot ngay cong xay lap"/>
      <sheetName val="NHTN"/>
      <sheetName val="QLDD"/>
      <sheetName val="Moi truong"/>
      <sheetName val="KHĐ"/>
      <sheetName val="T_x0004_ 3DIEM"/>
      <sheetName val="Rheet10"/>
      <sheetName val="KLD_x0007_TT&lt;120%"/>
      <sheetName val="dt-k0hi (2)"/>
      <sheetName val="DT_x0003_T_02"/>
      <sheetName val="Sheet3ٺ_x0001_2)"/>
      <sheetName val="S²_x0000__x0000_2"/>
      <sheetName val="fej"/>
      <sheetName val="DT1__x0010_3"/>
      <sheetName val="DGKE_00"/>
      <sheetName val="P4-T`nAn-Factored"/>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dtTKKT-98-106.xlsၝTHCDS11"/>
      <sheetName val="[dtTKKT-98-106.xls?THCDS11"/>
      <sheetName val="Giathanh1m3BT"/>
      <sheetName val="_x0000_?_x0000__x0000__x0000__x0000_?_x0001__x0000__x0000__x0000__x0000_?_x0001__x0000_????_x0001__x0000__x0000__x0000__x0000_?_x0001_H-_x0000_?_x0000_"/>
      <sheetName val="_"/>
      <sheetName val="_____x0001_"/>
      <sheetName val="???????_x0001_?????_x0001_?????_x0001_?????_x0001_H-???"/>
      <sheetName val="She?t9"/>
      <sheetName val="10mduongsa{ío"/>
      <sheetName val="ptvì0-1"/>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Piers of Mai. Flyover (1)"/>
      <sheetName val="khluong"/>
      <sheetName val="NKC"/>
      <sheetName val="SoCaiT"/>
      <sheetName val="THDU"/>
      <sheetName val="ma_pt"/>
      <sheetName val="Load"/>
      <sheetName val="TD &quot;DIEM"/>
      <sheetName val="0"/>
      <sheetName val="DGAT_02"/>
      <sheetName val="YE2"/>
      <sheetName val="CtVKdam_x0000_Ʀ_x0000__x0000__x0000__x0000__x0000_"/>
      <sheetName val="Gca may Buu dien"/>
    </sheetNames>
    <sheetDataSet>
      <sheetData sheetId="0"/>
      <sheetData sheetId="1"/>
      <sheetData sheetId="2"/>
      <sheetData sheetId="3"/>
      <sheetData sheetId="4"/>
      <sheetData sheetId="5"/>
      <sheetData sheetId="6" refreshError="1">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refreshError="1"/>
      <sheetData sheetId="381"/>
      <sheetData sheetId="382"/>
      <sheetData sheetId="383" refreshError="1"/>
      <sheetData sheetId="384"/>
      <sheetData sheetId="385"/>
      <sheetData sheetId="386"/>
      <sheetData sheetId="387"/>
      <sheetData sheetId="388"/>
      <sheetData sheetId="389"/>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sheetData sheetId="426" refreshError="1"/>
      <sheetData sheetId="427" refreshError="1"/>
      <sheetData sheetId="428" refreshError="1"/>
      <sheetData sheetId="429"/>
      <sheetData sheetId="430" refreshError="1"/>
      <sheetData sheetId="431" refreshError="1"/>
      <sheetData sheetId="432"/>
      <sheetData sheetId="433" refreshError="1"/>
      <sheetData sheetId="434" refreshError="1"/>
      <sheetData sheetId="435" refreshError="1"/>
      <sheetData sheetId="436" refreshError="1"/>
      <sheetData sheetId="437"/>
      <sheetData sheetId="438" refreshError="1"/>
      <sheetData sheetId="439"/>
      <sheetData sheetId="440" refreshError="1"/>
      <sheetData sheetId="441"/>
      <sheetData sheetId="442"/>
      <sheetData sheetId="443" refreshError="1"/>
      <sheetData sheetId="444"/>
      <sheetData sheetId="445" refreshError="1"/>
      <sheetData sheetId="446" refreshError="1"/>
      <sheetData sheetId="447" refreshError="1"/>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refreshError="1"/>
      <sheetData sheetId="465"/>
      <sheetData sheetId="466"/>
      <sheetData sheetId="467" refreshError="1"/>
      <sheetData sheetId="468" refreshError="1"/>
      <sheetData sheetId="469" refreshError="1"/>
      <sheetData sheetId="470"/>
      <sheetData sheetId="471" refreshError="1"/>
      <sheetData sheetId="472"/>
      <sheetData sheetId="473"/>
      <sheetData sheetId="474" refreshError="1"/>
      <sheetData sheetId="475"/>
      <sheetData sheetId="476" refreshError="1"/>
      <sheetData sheetId="477"/>
      <sheetData sheetId="478" refreshError="1"/>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refreshError="1"/>
      <sheetData sheetId="569"/>
      <sheetData sheetId="57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DN"/>
      <sheetName val="Van chuyen"/>
      <sheetName val="Tien luong"/>
      <sheetName val="Phan tich vt"/>
      <sheetName val="Tong hop + chenh vt"/>
      <sheetName val="Tong hop KP"/>
      <sheetName val="XL4Poppy"/>
    </sheetNames>
    <sheetDataSet>
      <sheetData sheetId="0"/>
      <sheetData sheetId="1"/>
      <sheetData sheetId="2"/>
      <sheetData sheetId="3"/>
      <sheetData sheetId="4"/>
      <sheetData sheetId="5"/>
      <sheetData sheetId="6"/>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Gui chu Lam Anh"/>
      <sheetName val="XL4Poppy"/>
    </sheetNames>
    <definedNames>
      <definedName name="So_Xau" refersTo="#REF!"/>
    </definedNames>
    <sheetDataSet>
      <sheetData sheetId="0"/>
      <sheetData sheetId="1" refreshError="1"/>
      <sheetData sheetId="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C"/>
      <sheetName val="RATE"/>
      <sheetName val="S.A"/>
      <sheetName val="Cable"/>
      <sheetName val="annex cable"/>
      <sheetName val="A.TR"/>
      <sheetName val="Lighting.1"/>
      <sheetName val="Lighting.2"/>
      <sheetName val="Lighting"/>
      <sheetName val="DHKK.1"/>
      <sheetName val="DHKK.2"/>
      <sheetName val="Buvc"/>
      <sheetName val="tam"/>
      <sheetName val="CHITIET VL-NC-TT1p"/>
      <sheetName val="dg-VTu"/>
      <sheetName val="PLtinhtoan-MOCAY-TV3"/>
      <sheetName val="dongia_tn"/>
      <sheetName val="Dinh nghia"/>
    </sheetNames>
    <sheetDataSet>
      <sheetData sheetId="0" refreshError="1">
        <row r="2">
          <cell r="B2" t="str">
            <v>TRAÏM 110/22KV MOÛ CAØY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400-415.37"/>
      <sheetName val="KL NR2"/>
      <sheetName val="NR2 565 PQ DQ"/>
      <sheetName val="565 DD"/>
      <sheetName val="M2-415.37"/>
      <sheetName val="Cong"/>
      <sheetName val="507 PQ"/>
      <sheetName val="507 DD"/>
      <sheetName val=" Subbase"/>
      <sheetName val="NR2"/>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MTL$-INTER"/>
      <sheetName val="ଶᐭ8"/>
      <sheetName val="NEW-PANEL"/>
      <sheetName val="C/ngty"/>
      <sheetName val=""/>
      <sheetName val="DOAM0654CAS"/>
      <sheetName val="hold5"/>
      <sheetName val="hold6"/>
      <sheetName val="gVL"/>
      <sheetName val="tienluong"/>
      <sheetName val="Phu cap"/>
      <sheetName val="phu cap nam"/>
      <sheetName val="Mau 1 PGD"/>
      <sheetName val="Mau 2PGD"/>
      <sheetName val="Mau 3 PGD"/>
      <sheetName val="mau so 01A"/>
      <sheetName val="mau so 2"/>
      <sheetName val="mau so 3"/>
      <sheetName val="PCCM"/>
      <sheetName val="DI-ESTI"/>
      <sheetName val="VC"/>
      <sheetName val="chitiet"/>
      <sheetName val="??8"/>
      <sheetName val="sat"/>
      <sheetName val="ptvt"/>
      <sheetName val="Phung Thi HIen 18(2_x0009_"/>
      <sheetName val="Le Tri An 2_x0011_(2)"/>
      <sheetName val="H/ang Van Chuong 22(2)"/>
      <sheetName val="Le_x0000_Huu Hoa 25(2)"/>
      <sheetName val="Phung Thi HIen 18(2 "/>
      <sheetName val="Nguyen Duy Lien ??(2)"/>
      <sheetName val="Le Huu Thuy 2_x0019_(2)"/>
      <sheetName val="Le"/>
      <sheetName val="DG chi tiet"/>
      <sheetName val="klnd"/>
      <sheetName val="DTmd"/>
      <sheetName val="thnl"/>
      <sheetName val="htxl"/>
      <sheetName val="bvl"/>
      <sheetName val="kpct"/>
      <sheetName val="THKP"/>
      <sheetName val="Nguyen Duy Lien ႀ￸(2)"/>
      <sheetName val="Hoang Van Chuong _x0000_2(2)"/>
      <sheetName val="X_x0000_4Test5"/>
      <sheetName val="TT"/>
      <sheetName val="DI_ESTI"/>
      <sheetName val="Le Tat Ve M.M (1ÿÿ"/>
      <sheetName val="Le ThÿÿNhan M.M (12)"/>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LIST"/>
      <sheetName val="SPL4"/>
      <sheetName val="Truot_nen"/>
      <sheetName val="DD 10KV"/>
      <sheetName val="PTDG"/>
      <sheetName val="tra-vat-lieu"/>
      <sheetName val="Le?Huu Hoa 25(2)"/>
      <sheetName val="Hoang Van Chuong ?2(2)"/>
      <sheetName val="X?4Test5"/>
      <sheetName val="C_ngty"/>
      <sheetName val="H_ang Van Chuong 22(2)"/>
      <sheetName val="Nguyen Duy Lien __(2)"/>
      <sheetName val="Le_Huu Hoa 25(2)"/>
      <sheetName val="__8"/>
      <sheetName val="Hoang Van Chuong "/>
      <sheetName val="X"/>
      <sheetName val="Hoang Van Chuong _2(2)"/>
      <sheetName val="X_4Test5"/>
      <sheetName val="IBASE"/>
      <sheetName val="CSDL"/>
      <sheetName val="BK"/>
      <sheetName val="PNK"/>
      <sheetName val="PXK"/>
      <sheetName val="PTL"/>
      <sheetName val="NXT"/>
      <sheetName val="STH131"/>
      <sheetName val="MAU PX"/>
      <sheetName val="331"/>
      <sheetName val="SOKT-Q3CT"/>
      <sheetName val="LDC"/>
      <sheetName val="LDB"/>
      <sheetName val="LDA"/>
      <sheetName val="LD"/>
      <sheetName val="XJ74"/>
      <sheetName val="T11,12-2001"/>
      <sheetName val="General"/>
      <sheetName val="Le Thi Nha_x0000__x0000_f_x0000__x0001__x0000__x0000_"/>
      <sheetName val="_x0002__x0000_"/>
      <sheetName val="Tra_bang"/>
      <sheetName val="NR2Ƞ565 PQ DQ"/>
      <sheetName val="13)8"/>
      <sheetName val="ma_pt"/>
      <sheetName val="THONG KE"/>
      <sheetName val="Sbq18"/>
      <sheetName val="Le Heu Hoa 25(2_x0009_"/>
      <sheetName val="Hoang Thi Binh 08(2)"/>
      <sheetName val="Girder"/>
      <sheetName val="MïJule2"/>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PR THIEU(2)"/>
      <sheetName val="_x0011_3-8"/>
      <sheetName val="KEM NGHIEN GIA CONG"/>
      <sheetName val="Le_x0000_Huu Hanh 16(1)"/>
      <sheetName val="Le Thi_x0000_Nhan M.M (12)"/>
      <sheetName val="Book 1 Summary"/>
      <sheetName val="Le Thi Nha??f?_x0001_??"/>
      <sheetName val="_x0002_?"/>
      <sheetName val="tra_vat_lieu"/>
      <sheetName val="nhap theo ngay vao"/>
      <sheetName val="DMTK"/>
      <sheetName val="Chi Tiet"/>
      <sheetName val="Sheet26"/>
      <sheetName val="ESTI."/>
      <sheetName val="_x0004_OAM0654CAS"/>
      <sheetName val="Le Thi Ly 23(2 "/>
      <sheetName val="Module#"/>
      <sheetName val="VL10KV"/>
      <sheetName val="TBA 250"/>
      <sheetName val="VL 0_4KV"/>
      <sheetName val="VLCong to"/>
      <sheetName val="Pham ThiðThuong  M.M (7)"/>
      <sheetName val="Le Tat Ve M.M (19)"/>
      <sheetName val="NR2?565 PQ DQ"/>
      <sheetName val="FD"/>
      <sheetName val="GI"/>
      <sheetName val="EE (3)"/>
      <sheetName val="PAVEMENT"/>
      <sheetName val="TRAFFIC"/>
      <sheetName val="Parem"/>
      <sheetName val="Le Thi Nha"/>
      <sheetName val="MTO REV.0"/>
      <sheetName val="ptdg "/>
      <sheetName val="ptke"/>
      <sheetName val="N61"/>
      <sheetName val="Pham T(i Thuong  M.M (7)"/>
      <sheetName val="MTO REV.2(ARMOR)"/>
      <sheetName val="Le?Huu Hanh 16(1)"/>
      <sheetName val="Le Thi?Nhan M.M (12)"/>
      <sheetName val="hgld5"/>
      <sheetName val="ctTBA"/>
      <sheetName val="NHATKYC"/>
      <sheetName val="SumSBU"/>
      <sheetName val="Dinh nghia"/>
      <sheetName val="400-015.37"/>
      <sheetName val="so chi tiet"/>
      <sheetName val="Le Thi Nha?f?_x0001_?"/>
      <sheetName val="DANGBAN"/>
      <sheetName val="Le Hue Hanh 16(2)"/>
      <sheetName val="DTCT"/>
      <sheetName val="NR2_565 PQ DQ"/>
      <sheetName val="Le Heu Hoa 25(2 "/>
      <sheetName val="Tables"/>
      <sheetName val="ma-pt"/>
      <sheetName val="28-8_x0000__x0000__x0000__x0000__x0000__x0000__x0000__x0000__x0000__x0000__x0000__x0000_㢈ȣ_x0000__x0004__x0000__x0000__x0000__x0000__x0000__x0000_䴀ȣ_x0000__x0000__x0000_"/>
      <sheetName val="Pham Thi(Thuong  M.M (7)"/>
      <sheetName val="NHATKY"/>
      <sheetName val="Loading"/>
      <sheetName val="Solieu"/>
      <sheetName val="Le Thi"/>
      <sheetName val="Le Thi Nha__f__x0001___"/>
      <sheetName val="_x0002__"/>
      <sheetName val="Le2_x0000__x0000_ Hoa 25(2)"/>
      <sheetName val="Main"/>
      <sheetName val="phu_x0000_cap nam"/>
      <sheetName val="pp1p"/>
      <sheetName val="pp3p "/>
      <sheetName val="pp3p_NC"/>
      <sheetName val="ppht"/>
      <sheetName val="Le2"/>
      <sheetName val="Le2?? Hoa 25(2)"/>
      <sheetName val="phu?cap nam"/>
      <sheetName val="BDMTK"/>
      <sheetName val="SOKTMAY"/>
      <sheetName val="SUMMARY-BILL4"/>
      <sheetName val="28-8????????????㢈ȣ?_x0004_??????䴀ȣ???"/>
      <sheetName val="Modulm3"/>
      <sheetName val="Look_up_table"/>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DULIEU"/>
      <sheetName val="Le_Huu Hanh 16(1)"/>
      <sheetName val="Le Thi_Nhan M.M (12)"/>
      <sheetName val="12KV"/>
      <sheetName val="Le Thi Nha_f__x0001__"/>
      <sheetName val="10á0000"/>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KKKKKKKK"/>
      <sheetName val="thang1-06"/>
      <sheetName val="thang2-06"/>
      <sheetName val="thang3-06"/>
      <sheetName val="thang4-06"/>
      <sheetName val="Gia thau "/>
      <sheetName val="17-9_x0000_Ǝ鞜_x000c_饼Ǝ⳪_x000c_"/>
      <sheetName val="Xuly_DTHU"/>
      <sheetName val="NKC"/>
      <sheetName val="t-h HA THE"/>
      <sheetName val="#REF!"/>
      <sheetName val="Mau mo)"/>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refreshError="1"/>
      <sheetData sheetId="150"/>
      <sheetData sheetId="151" refreshError="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s>
    <sheetDataSet>
      <sheetData sheetId="0" refreshError="1"/>
      <sheetData sheetId="1" refreshError="1"/>
      <sheetData sheetId="2" refreshError="1"/>
      <sheetData sheetId="3" refreshError="1"/>
      <sheetData sheetId="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TONGKE1P"/>
    </sheetNames>
    <sheetDataSet>
      <sheetData sheetId="0"/>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M"/>
      <sheetName val="B"/>
      <sheetName val="ESTI."/>
      <sheetName val="DI-ESTI"/>
      <sheetName val="KB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149-2"/>
      <sheetName val="Tonf hop du toan"/>
      <sheetName val="#REF"/>
      <sheetName val="Sheet1"/>
      <sheetName val="Sheet2"/>
      <sheetName val="Sheet3"/>
      <sheetName val="Data"/>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Xuly 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TTDZ22"/>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6호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XL4Test5"/>
      <sheetName val="VL"/>
      <sheetName val="NHAN CONG"/>
      <sheetName val="MAY"/>
      <sheetName val="VUA"/>
      <sheetName val="DG CAU"/>
      <sheetName val="THOP CAU"/>
      <sheetName val="TLP CAU"/>
      <sheetName val="DAKT1"/>
      <sheetName val="Sheet3"/>
      <sheetName val="XL4Poppy (2)"/>
      <sheetName val="TH"/>
      <sheetName val="ETH"/>
      <sheetName val="1"/>
      <sheetName val="2"/>
      <sheetName val="3"/>
      <sheetName val="4"/>
      <sheetName val="5"/>
      <sheetName val="6"/>
      <sheetName val="7"/>
      <sheetName val="DT1"/>
      <sheetName val="DT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XXXXXXXX"/>
      <sheetName val="solieu"/>
      <sheetName val="PLV"/>
      <sheetName val="Dongia"/>
      <sheetName val="DTCTtaluy"/>
      <sheetName val="KLDGTT&lt;120%"/>
      <sheetName val="PL2"/>
      <sheetName val="DTnen"/>
      <sheetName val="PL"/>
      <sheetName val="THKL nghiemthu"/>
      <sheetName val="DTCTtaluy (2)"/>
      <sheetName val="KLDGTT&lt;120% (2)"/>
      <sheetName val="TH (2)"/>
      <sheetName val="XXXXXXX0"/>
      <sheetName val="10000000"/>
      <sheetName val="XXXXXXX1"/>
      <sheetName val="20000000"/>
      <sheetName val="30000000"/>
      <sheetName val="boHoan"/>
      <sheetName val="XN79"/>
      <sheetName val="CTMT"/>
      <sheetName val="C.     Lang"/>
      <sheetName val="QL1A-QL1Q moi"/>
      <sheetName val="gVL"/>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DG CA?"/>
      <sheetName val="Tojg KLBS"/>
      <sheetName val="NCong-Day-Su"/>
      <sheetName val="P_x000c_V"/>
      <sheetName val="Quy_x0000_2-2002"/>
      <sheetName val="lt-tl"/>
      <sheetName val="px3-tl"/>
      <sheetName val="px1-tl"/>
      <sheetName val="vp-tl"/>
      <sheetName val="px2,tb-tl"/>
      <sheetName val="th-qt"/>
      <sheetName val="bqt"/>
      <sheetName val="tl-khovt"/>
      <sheetName val="dtkhovt"/>
      <sheetName val="Sheet17"/>
      <sheetName val="Sheet18"/>
      <sheetName val="C.   ( Lang"/>
      <sheetName val="Maumo)"/>
      <sheetName val="Tonchop"/>
      <sheetName val="Tai khoan"/>
      <sheetName val="giathanh1"/>
      <sheetName val="HK1"/>
      <sheetName val="HK2"/>
      <sheetName val="CANAM"/>
      <sheetName val="DG "/>
      <sheetName val="ɂIEN DONG"/>
      <sheetName val="XL@Test5"/>
      <sheetName val="KH-Q1,Q2,01"/>
      <sheetName val="TTDZ22"/>
      <sheetName val="?IEN DONG"/>
      <sheetName val="MTO REV.0"/>
      <sheetName val="Bu gi`"/>
      <sheetName val="KK bo sung"/>
      <sheetName val="¶"/>
      <sheetName val="NC"/>
      <sheetName val="4_x0004__x0000__x0000_XN54_x0004__x0000__x0000_XN33_x0004__x0000__x0000_NK96_x0006__x0000__x0000_Sheet4"/>
      <sheetName val="S`eet12"/>
      <sheetName val="XHXPXXX1"/>
      <sheetName val="0000000!"/>
      <sheetName val="To tri.h"/>
      <sheetName val="cnHoan"/>
      <sheetName val="V_x0010_PN"/>
      <sheetName val="dmuc"/>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DT"/>
      <sheetName val="Quy"/>
      <sheetName val="S29_x0007__x0000__x0000_S"/>
      <sheetName val="XL4Te3t5"/>
      <sheetName val="BGThau_x0008__x0000__x0000_0000000_x0001__x0006__x0000__x0000_Sheet1_x0008__x0000__x0000_To"/>
      <sheetName val="˜Ünh m÷c"/>
      <sheetName val="NHAN_x0000_CONG"/>
      <sheetName val="Girder"/>
      <sheetName val="Tendon"/>
      <sheetName val="tuong"/>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M+MC"/>
      <sheetName val="CT_x0000_doanh thu 2005"/>
      <sheetName val="Tang TRCD 98-02"/>
      <sheetName val="TSCD 2000"/>
      <sheetName val="NEW-PANEL"/>
      <sheetName val="DO AM DT"/>
      <sheetName val="S29_x0007_"/>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Na2_x0000__x0000_01"/>
      <sheetName val="XNGBQII-_x0010_4 (3)"/>
      <sheetName val="_x0000__x0000_쫀䃝Z"/>
      <sheetName val="_x0000__x0000__x0000__x0000_¢é@Z_x0000__x000d__x0000__x0004_"/>
      <sheetName val="data"/>
      <sheetName val="phi"/>
      <sheetName val="ptdg"/>
      <sheetName val="PPVT"/>
      <sheetName val="çha tri SX"/>
      <sheetName val="So Conç!îfhiep"/>
      <sheetName val="XLÿÿest5"/>
      <sheetName val="CHIET TINH TBA"/>
      <sheetName val="XNGBQI-01 (02)"/>
      <sheetName val="Km227Э227_838s,"/>
      <sheetName val="tra-vat-lieu"/>
      <sheetName val="Bang TK goc"/>
      <sheetName val="DGchitiet "/>
      <sheetName val="Q3-01-duyet"/>
      <sheetName val="CĮ     Lang"/>
      <sheetName val="INV"/>
      <sheetName val="XXXXXXX2"/>
      <sheetName val="XXXXXXX3"/>
      <sheetName val="XXXXXXX4"/>
      <sheetName val="DG CA_"/>
      <sheetName val="_IEN D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r"/>
      <sheetName val="Km225_838-228_100"/>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I-ESTI"/>
      <sheetName val="BGThau_x0008_"/>
      <sheetName val="Quy $-02"/>
      <sheetName val="DT1________"/>
      <sheetName val="DT1_"/>
      <sheetName val="S29_x0007___S"/>
      <sheetName val="S29_x0007__S"/>
      <sheetName val="NHAN"/>
      <sheetName val="Hạng mục 2"/>
      <sheetName val="ctTBA"/>
      <sheetName val="BGThau_x0008__x0000_0000000_x0001__x0006__x0000_Sheet1_x0008__x0000_To dr"/>
      <sheetName val="Na2"/>
      <sheetName val="4_x0004_"/>
      <sheetName val="CT"/>
      <sheetName val=""/>
      <sheetName val="Na2_x0000__x0000_€01"/>
      <sheetName val="NHAN CWNG"/>
      <sheetName val="GVL-NC-M"/>
      <sheetName val="KTQT-AF_x0003_"/>
      <sheetName val="KLDGT_x0014_&lt;120%"/>
      <sheetName val="Congt9"/>
      <sheetName val="_x0000__x0000__x0000__x0000_¢é@Z_x0000__x000a__x0000__x0004_"/>
      <sheetName val="Km227?227_838s,"/>
      <sheetName val="_x0000__x0000_??Z"/>
      <sheetName val="DTCTtallu"/>
      <sheetName val="Vong KLBS"/>
      <sheetName val="Km23"/>
      <sheetName val="tienluong"/>
      <sheetName val="XNGBQIV-02_x0000__x0000_)"/>
      <sheetName val="DO_AM_DT"/>
      <sheetName val="ɂIEN_DONG"/>
      <sheetName val="DG_CA?"/>
      <sheetName val="CI     Lang"/>
      <sheetName val="Tgng hop CP T10"/>
      <sheetName val="TT_10KV"/>
      <sheetName val="Du kien DT 9 thang de fop"/>
      <sheetName val="Du Toan"/>
      <sheetName val="Pier"/>
      <sheetName val="Pile"/>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Exterior Walls Finishes"/>
      <sheetName val="GIAVLIEU"/>
      <sheetName val="Khoi luong"/>
      <sheetName val="name"/>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H?ng m?c 2"/>
      <sheetName val="_x0000__x0000__x0017_[Q3-01-duyet.xls]Maumo)_x0000_?_x0000__x0000__x0000_"/>
      <sheetName val="?IEN_DONG"/>
      <sheetName val="BGThau_x0008_??0000000_x0001__x0006_??Sheet1_x0008_??To"/>
      <sheetName val="NHAN?CONG"/>
      <sheetName val="BGThau_x0008_?0000000_x0001__x0006_?Sheet1_x0008_?To dr"/>
      <sheetName val="Na2??01"/>
      <sheetName val="CT?doanh thu 2005"/>
      <sheetName val="4_x0004_??XN54_x0004_??XN33_x0004_??NK96_x0006_??Sheet4"/>
      <sheetName val="??쫀䃝Z"/>
      <sheetName val="????¢é@Z?_x000d_?_x0004_"/>
      <sheetName val="BGThau_x0008_?0000000_x0001__x0006_?Sheet1_x0008_?To"/>
      <sheetName val="CPQL"/>
      <sheetName val="THCPQL"/>
      <sheetName val="Tonghmp"/>
      <sheetName val="SDH TP"/>
      <sheetName val="_x0000__x0000__x0000__x0000_€¢é@Z_x0000__x000d__x0000__x0004_"/>
      <sheetName val="Hedging"/>
      <sheetName val="mtk_b"/>
      <sheetName val="TTTram"/>
      <sheetName val="c`i tiet KHM"/>
      <sheetName val="C?     Lang"/>
      <sheetName val="��nh m�c"/>
      <sheetName val="Na2_x0000__x0000_�01"/>
      <sheetName val="S�eet9"/>
      <sheetName val="�ha tri SX"/>
      <sheetName val="So Con�!�fhiep"/>
      <sheetName val="XL��est5"/>
      <sheetName val="_x0000__x0000__x0000__x0000_���@Z_x0000__x000d__x0000__x0004_"/>
      <sheetName val="Tai_khկ_x0000_缀"/>
      <sheetName val="_x0000__x0000__x0000__x0000__x0000__x0000__x0000__x0000_ (2)"/>
      <sheetName val="DG _x0000__x0000__x0000__x0000__x0000__x0000__x0000__x0000__x0000_ _x0000_᲌Ա_x0000__x0004__x0000__x0000__x0000__x0000__x0000__x0000_窰԰_x0000__x0000__x0000__x0000__x0000_"/>
      <sheetName val="00000003"/>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Q3-01-duyet.xlsUboHoan"/>
      <sheetName val="KLDGTT&lt;120'"/>
      <sheetName val="ESTI."/>
      <sheetName val="Vanh dai II_x0000__x0000__x0000_^ÀÏ"/>
      <sheetName val="4_x0004_?XN54_x0004_?XN33_x0004_?NK96_x0006_?Sheet4"/>
      <sheetName val="_x0000__x0000__x0000__x0000_€¢é@Z_x0000__x000a__x0000__x0004_"/>
      <sheetName val="ThongSo"/>
      <sheetName val="Shѥet10"/>
      <sheetName val="ɂIEJ DONG"/>
      <sheetName val="KKKKKKKK"/>
      <sheetName val="Thep-MatCat"/>
      <sheetName val="Kiem-Toan"/>
      <sheetName val="NhapSL"/>
      <sheetName val="Km033s,"/>
      <sheetName val="B-B"/>
      <sheetName val="Analysis"/>
      <sheetName val="C-C"/>
      <sheetName val="D-D"/>
      <sheetName val="MAKH"/>
      <sheetName val="Km2_x0000__x0000_,"/>
      <sheetName val="Qheet19"/>
      <sheetName val="BGThau0000000Sheet1To_dr"/>
      <sheetName val="XNGBQI-01_(02)"/>
      <sheetName val="CI_____Lang"/>
      <sheetName val="Du_kien_DT_9_thang_de_fop"/>
      <sheetName val="TONGKE1P"/>
      <sheetName val="DT1_x0000__x0000__x0000__x0000__x0000__x0000__x0000__x0000_"/>
      <sheetName val="DT1_x0000_"/>
      <sheetName val="S29_x0007__x0000_S"/>
      <sheetName val="BGThau_x0008__x0000_0000000_x0001__x0006__x0000_Sheet1_x0008__x0000_To"/>
      <sheetName val="MTO REV.0_x0000__x0000__x0000__x0000__x0000__x0000__x0000__x0000__x0000__x0009__x0000_쫀Ӛ_x0000__x0004__x0000__x0000__x0000__x0000__x0000__x0000__xdd0c_"/>
      <sheetName val="CHITIET VL-N_x0003_-TT-3p"/>
      <sheetName val="4_x0004__x0000_XN54_x0004__x0000_XN33_x0004__x0000_NK96_x0006__x0000_Sheet4"/>
      <sheetName val="MTO REV.0_x0000__x0000__x0000__x0000__x0000__x0000__x0000__x0000__x0000_ _x0000_쫀Ӛ_x0000__x0004__x0000__x0000__x0000__x0000__x0000__x0000__xdd0c_"/>
      <sheetName val="KH_Q1_Q2_01"/>
      <sheetName val="THKL nghiamthu"/>
      <sheetName val="Balg du toan"/>
      <sheetName val="೼_xffff_uc thanh"/>
      <sheetName val="Quy2-2002"/>
      <sheetName val="NHANCONG"/>
      <sheetName val="BGThau___0000000____Sheet1____2"/>
      <sheetName val="DG____________________________2"/>
      <sheetName val="______________________________2"/>
      <sheetName val="_x0000__x0000__x0000__x0000_���@Z_x0000__x000a__x0000__x0004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diachi"/>
      <sheetName val="TH (2+"/>
      <sheetName val="100000p0"/>
      <sheetName val="Na2??€01"/>
      <sheetName val="THANH"/>
      <sheetName val="XL��eɠꙭ"/>
      <sheetName val="XL��e_x0005__x0000__x0000_"/>
      <sheetName val="XL��e챔ý_x0000_"/>
      <sheetName val="XL��eꙭÖ_x0000_"/>
      <sheetName val="XL��eꙭ9_x0000_"/>
      <sheetName val="XL��eǄꙭ"/>
      <sheetName val="XL��eɭꙭ"/>
      <sheetName val="XL��eꙭÛ_x0000_"/>
      <sheetName val="XL��eꙭë_x0000_"/>
      <sheetName val="XL��e䘭瘩"/>
      <sheetName val="XL��eɯꙭ"/>
      <sheetName val="XL��eꙭ_x0000_"/>
      <sheetName val="So Con�!�ft_x0000_䠀싒"/>
      <sheetName val="XL��e䗽痋"/>
      <sheetName val="XL��eĽꙭ"/>
      <sheetName val="XL��e䗽疾"/>
      <sheetName val="DG BAU"/>
      <sheetName val="SILICATE"/>
      <sheetName val="KluongKm2_x005f_x000c_4"/>
      <sheetName val="P_x005f_x000c_V"/>
      <sheetName val="Km033s_x0005_"/>
      <sheetName val="TLP BAU"/>
      <sheetName val="KK uhan uon   (2)"/>
      <sheetName val="So Cong oghiep"/>
      <sheetName val="XL��e蓘Ȝ䏧"/>
      <sheetName val="30000:00"/>
      <sheetName val="T.tidt"/>
      <sheetName val="coJoan"/>
      <sheetName val="XN&lt;4"/>
      <sheetName val="CL_x0007_G"/>
      <sheetName val="Tongh$p"/>
      <sheetName val="Tang TSCD 90-02"/>
      <sheetName val="Qy 1-2002"/>
      <sheetName val="Quy 3-2x02"/>
      <sheetName val="C/     Lang"/>
      <sheetName val="Km227_227_838s,"/>
      <sheetName val="C.Bojg Lang"/>
      <sheetName val="Thiet Bi"/>
      <sheetName val="MTO REV.0_x0000__x0000__x0000__x0000__x0000__x0000__x0000__x0000__x0000_ _x0000_쫀Ӛ_x0000__x0004__x0000__x0000_︾Ö_x0000__x0000_২"/>
      <sheetName val="CT Thang Mo"/>
      <sheetName val="CT  PL"/>
      <sheetName val="V.0_x0000__x0000__x0000__x0000__x0000__x0000__x0000__x0000__x0000_ _x0000_??_x0000__x0004__x0000__x0000__x0000__x0000__x0000__x0000_??_x0000__x0000__x0000__x0000__x0000_"/>
      <sheetName val="DG _x0000__x0000__x0000__x0000__x0000__x0000__x0000__x0000__x0000_ _x0000_??_x0000__x0004__x0000__x0000__x0000__x0000__x0000__x0000_??_x0000__x0000__x0000__x0000__x0000_"/>
      <sheetName val="????¢é@Z?_x000a_?_x0004_"/>
      <sheetName val="[Q3-01-duyet.xls]30000:00"/>
      <sheetName val="[Q3-01-duyet.xls]C/     Lang"/>
      <sheetName val="KKKKKKKK (2)"/>
      <sheetName val="KKKKKKKK_(2)"/>
      <sheetName val="Brief"/>
      <sheetName val="KLDGTT&lt;120_"/>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sheetData sheetId="188" refreshError="1"/>
      <sheetData sheetId="189"/>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sheetData sheetId="208"/>
      <sheetData sheetId="209"/>
      <sheetData sheetId="210" refreshError="1"/>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refreshError="1"/>
      <sheetData sheetId="291" refreshError="1"/>
      <sheetData sheetId="292"/>
      <sheetData sheetId="293"/>
      <sheetData sheetId="294"/>
      <sheetData sheetId="295"/>
      <sheetData sheetId="296"/>
      <sheetData sheetId="297"/>
      <sheetData sheetId="298" refreshError="1"/>
      <sheetData sheetId="299"/>
      <sheetData sheetId="300"/>
      <sheetData sheetId="301"/>
      <sheetData sheetId="302"/>
      <sheetData sheetId="303"/>
      <sheetData sheetId="304" refreshError="1"/>
      <sheetData sheetId="305"/>
      <sheetData sheetId="306"/>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refreshError="1"/>
      <sheetData sheetId="317"/>
      <sheetData sheetId="318"/>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refreshError="1"/>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sheetData sheetId="471"/>
      <sheetData sheetId="472" refreshError="1"/>
      <sheetData sheetId="473"/>
      <sheetData sheetId="474"/>
      <sheetData sheetId="475"/>
      <sheetData sheetId="476" refreshError="1"/>
      <sheetData sheetId="477" refreshError="1"/>
      <sheetData sheetId="478" refreshError="1"/>
      <sheetData sheetId="479"/>
      <sheetData sheetId="480"/>
      <sheetData sheetId="481" refreshError="1"/>
      <sheetData sheetId="482" refreshError="1"/>
      <sheetData sheetId="483"/>
      <sheetData sheetId="484" refreshError="1"/>
      <sheetData sheetId="485" refreshError="1"/>
      <sheetData sheetId="486" refreshError="1"/>
      <sheetData sheetId="487" refreshError="1"/>
      <sheetData sheetId="488"/>
      <sheetData sheetId="489" refreshError="1"/>
      <sheetData sheetId="490"/>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sheetData sheetId="636"/>
      <sheetData sheetId="637"/>
      <sheetData sheetId="638" refreshError="1"/>
      <sheetData sheetId="639" refreshError="1"/>
      <sheetData sheetId="640" refreshError="1"/>
      <sheetData sheetId="641" refreshError="1"/>
      <sheetData sheetId="642"/>
      <sheetData sheetId="643" refreshError="1"/>
      <sheetData sheetId="644" refreshError="1"/>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sheetData sheetId="680"/>
      <sheetData sheetId="681" refreshError="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refreshError="1"/>
      <sheetData sheetId="696" refreshError="1"/>
      <sheetData sheetId="697" refreshError="1"/>
      <sheetData sheetId="698" refreshError="1"/>
      <sheetData sheetId="699" refreshError="1"/>
      <sheetData sheetId="700"/>
      <sheetData sheetId="701" refreshError="1"/>
      <sheetData sheetId="702"/>
      <sheetData sheetId="703"/>
      <sheetData sheetId="704" refreshError="1"/>
      <sheetData sheetId="705" refreshError="1"/>
      <sheetData sheetId="706" refreshError="1"/>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sheetData sheetId="751"/>
      <sheetData sheetId="752"/>
      <sheetData sheetId="753"/>
      <sheetData sheetId="754" refreshError="1"/>
      <sheetData sheetId="755"/>
      <sheetData sheetId="756"/>
      <sheetData sheetId="757"/>
      <sheetData sheetId="758"/>
      <sheetData sheetId="759"/>
      <sheetData sheetId="760"/>
      <sheetData sheetId="761"/>
      <sheetData sheetId="762"/>
      <sheetData sheetId="763" refreshError="1"/>
      <sheetData sheetId="764"/>
      <sheetData sheetId="765" refreshError="1"/>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sheetData sheetId="784"/>
      <sheetData sheetId="785" refreshError="1"/>
      <sheetData sheetId="78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heet1"/>
      <sheetName val="Sheet2"/>
      <sheetName val="Sheet3"/>
      <sheetName val="XL4Poppy"/>
      <sheetName val="Xlc5nguyhiem"/>
      <sheetName val="CosoXL"/>
      <sheetName val="KhuTG"/>
      <sheetName val="10000000"/>
      <sheetName val="XL4Test5"/>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data"/>
      <sheetName val="phi"/>
      <sheetName val="CT cong_x0000_to"/>
      <sheetName val="CT cong?to"/>
      <sheetName val="DL2"/>
      <sheetName val="giathanh1"/>
      <sheetName val="ESTI."/>
      <sheetName val="DI-ESTI"/>
      <sheetName val="CT cong"/>
      <sheetName val="CT cong_to"/>
      <sheetName val="Sheet4"/>
      <sheetName val="Ban"/>
      <sheetName val="GS"/>
      <sheetName val="CD"/>
      <sheetName val="331"/>
      <sheetName val="CP"/>
      <sheetName val="Mua"/>
      <sheetName val="TK"/>
      <sheetName val="XNT"/>
      <sheetName val="BH"/>
      <sheetName val="BK MB"/>
      <sheetName val="So Cai"/>
      <sheetName val="Quy"/>
      <sheetName val="Luong"/>
      <sheetName val="KH-Q1,Q2,01"/>
      <sheetName val="#pkhac"/>
      <sheetName val="BY CATEGORY"/>
      <sheetName val="001N99"/>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DTKP"/>
      <sheetName val="DG3285"/>
      <sheetName val="TT_0,4KV"/>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H dz 22"/>
      <sheetName val="VCDD_22"/>
      <sheetName val="vt 22"/>
      <sheetName val="KH_Q1_Q2_01"/>
      <sheetName val="4"/>
      <sheetName val="Database"/>
      <sheetName val="TONGKE1P"/>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MTL$-INTER"/>
      <sheetName val="dinh muc C DZ 328耵"/>
      <sheetName val="TONG KE DZ 0_4 KV"/>
      <sheetName val="dinh muc C DZ 328?"/>
      <sheetName val="Bia TQT"/>
      <sheetName val="DTCT"/>
      <sheetName val="CHITIET VL-NC-TT-3p"/>
      <sheetName val="VCV-BE-TONG"/>
      <sheetName val="ptdg"/>
      <sheetName val="TL rieng"/>
      <sheetName val="PHAN DS 22 KV"/>
      <sheetName val="chi tiet TBA"/>
      <sheetName val="dinh muc C DZ 328_"/>
      <sheetName val="DG 85"/>
      <sheetName val="ptvt"/>
      <sheetName val="Thuc thanh"/>
      <sheetName val="Names"/>
      <sheetName val="Bid Price Schedule"/>
      <sheetName val="GT_x0016_C 1M3 BT DZ 22"/>
      <sheetName val="Sat tron"/>
      <sheetName val="TienLuong"/>
      <sheetName val="Phat_s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ctTBA"/>
      <sheetName val="GVT"/>
      <sheetName val="Sheet5_x0000__x0008__x0006__x0008__x0003_ဠ_x0000_蜰Ư༢_x0000_螸Ư༢_x0000_蠼Ư༢_x0000_裀Ư༢_x0000_襄Ư"/>
      <sheetName val="TTTram"/>
      <sheetName val="DO AM DT"/>
      <sheetName val="Tien An T11"/>
      <sheetName val="DNPD-QL"/>
      <sheetName val="Bang luong"/>
      <sheetName val="Bang CC"/>
      <sheetName val=" Luong nghien "/>
      <sheetName val="QT-LN"/>
      <sheetName val="Giantiep"/>
      <sheetName val="Phuc vu"/>
      <sheetName val="May Phat"/>
      <sheetName val="1813"/>
      <sheetName val="BO"/>
      <sheetName val="MTO REV.2(ARMOR)"/>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giathanh1"/>
      <sheetName val="Tai khoan"/>
      <sheetName val="DTCT-TB"/>
      <sheetName val="TONG KE DZ 0.4 KV"/>
      <sheetName val="Bia TQT"/>
      <sheetName val="Tongke"/>
      <sheetName val="VL,NC"/>
      <sheetName val="?_x0000_?U?_x0000_?U?_x0000_?U?_x0000_?U?_x0000_?U?_x0000_?U?_x0000__x0000__x0000__x0000__x0000__x0000_"/>
      <sheetName val="Sheet5_x0000__x0008__x0006__x0008__x0003_?_x0000_?U?_x0000_?U?_x0000_?U?_x0000_?U?_x0000_?U"/>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_x0000_?U?_x0000_?U?_x0000_?U?_x0000_?_x000f_???_x000f_"/>
      <sheetName val="TONG HOP K©N© 2ÈI"/>
      <sheetName val="Thuc thanh"/>
      <sheetName val="? ?U?_x0000_?U?_x0000_?U?_x0000_?U?_x0000_?U?_x0000_?U?_x0000__x0000__x0000__x0000__x0000__x0000_"/>
      <sheetName val="Sheet5_x0000__x0008__x0006__x0008__x0003_ဠ_x0000_蜰Ư༢_x0000_螸Ư༢_x0000_蠼Ư༢_x0000_⋀_x000f_쀀꾈∁_x000f_"/>
      <sheetName val="Sheet5_x0000__x0008__x0006__x0008__x0003_ဠ 蜰Ư༢_x0000_螸Ư༢_x0000_蠼Ư༢_x0000_裀Ư༢_x0000_襄Ư"/>
      <sheetName val="Sheet5"/>
      <sheetName val="QTDG"/>
      <sheetName val="gia xe _x0000_ay"/>
      <sheetName val="Luong T1- 03"/>
      <sheetName val="Luong T2- 03"/>
      <sheetName val="Luong T3- 03"/>
      <sheetName val="TT04"/>
      <sheetName val="dtct cau"/>
      <sheetName val="TL rieng"/>
      <sheetName val="ay (28-10-2005)_x0000__x0000_#2_Du toan nga"/>
      <sheetName val="Sheet5?_x0008__x0006__x0008__x0003_ဠ?蜰Ư༢?螸Ư༢?蠼Ư༢?裀Ư༢?襄Ư"/>
      <sheetName val="CHIET TINH DGN GIA"/>
      <sheetName val="?"/>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Chi tiet1"/>
      <sheetName val="TONGSBU"/>
      <sheetName val="Gia KS"/>
      <sheetName val="dg"/>
      <sheetName val="'ia nhan cong"/>
      <sheetName val="BC11cau-QL15A-3"/>
      <sheetName val="?_x0000_?Ý?_x0000_?Ý?_x0000_?Ý?_x0000_?Ý?_x0000_?Ý?_x0000_?Ý?_x0000__x0000__x0000__x0000__x0000__x0000_"/>
      <sheetName val="Sheet5_x0000__x0008__x0006__x0008__x0003_?_x0000_?Ý?_x0000_?Ý?_x0000_?Ý?_x0000_?Ý?_x0000_?Ý"/>
      <sheetName val="TONG KE"/>
      <sheetName val="Electrical Breakdown"/>
      <sheetName val="gia xe ?ay"/>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Tien_An_T11"/>
      <sheetName val="Bang_luong"/>
      <sheetName val="Bang_CC"/>
      <sheetName val="_Luong_nghien_"/>
      <sheetName val="Phuc_vu"/>
      <sheetName val="May_Phat"/>
      <sheetName val="PTVT (MAU)"/>
      <sheetName val="DK-TT"/>
      <sheetName val="???Ý???Ý???Ý???Ý???Ý???Ý???????"/>
      <sheetName val="Sheet5?_x0008__x0006__x0008__x0003_???Ý???Ý???Ý???Ý???Ý"/>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 lam_x0000__x000e_2_Goi 1 (TT04)_x0000_ 2_goi 1 d"/>
      <sheetName val="_"/>
      <sheetName val="gia xe "/>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_x0008__x0006__x0008__x0003_ဠ 蜰Ư༢_螸Ư༢_蠼Ư༢_裀Ư༢_襄Ư"/>
      <sheetName val="_ _U_"/>
      <sheetName val="_ _U___U___U___U___U___U_______"/>
      <sheetName val="gia xe _ay"/>
      <sheetName val="Sheet5__x0008__x0006__x0008__x0003__ _U___U___U___U___U"/>
      <sheetName val="PHAN TICH VAT T_x0015_ NGANG"/>
      <sheetName val="PHAN TACH VAT TU THEO NHOM"/>
      <sheetName val="TONG HOP NHAN CNNG"/>
      <sheetName val="DIEF GIAI CPSX"/>
      <sheetName val="BANG GIA DU UOAN THUY LOI"/>
      <sheetName val="KLLK THUC @IEN"/>
      <sheetName val="? ?U???U???U???U???U???U??"/>
      <sheetName val="_ _U___U___U___U___U___U__"/>
      <sheetName val="PONG HOP KINH PHI"/>
      <sheetName val="PHAN TICH KHOI HUONG"/>
      <sheetName val="DON CIA TONG HOP"/>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ay (28-10-2005)"/>
      <sheetName val="TH VAL TU"/>
      <sheetName val="BANG BU VAN CxUYEN"/>
      <sheetName val="CHI PHI CÁ!MAY"/>
      <sheetName val="dtct cong"/>
      <sheetName val="Thuc thanh?ס????????_x0009_?忀ס?_x0004_?????"/>
      <sheetName val="VL_NC"/>
      <sheetName val="01 Bid Price summary"/>
      <sheetName val="LEGEND"/>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iepdia"/>
      <sheetName val="ay (28-10-2005)??#2_Du toan nga"/>
      <sheetName val=" lam?_x000e_2_Goi 1 (TT04)? 2_goi 1 d"/>
      <sheetName val="uniBase"/>
      <sheetName val="vniBase"/>
      <sheetName val="abcBase"/>
      <sheetName val="DO_AM_DT"/>
      <sheetName val="_ia nhan cong"/>
      <sheetName val="Tong_ke"/>
      <sheetName val="DZ 22KV"/>
      <sheetName val="chitiet"/>
      <sheetName val="TPSX"/>
      <sheetName val="Dept"/>
      <sheetName val="_x0000__x0000__x0000__x0000__x0000__x0000__x0000__x0000__x0000__x0000__x0000_![BC11cau-QL15A-3.xl"/>
      <sheetName val="Shee«"/>
      <sheetName val="She«3"/>
      <sheetName val=""/>
      <sheetName val="Sheet5_x0000__x0008__x0006__x0008__x0003_ဠ_x0000_蜰Ư༢_x0000_螸Ư༢_x0000_蠼Ư༢_x0000_⋀_x000f_쀀궈∁_x000f_"/>
      <sheetName val="Sheet5?_x0008__x0006__x0008__x0003_ဠ?蜰Ư༢?螸Ư༢?蠼Ư༢?⋀_x000f_쀀궈∁_x000f_"/>
      <sheetName val=" Luong nghiun "/>
      <sheetName val="ay (28-10-2005)_x0000_#2_Du toan ngay"/>
      <sheetName val="Thuc thanh_x0000_ס_x0000__x0009_忀ס_x0000__x0004__x0000_鵀ס_x0000_怈ס_x0000_d_x0000_![BC"/>
      <sheetName val="Sheet5?_x0008__x0006__x0008__x0003_???U???U???U???U??7U"/>
      <sheetName val=" lam"/>
      <sheetName val="___Ý___Ý___Ý___Ý___Ý___Ý_______"/>
      <sheetName val="Sheet5__x0008__x0006__x0008__x0003____Ý___Ý___Ý___Ý___Ý"/>
      <sheetName val="???Ý???Ý???Ý???Ý???Ý???Ý??"/>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Names"/>
      <sheetName val="tra-vat-lieu"/>
      <sheetName val="Thuc thanh_x0000_ס_x0000__x0000__x0000__x0000__x0000__x0000__x0000__x0000_ _x0000_忀ס_x0000__x0004__x0000__x0000__x0000__x0000__x0000_"/>
      <sheetName val="VC BG"/>
      <sheetName val="Sheet5_x0000__x0008__x0006__x0008__x0003_ဠ_x0000_茰Ư༢_x0000_螸Ư༢_x0000_蠼Ư༢_x0000_裀Ư༢_x0000_襄Ư"/>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Sheet5??U??U??U??U??U??U?"/>
      <sheetName val="Sheet5??U??U??U??U??U"/>
      <sheetName val="BOQ-1"/>
      <sheetName val="Don gia-cau"/>
      <sheetName val="Sheet5__x0008__x0006__x0008__x0003_?_?U?_?U?_?U?_?U?_?U"/>
      <sheetName val="Sheet5__x0008__x0006__x0008__x0003_?_?U?_?U?_?U?_?_x000f_???_x000f_"/>
      <sheetName val="Sheet5__x0008__x0006__x0008__x0003_? ?U?_?U?_?U?_?U?_?U"/>
      <sheetName val="_ _Ý_"/>
      <sheetName val="Sheet5__x0008__x0006__x0008__x0003____Ý___Ý___Ý____x000f_____x000f_"/>
      <sheetName val="_ _Ý___Ý___Ý___Ý___Ý___Ý_______"/>
      <sheetName val="Sheet5??Ý??Ý??Ý??Ý??Ý??Ý?"/>
      <sheetName val="Sheet5??Ý??Ý??Ý??Ý??Ý"/>
      <sheetName val="ay (28-10-2005)__#2_Du toan nga"/>
      <sheetName val="Thuc thanh_ס_________x0009__忀ס__x0004______"/>
      <sheetName val=" lam__x000e_2_Goi 1 (TT04)_ 2_goi 1 d"/>
      <sheetName val="Shɥet5_x0000__x0008__x0006__x0008__x0003_ဠ 蜰Ư༢_x0000_螸Ư༢_x0000_蠼Ư༢_x0000_裀Ư༢_x0000_襄Ư"/>
      <sheetName val="Tra"/>
      <sheetName val="Khoi luong"/>
      <sheetName val="[BC11cau-Q"/>
      <sheetName val="Sheet5?_x0008__x0006__x0008__x0003_ဠ 蜰Ư༢?螸Ư༢?蠼Ư༢?裀Ưܢ?襄Ư"/>
      <sheetName val="DGCT"/>
      <sheetName val="MTL$-INTER"/>
      <sheetName val="Thuc thanh?ס???????? ?忀ס?_x0004_?????"/>
      <sheetName val="? ?U?"/>
      <sheetName val="Sheet5__x0008__x0006__x0008__x0003_ဠ 蜰Ư༢_螸Ư༢_蠼Ư༢_裀Ưܢ_襄Ư"/>
      <sheetName val="???????????![BC11cau-QL15A-3.xl"/>
      <sheetName val="SUMMARY"/>
      <sheetName val="Thuc thanh?ס?_x0009_忀ס?_x0004_?鵀ס?怈ס?d?![BC"/>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DI-ESTI"/>
      <sheetName val="Sheet5?_x0008__x0006__x0008__x0003_ဠ?蜰Ư༢?螸Ư༢?蠼Ư༢?裀Ư༢?褄Ư"/>
      <sheetName val="TONG XOP NHAN CONG"/>
      <sheetName val="_BC11cau-Q"/>
      <sheetName val="Sheet5_x0000__x0008__x0006__x0008__x0003_? ?Ý?_x0000_?Ý?_x0000_?Ý?_x0000_?Ý?_x0000_?Ý"/>
      <sheetName val="Sheet5?_x0008__x0006__x0008__x0003_? ?Ý???Ý???Ý???Ý???Ý"/>
      <sheetName val="Thuc thanh?ס? 忀ס?_x0004_?鵀ס?怈ס?d?![BC"/>
      <sheetName val="ay (28-10-2005)?#2_Du toan ngay"/>
      <sheetName val="C47(T11)"/>
      <sheetName val="Shɥet5"/>
      <sheetName val="VC"/>
      <sheetName val="NKC"/>
      <sheetName val="PEDESB"/>
      <sheetName val="Thuc thanh_ס________ _忀ס__x0004______"/>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refreshError="1"/>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refreshError="1"/>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tong hop"/>
      <sheetName val="phan tich DG"/>
      <sheetName val="gia vat lieu"/>
      <sheetName val="gia xe may"/>
      <sheetName val="gia nhan cong"/>
      <sheetName val="XL4Test5"/>
      <sheetName val="Congty"/>
      <sheetName val="VPPN"/>
      <sheetName val="XN74"/>
      <sheetName val="XN54"/>
      <sheetName val="XN33"/>
      <sheetName val="NK96"/>
      <sheetName val="Sheet1"/>
      <sheetName val="Sheet2"/>
      <sheetName val="Sheet3"/>
      <sheetName val="Co.gty"/>
      <sheetName val="T.Tranh LmcNinh"/>
      <sheetName val="KSTK(17_x0017_8 Dcuong)"/>
      <sheetName val="dbgt(tuien)"/>
      <sheetName val="DgiakqatDHC4,"/>
      <sheetName val="KQTK (06)"/>
      <sheetName val="wia nhan cong"/>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Tra_ba_x000e_g"/>
      <sheetName val="_x0018_N54"/>
      <sheetName val="tonghoptt (2)"/>
      <sheetName val="tonghoptt"/>
      <sheetName val="ximang"/>
      <sheetName val="da 1x2"/>
      <sheetName val="cat vang"/>
      <sheetName val="phugia555"/>
      <sheetName val="phugia561"/>
      <sheetName val="Tai khoan"/>
      <sheetName val="gia vat_x0000_lieu"/>
      <sheetName val="Tra KS"/>
      <sheetName val="gia 3_x0000_t lieu"/>
      <sheetName val="dung"/>
      <sheetName val="VL,NC"/>
      <sheetName val="2_x0000__x0000_(tuyen)"/>
      <sheetName val="Dulieu"/>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BTH phi"/>
      <sheetName val="BLT phi"/>
      <sheetName val="phi,le phi"/>
      <sheetName val="Bien Lai TON"/>
      <sheetName val="BCQT "/>
      <sheetName val="Giay di duong"/>
      <sheetName val="BC QT cua tung ap"/>
      <sheetName val="GIAO CHI TIEU THU QUY 07"/>
      <sheetName val="BANG TONG HOP GIAY NOP TIEN"/>
      <sheetName val="TSO_CHUNG"/>
      <sheetName val="CHITIET VL-NC-TT-3p"/>
      <sheetName val="VCV-BE-TONG"/>
      <sheetName val="dgngia"/>
      <sheetName val="ctTBA"/>
      <sheetName val="Tonghp"/>
      <sheetName val="Loading"/>
      <sheetName val="Check C"/>
      <sheetName val="_x000c__x0000__x0001__x0000__x0000__x0000__x0001_ý"/>
      <sheetName val="gVL"/>
      <sheetName val="NOMENCLATURE"/>
      <sheetName val="ptdg-duong"/>
      <sheetName val="gia vat"/>
      <sheetName val="gia vat?lieu"/>
      <sheetName val="fia vat lieu"/>
      <sheetName val="Shdet3"/>
      <sheetName val="Cn.gty"/>
      <sheetName val="dbgt(tuien("/>
      <sheetName val="DgiajqatDHC4,"/>
      <sheetName val="DTCT-TB"/>
      <sheetName val="dtct cau"/>
      <sheetName val="gia 3?t lieu"/>
      <sheetName val="KCCP"/>
      <sheetName val="PTVT (MAU)"/>
      <sheetName val="Tra_bang_QD11-109"/>
      <sheetName val="DO AM DT"/>
      <sheetName val="T.Tran( AnLoc"/>
      <sheetName val="gia 8e may"/>
      <sheetName val="Tnnghop"/>
      <sheetName val="Thuc thanh"/>
      <sheetName val="CdȮNhap"/>
      <sheetName val="2??(tuyen)"/>
      <sheetName val="[BCNCKT13_S3.xlsY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gia 3"/>
      <sheetName val="gia vat_lieu"/>
      <sheetName val="2"/>
      <sheetName val="gia 3_t lieu"/>
      <sheetName val="_x000c_"/>
      <sheetName val="BO"/>
      <sheetName val="DgiaksatDHC"/>
      <sheetName val="db't(tuyeni (2)"/>
      <sheetName val="Electrical Breakdown"/>
      <sheetName val="DI-ESTI"/>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L rieng"/>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uniBase"/>
      <sheetName val="vniBase"/>
      <sheetName val="abcBase"/>
      <sheetName val="PHAN DS 22 KV"/>
      <sheetName val="chi tiet C"/>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CTGS"/>
      <sheetName val="So tong hop "/>
      <sheetName val="Gia KS"/>
      <sheetName val="ESTI."/>
      <sheetName val="2_x0000__x0000_€(tuyen)"/>
      <sheetName val="LEGEND"/>
      <sheetName val="Ke toaٺ_x0001_thuc hien cong trinh"/>
      <sheetName val="2??€(tuyen)"/>
      <sheetName val="IBASE"/>
      <sheetName val="Sheet6"/>
      <sheetName val="kl cong"/>
      <sheetName val="thkp"/>
      <sheetName val="clvl"/>
      <sheetName val="ptvl"/>
      <sheetName val="ke"/>
      <sheetName val="2__(tuyen)"/>
      <sheetName val="_BCNCKT13_S3.xlsYphugia561"/>
      <sheetName val="_x000c___x0001_____x0001_ý"/>
      <sheetName val="_x000c___x0001___x0001_ý"/>
      <sheetName val="2__€(tuyen)"/>
      <sheetName val="TTDZ22"/>
      <sheetName val="Nhat ky - socai thang 2"/>
      <sheetName val="Sheet7"/>
      <sheetName val="nhat ky so cai thang 1"/>
      <sheetName val="Nhat ky so cai thang3"/>
      <sheetName val="Sheet5"/>
      <sheetName val="4"/>
      <sheetName val="ND"/>
      <sheetName val="gia_vatlieu"/>
      <sheetName val="Tiepdia"/>
      <sheetName val="MF.01%"/>
      <sheetName val="[BCNCKT13_S3.xl۽_x0000_Ctgs.3"/>
      <sheetName val="_x0000__x0000__x0000__x0000__x0000__x0000__x0000__x0000_"/>
      <sheetName val="T.Tranh LkcNinh"/>
      <sheetName val="dbgt(tuyel)"/>
      <sheetName val="KRTK (06)"/>
      <sheetName val="Temp"/>
      <sheetName val="Lists"/>
      <sheetName val="DPCT"/>
      <sheetName val="KSTK(1778 Dcuone)"/>
      <sheetName val="C47-BH-_x0011_1"/>
      <sheetName val="C47-BH-ူ9"/>
      <sheetName val="Cd?Nhap"/>
      <sheetName val="2_x0000__x0000_�(tuyen)"/>
      <sheetName val="MTL$-INTER"/>
      <sheetName val="[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BCNCKT13_S3.xl_"/>
      <sheetName val="2??�(tuyen)"/>
      <sheetName val="????????"/>
      <sheetName val="TnTranh AnLoc"/>
      <sheetName val="5.BANG I"/>
      <sheetName val="FD"/>
      <sheetName val="GI"/>
      <sheetName val="EE (3)"/>
      <sheetName val="PAVEMENT"/>
      <sheetName val="TRAFFI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BCNCKT13_S3.xl??Ctg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refreshError="1"/>
      <sheetData sheetId="78"/>
      <sheetData sheetId="79"/>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refreshError="1"/>
      <sheetData sheetId="136" refreshError="1"/>
      <sheetData sheetId="137"/>
      <sheetData sheetId="138" refreshError="1"/>
      <sheetData sheetId="139" refreshError="1"/>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sheetData sheetId="308"/>
      <sheetData sheetId="309" refreshError="1"/>
      <sheetData sheetId="310"/>
      <sheetData sheetId="311"/>
      <sheetData sheetId="312" refreshError="1"/>
      <sheetData sheetId="313" refreshError="1"/>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31-08"/>
      <sheetName val="01-09"/>
      <sheetName val="02-09"/>
      <sheetName val="03-09"/>
      <sheetName val="04-09"/>
      <sheetName val="05-9"/>
      <sheetName val="06-09"/>
      <sheetName val="07-09"/>
      <sheetName val="08-09"/>
      <sheetName val="XL4Test5"/>
      <sheetName val="dtct cong"/>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ODuong-01"/>
      <sheetName val="gVL"/>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DTCT"/>
      <sheetName val="NhucauKP"/>
      <sheetName val="Sheet3 (2)"/>
      <sheetName val="XL4Poppy"/>
      <sheetName val="nc%cm"/>
      <sheetName val="dtct_Duong,tc"/>
      <sheetName val="dtct cau"/>
      <sheetName val="Sheet! (2)"/>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vat-lieu (duyet)"/>
      <sheetName val="nc_cm"/>
      <sheetName val="Sheet4"/>
      <sheetName val="nhiemvu2006"/>
      <sheetName val="RutTM"/>
      <sheetName val="10000000"/>
      <sheetName val="20000000"/>
      <sheetName val="30000000"/>
      <sheetName val="d4ct_Duong-01"/>
      <sheetName val="[ duong257-272."/>
      <sheetName val="TVL"/>
      <sheetName val="Tra KS"/>
      <sheetName val="tra bang"/>
      <sheetName val="Bia"/>
      <sheetName val="THKP D"/>
      <sheetName val="THKP"/>
      <sheetName val="Bu gia1"/>
      <sheetName val="Bu gia in"/>
      <sheetName val="Bu gia"/>
      <sheetName val="CL CL"/>
      <sheetName val="CL"/>
      <sheetName val="DT"/>
      <sheetName val="Gia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TH_GTXL࠭TC"/>
      <sheetName val="_ duong257-272."/>
      <sheetName val="dieuchinh"/>
      <sheetName val="p4ke"/>
      <sheetName val="DO AM DT"/>
      <sheetName val="BeTong"/>
      <sheetName val="Sheet13_x0000__x0000__x0000__x0000__x0000__x0000__x0000__x0000__x0000__x0000__x0000_㸰Ɂ_x0000__x0004__x0000__x0000__x0000__x0000__x0000__x0000_숌Ɂ_x0000_"/>
      <sheetName val="THop51"/>
      <sheetName val="Ctie塅䕃⹌"/>
      <sheetName val="Ctiet02_x0000__x0018_[ duong257-272.xls]Bke"/>
      <sheetName val="dtgt_Duong-tk"/>
      <sheetName val="TH_GTXL?TC"/>
      <sheetName val="THop1"/>
      <sheetName val="NXT-10T  4)"/>
      <sheetName val="_x0000__x0000__x0000__x0000__x0000__x0000__x0000__x0000_"/>
      <sheetName val="THTram"/>
      <sheetName val="Thuc thanh"/>
      <sheetName val="DNP၄-QL"/>
      <sheetName val="Phuong an 1"/>
      <sheetName val="Ctiet02?_x0018_[ duong257-272.xls]Bke"/>
      <sheetName val="VL,NC"/>
      <sheetName val="Sheet13???????????㸰Ɂ?_x0004_??????숌Ɂ?"/>
      <sheetName val="TH_GTXL_TC"/>
      <sheetName val="THop1?"/>
      <sheetName val="PHop04"/>
      <sheetName val="_x0000__x0000_u_x0000__x0000__x0000__x0000__x0000__x0000__x0000__x0000__x0000__x0000__x0000__x0000__x0000__x0000__x0000__x001a_[ duong257-2"/>
      <sheetName val="cdps"/>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________"/>
      <sheetName val="bang-tra"/>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CVC-_x005f_x005f_x005f_x0010_1"/>
      <sheetName val="THop1€"/>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refreshError="1"/>
      <sheetData sheetId="327" refreshError="1"/>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tra-vat-lieu"/>
      <sheetName val="dtct cong_x0000_ȁ"/>
      <sheetName val="gvl"/>
      <sheetName val="bravo41"/>
      <sheetName val="DTCT"/>
      <sheetName val="THTra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KSTK-tkkd"/>
      <sheetName val="DOAM0654CAS"/>
      <sheetName val="hold5"/>
      <sheetName val="hold6"/>
      <sheetName val="dtct cong_x0000_?"/>
      <sheetName val="Tra_bang"/>
      <sheetName val="BK N111"/>
      <sheetName val="BKN111(06)"/>
      <sheetName val="XL4Poppy"/>
      <sheetName val="Tai khoan"/>
      <sheetName val="TVL"/>
      <sheetName val="t"/>
      <sheetName val="_x0000_"/>
      <sheetName val="NEW-PANEL"/>
      <sheetName val="Pÿÿÿÿcau"/>
      <sheetName val="dtct cong?ȁ"/>
      <sheetName val="dtct cong??"/>
      <sheetName val="dtct ccu"/>
      <sheetName val="tra_vat_lieu"/>
      <sheetName val="SILICATE"/>
      <sheetName val="tungphal"/>
      <sheetName val="dtct_x0000_cong"/>
      <sheetName val="4"/>
      <sheetName val="TH_cong"/>
      <sheetName val="dtct_cong"/>
      <sheetName val="ptdg_cong"/>
      <sheetName val="PTDG_cau"/>
      <sheetName val="dtct_cau"/>
      <sheetName val="Chi_tiet"/>
      <sheetName val="dtct_congȁ"/>
      <sheetName val="Tai_khoan"/>
      <sheetName val="dtct cong_ȁ"/>
      <sheetName val="dtct cong__"/>
      <sheetName val="dtct?cong"/>
      <sheetName val="?"/>
      <sheetName val="B_tra"/>
      <sheetName val="THCT"/>
      <sheetName val="THDZ0,4"/>
      <sheetName val="TH DZ35"/>
      <sheetName val="ptdg"/>
      <sheetName val="dtct cong_?"/>
      <sheetName val="dtct_cong?"/>
      <sheetName val="BKN111(06("/>
      <sheetName val="VC-Dу-DH"/>
      <sheetName val="_"/>
      <sheetName val="TH VL, NC, DDHT Thanhphuoc"/>
      <sheetName val="cong32-38"/>
      <sheetName val="dtct_cong_"/>
      <sheetName val="Shedt18"/>
      <sheetName val="trabšng"/>
      <sheetName val="²_x0000__x0000_t13"/>
      <sheetName val="²"/>
      <sheetName val="VC-D?-DH"/>
      <sheetName val="VC-D_-DH"/>
      <sheetName val="Don gia-cau"/>
      <sheetName val="BK_N111"/>
      <sheetName val="dtct_cong?ȁ"/>
      <sheetName val="dtct_cong??"/>
      <sheetName val="dtct_ccu"/>
      <sheetName val="BANGTRA"/>
      <sheetName val="dtct_cong_ȁ"/>
      <sheetName val="dtct_cong__"/>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TH_DZ35"/>
      <sheetName val="dtct_cong_?"/>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Lan 1 dot 1"/>
      <sheetName val="Lan 2 dot 1"/>
      <sheetName val="Sheet3"/>
    </sheetNames>
    <sheetDataSet>
      <sheetData sheetId="0">
        <row r="15">
          <cell r="A15" t="b">
            <v>1</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Gia thanh 1m3 beton (2)"/>
      <sheetName val="VLP gia cong cot thep"/>
      <sheetName val="CHITIET VL-NC-TT-3p"/>
      <sheetName val="CHITIET VL-NC-TT -1p"/>
      <sheetName val="CHITIET HA THE"/>
      <sheetName val="TONG HOP VL-NC HT"/>
      <sheetName val="KPVC-BD  (2)"/>
      <sheetName val="KPVC-BD "/>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LKVL-CK-HT-GD1"/>
      <sheetName val="TONGKE-HT"/>
      <sheetName val="Chi tiet"/>
      <sheetName val="Chiet tinh 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TNHCHINH"/>
      <sheetName val="Giathanh1m3BT"/>
      <sheetName val="LACK"/>
      <sheetName val="PLIST"/>
      <sheetName val="FAB. 602M"/>
      <sheetName val="data. invoice"/>
      <sheetName val="ESTI."/>
      <sheetName val="DI-ESTI"/>
      <sheetName val="PVC.T1"/>
      <sheetName val="PVC.T2"/>
      <sheetName val="PVC.T3"/>
      <sheetName val="V.lieu"/>
      <sheetName val="Gia V1L"/>
      <sheetName val="TT35"/>
      <sheetName val="Gia_vat_tu"/>
      <sheetName val="Shift0103_(2)"/>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CTGT"/>
      <sheetName val="REGION"/>
      <sheetName val="OFFGRID"/>
      <sheetName val="Dinh nghia"/>
      <sheetName val="List of Purchase orders"/>
      <sheetName val="FORM"/>
      <sheetName val="CDTK"/>
      <sheetName val="_x0000__x0000__x0000__x0000__x0000_"/>
      <sheetName val="PTVT (MAU)"/>
      <sheetName val="Bang Du Tinh Luong 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refreshError="1"/>
      <sheetData sheetId="96" refreshError="1"/>
      <sheetData sheetId="97" refreshError="1"/>
      <sheetData sheetId="98"/>
      <sheetData sheetId="99"/>
      <sheetData sheetId="100"/>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refreshError="1"/>
      <sheetData sheetId="135" refreshError="1"/>
      <sheetData sheetId="136" refreshError="1"/>
      <sheetData sheetId="13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chiet tinh"/>
      <sheetName val="Gia vat tu"/>
      <sheetName val="TNghiªm TB +ng¨?lé"/>
      <sheetName val="chiettinh"/>
      <sheetName val="Section"/>
      <sheetName val="Tinh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DT-Thietbi.xls"/>
      <sheetName val="TH-XLap"/>
      <sheetName val="Thbi"/>
      <sheetName val="THKP-TL_Ngoaitroi"/>
      <sheetName val="TL_Ngoaitroi"/>
      <sheetName val="THKP-TL_XL"/>
      <sheetName val="TL_XL"/>
      <sheetName val="THKP-17a"/>
      <sheetName val="17a"/>
      <sheetName val="THKP-TL_LapTbi"/>
      <sheetName val="Vtu"/>
      <sheetName val="TL-lap dat"/>
      <sheetName val="THKP-TL_TN"/>
      <sheetName val="TL-TN"/>
      <sheetName val="VT-TL_Ngoaitroi"/>
      <sheetName val="VT-17a"/>
      <sheetName val="VT-TL_XL"/>
      <sheetName val="XL4Poppy"/>
      <sheetName val="XL4Poppy (2)"/>
      <sheetName val="XL4Poppy (3)"/>
      <sheetName val="XL4Poppy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tong hop"/>
      <sheetName val="phan tich DG"/>
      <sheetName val="gia vat lieu"/>
      <sheetName val="gia xe may"/>
      <sheetName val="gia nhan cong"/>
      <sheetName val="XL4Test5"/>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Congty"/>
      <sheetName val="VPPN"/>
      <sheetName val="XN74"/>
      <sheetName val="XN54"/>
      <sheetName val="XN33"/>
      <sheetName val="NK96"/>
      <sheetName val="Sheet6"/>
      <sheetName val="Du_toan"/>
      <sheetName val="NCVL"/>
      <sheetName val="Duoi_phu_phi"/>
      <sheetName val="Thong_ke_thanh_toan_VL"/>
      <sheetName val="Thong_ke_thanh_toan_VL (2)"/>
      <sheetName val="Trabang-ၔPhuoc"/>
      <sheetName val="THCT"/>
      <sheetName val="NXT T.bi"/>
      <sheetName val="BC NXT phone"/>
      <sheetName val="KHAI THUE"/>
      <sheetName val="BC TH SD HOA DON"/>
      <sheetName val="Mua vào HD TT"/>
      <sheetName val="Mua vao 5%"/>
      <sheetName val="BK MUA VAO 10%"/>
      <sheetName val="BK BAN RA"/>
      <sheetName val="Thuc thanh"/>
      <sheetName val="Trabang-?Phuoc"/>
      <sheetName val="TSO_CHUNG"/>
      <sheetName val="JS duong"/>
      <sheetName val="TT04"/>
      <sheetName val="dtct cong"/>
      <sheetName val="gvl"/>
      <sheetName val="Tai khoan"/>
      <sheetName val="Names"/>
      <sheetName val="VL"/>
      <sheetName val="She%t13"/>
      <sheetName val=" quy I-2005"/>
      <sheetName val="Quy 2- 2005 "/>
      <sheetName val="Quy III- 2005 "/>
      <sheetName val="Quy 4- 2005"/>
      <sheetName val="Bao gêa"/>
      <sheetName val="SUMMARY"/>
      <sheetName val="35KV gia mo"/>
      <sheetName val="0,4KV -TBA1"/>
      <sheetName val="0,4KV - TBA2"/>
      <sheetName val="TBA"/>
      <sheetName val="Sheet8"/>
      <sheetName val="3.1.1"/>
      <sheetName val="3.1.4"/>
      <sheetName val="2.5.1"/>
      <sheetName val="4.1.1"/>
      <sheetName val="4.3.2"/>
      <sheetName val="2.3.3"/>
      <sheetName val="5.3.1"/>
      <sheetName val="2.4.3"/>
      <sheetName val="DG"/>
      <sheetName val="atgt"/>
      <sheetName val="_x0013_heet13"/>
      <sheetName val="Shaet12"/>
      <sheetName val="DATA"/>
      <sheetName val="VP@N"/>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
      <sheetName val="tra-vat-lieu"/>
      <sheetName val="TH-XL"/>
      <sheetName val="KHAI DHUE"/>
      <sheetName val="hat_VN"/>
      <sheetName val="PT_VT"/>
      <sheetName val="dongia"/>
      <sheetName val="BILL No.22"/>
      <sheetName val="KL THUC TE"/>
      <sheetName val="DGduong"/>
      <sheetName val="TKKT-Giapba"/>
      <sheetName val="Gia thanh"/>
      <sheetName val="3;ËV gia mo"/>
      <sheetName val="CPK"/>
      <sheetName val="Trabang-_Phuoc"/>
      <sheetName val="Section"/>
      <sheetName val="S(eet12"/>
      <sheetName val="S(eet3"/>
      <sheetName val="[TKKT-Giapba.塅䕃⹌塅ECVL"/>
    </sheetNames>
    <sheetDataSet>
      <sheetData sheetId="0" refreshError="1"/>
      <sheetData sheetId="1" refreshError="1"/>
      <sheetData sheetId="2" refreshError="1"/>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refreshError="1"/>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dinh muc"/>
      <sheetName val=" muong cap"/>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s>
    <sheetDataSet>
      <sheetData sheetId="0" refreshError="1"/>
      <sheetData sheetId="1" refreshError="1"/>
      <sheetData sheetId="2" refreshError="1">
        <row r="1">
          <cell r="B1">
            <v>1</v>
          </cell>
        </row>
        <row r="2">
          <cell r="B2">
            <v>13808</v>
          </cell>
        </row>
        <row r="5">
          <cell r="B5">
            <v>1.67</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NLANCONGduong"/>
      <sheetName val="ဳ0000000"/>
      <sheetName val="VaoMavaKL"/>
      <sheetName val="VaoSL"/>
      <sheetName val="KQPTVL"/>
      <sheetName val="KQPTVLNgang"/>
      <sheetName val="DMCTDoiDonVi"/>
      <sheetName val="CMa"/>
      <sheetName val="NC"/>
      <sheetName val="MTC"/>
      <sheetName val="?0000000"/>
      <sheetName val="XL_x0014_Poppy"/>
      <sheetName val="DTCT"/>
      <sheetName val="XL4Poppy (2䀁"/>
      <sheetName val="Tra_bang"/>
      <sheetName val="NHALCONGdu_x000f_ng"/>
      <sheetName val="Nha_x000e_ cong`#/.g"/>
      <sheetName val="TT35"/>
      <sheetName val="TT"/>
      <sheetName val="THM"/>
      <sheetName val="THAT"/>
      <sheetName val="THTN"/>
      <sheetName val="THGC"/>
      <sheetName val="GCTL"/>
      <sheetName val="DGduong"/>
      <sheetName val="PhatsiûÎ"/>
      <sheetName val="XL4Poppy (2?"/>
      <sheetName val="DONGIA"/>
      <sheetName val="CHITIET"/>
      <sheetName val="GIAVL"/>
      <sheetName val="FHANCONGduong"/>
      <sheetName val="N`an cong cong"/>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Tai khoan"/>
      <sheetName val="CTGS"/>
      <sheetName val="²_x0000__x0000_t4"/>
      <sheetName val="MTO REV.2(ARMOR)"/>
      <sheetName val="Chi phi khac 4.3KH-CP"/>
      <sheetName val="gVL"/>
      <sheetName val="Cp&gt;10-Ln&lt;10"/>
      <sheetName val="Ln&lt;20"/>
      <sheetName val="EIRR&gt;1&lt;1"/>
      <sheetName val="EIRR&gt; 2"/>
      <sheetName val="EIRR&lt;2"/>
      <sheetName val="Sh_x0003__x0000_t3"/>
      <sheetName val="NHALCOJGduong"/>
      <sheetName val="TPAN-TRUONGXUAN"/>
      <sheetName val="S(eet12"/>
      <sheetName val="Chiet tinh dz35"/>
      <sheetName val="TSCD"/>
      <sheetName val="HE SO"/>
      <sheetName val="Coc 32 m(Cho mo)"/>
      <sheetName val="Dieuchinh"/>
      <sheetName val="tra_vat_lieu"/>
      <sheetName val="Nhan cong`#_.g"/>
      <sheetName val="Nha_x000e_ cong`#_.g"/>
      <sheetName val="_0000000"/>
      <sheetName val="XL4Poppy (2_"/>
      <sheetName val="Nhan ckng cong"/>
      <sheetName val="10_x0010_00000"/>
      <sheetName val="XL4Pop0y (2)"/>
      <sheetName val="Nhan cong`_x0003_/.g"/>
      <sheetName val="NHANCONGduo.g"/>
      <sheetName val="²"/>
      <sheetName val="Sh_x0003_"/>
      <sheetName val="NHALÃONGduong"/>
      <sheetName val="Óheet1"/>
      <sheetName val="CÈTT"/>
      <sheetName val="TRAN-TÒUONGXUAN"/>
      <sheetName val="XXHXXXXX"/>
      <sheetName val="V!oSL"/>
      <sheetName val="ÄMCTDoiDonVi"/>
      <sheetName val="vlieu"/>
      <sheetName val="KQPTRLNgang"/>
      <sheetName val="DTCP"/>
      <sheetName val="²??t4"/>
      <sheetName val="Sh_x0003_?t3"/>
      <sheetName val="Shegt6"/>
      <sheetName val="Shget7"/>
      <sheetName val="Sjeet8"/>
      <sheetName val="Sheeu15"/>
      <sheetName val="XXXYXXXX"/>
      <sheetName val="XL4Test5S"/>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Tra KS"/>
      <sheetName val="Overview"/>
      <sheetName val="Nhan cong`_x0003__.g"/>
      <sheetName val="²__t4"/>
      <sheetName val="Sh_x0003__t3"/>
      <sheetName val="CLa"/>
      <sheetName val="TRAN-TRUONG塅䕃⹌塅E(2)"/>
      <sheetName val="²_x0000__x0000_€t4"/>
      <sheetName val="TRAN-TRUONG????E(2)"/>
      <sheetName val="2000_x0010_000"/>
      <sheetName val="XL4Poppy_(2?"/>
      <sheetName val="THPD ±µ_x0008_&quot;_x0000__x0000__x0000_"/>
      <sheetName val="tra-vat-lieu"/>
      <sheetName val="Nhan_cong`#__g"/>
      <sheetName val="Nha_cong`#__g"/>
      <sheetName val="uniBase"/>
      <sheetName val="vniBase"/>
      <sheetName val="abcBase"/>
      <sheetName val="MTL$-INTER"/>
      <sheetName val="²??€t4"/>
      <sheetName val="SUMMARY"/>
      <sheetName val="HL4Poppy"/>
      <sheetName val="Nhatkychung"/>
      <sheetName val="Nhatkychung - cu"/>
      <sheetName val="T_NG HOP VL-NC TT"/>
      <sheetName val="Truot_nen"/>
      <sheetName val="Sheet!3"/>
      <sheetName val="tuong"/>
      <sheetName val="Luong+may"/>
      <sheetName val="CPTNo"/>
      <sheetName val="XL4Po`py (2?"/>
      <sheetName val="_x0000__x0000__x0000__x0000__x0000__x0000__x0000__x0000_"/>
      <sheetName val="_x0000__x0000__x0000__x0000__x0000__x0000__x0000__x0000_ (2)"/>
      <sheetName val="_x0000__x0000__x0000__x0000__x0000__x0000__x0000__x0000_ (2?"/>
      <sheetName val="DT32"/>
      <sheetName val="chitimc"/>
      <sheetName val="Chiet_tinh_dz35"/>
      <sheetName val="M_x0014_C"/>
      <sheetName val="²__€t4"/>
      <sheetName val="________BLDG"/>
      <sheetName val="chu chuong"/>
      <sheetName val="Chart1"/>
      <sheetName val="NEW-PANEL"/>
      <sheetName val="DAMNEN KHONG HC"/>
      <sheetName val="DAM NEN HC"/>
      <sheetName val="chiet tinh"/>
      <sheetName val="Phatsi��"/>
      <sheetName val="�_x0000__x0000_�t4"/>
      <sheetName val="�??�t4"/>
      <sheetName val="_x0000__x0010_*_x0000__x0000__x0000_'"/>
      <sheetName val="N`an cgng cong"/>
      <sheetName val="TRAN-TRUONG____E(2)"/>
      <sheetName val="THPD ±µ_x0008_&quot;???"/>
      <sheetName val="nhan cong"/>
      <sheetName val="cvc"/>
      <sheetName val="QMCT"/>
      <sheetName val="NHALCO_x000e_Gduong"/>
      <sheetName val="�__�t4"/>
      <sheetName val="FA-LISTING"/>
      <sheetName val="XXX೼_x0000_XXX"/>
      <sheetName val="@SO"/>
      <sheetName val="XN'4"/>
      <sheetName val="Input"/>
      <sheetName val="Phatsi??"/>
      <sheetName val="????????"/>
      <sheetName val="???????? (2)"/>
      <sheetName val="???????? (2?"/>
      <sheetName val="JD"/>
      <sheetName val="BXLDL"/>
      <sheetName val="XL4Poppy_(2_"/>
      <sheetName val="?_x0010_*???'"/>
      <sheetName val="2      0"/>
      <sheetName val="Quan Ly Ban Ve TKTC"/>
      <sheetName val="CODE"/>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XXX೼?XXX"/>
      <sheetName val="S`eet13"/>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refreshError="1"/>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sheetData sheetId="147"/>
      <sheetData sheetId="148"/>
      <sheetData sheetId="149"/>
      <sheetData sheetId="150"/>
      <sheetData sheetId="151"/>
      <sheetData sheetId="152"/>
      <sheetData sheetId="153" refreshError="1"/>
      <sheetData sheetId="154"/>
      <sheetData sheetId="155" refreshError="1"/>
      <sheetData sheetId="156"/>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refreshError="1"/>
      <sheetData sheetId="195"/>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sheetData sheetId="236" refreshError="1"/>
      <sheetData sheetId="237" refreshError="1"/>
      <sheetData sheetId="238" refreshError="1"/>
      <sheetData sheetId="239"/>
      <sheetData sheetId="240" refreshError="1"/>
      <sheetData sheetId="241" refreshError="1"/>
      <sheetData sheetId="242" refreshError="1"/>
      <sheetData sheetId="243"/>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MTO REV.2(ARMOR)"/>
      <sheetName val="6823_PS_1700"/>
      <sheetName val="PU_ITALY_"/>
      <sheetName val="6823_PS_17001"/>
      <sheetName val="PU_ITALY_1"/>
      <sheetName val="갑지"/>
      <sheetName val="6823_PS_17002"/>
      <sheetName val="PU_ITALY_2"/>
      <sheetName val="XD4Poppy"/>
      <sheetName val="Chi tiết Goc -AB"/>
      <sheetName val="ranh hong"/>
      <sheetName val="V-M(Bdinh)"/>
      <sheetName val="PT ksat"/>
      <sheetName val="LUONG KS"/>
      <sheetName val="May"/>
      <sheetName val="heso"/>
      <sheetName val="PTDG"/>
      <sheetName val="THDT"/>
      <sheetName val="VAT LIEU"/>
      <sheetName val="D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C-01"/>
      <sheetName val="XL4Poppy"/>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ldtb"/>
      <sheetName val="bao on do"/>
      <sheetName val="Sheet16"/>
      <sheetName val="Sheet17"/>
      <sheetName val="Sheet18"/>
      <sheetName val="Sheet19"/>
      <sheetName val="Sheet20"/>
      <sheetName val="XL4Poppy"/>
      <sheetName val="th_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ong hop khoi luong"/>
      <sheetName val="xxxxxxxxxxx 0,4 kV"/>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Dien chau"/>
      <sheetName val="Sheet1"/>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H-Q1,Q2,01"/>
      <sheetName val="MTL$-INTER"/>
      <sheetName val="NV02-A"/>
      <sheetName val="TT DZ35"/>
      <sheetName val="XL4Poppy"/>
      <sheetName val="gvl"/>
      <sheetName val="dongia (2)"/>
      <sheetName val="gtrinh"/>
      <sheetName val="lam-moi"/>
      <sheetName val="chitiet"/>
      <sheetName val="giathanh1"/>
      <sheetName val="DONGIA"/>
      <sheetName val="thao-go"/>
      <sheetName val="#REF"/>
      <sheetName val="TH XL"/>
      <sheetName val="VC"/>
      <sheetName val="Tiepdia"/>
      <sheetName val="CHITIET VL-NC"/>
      <sheetName val="TT"/>
      <sheetName val="Phan tho"/>
      <sheetName val="TH-XL"/>
      <sheetName val="dtxl"/>
      <sheetName val="TinhToan"/>
      <sheetName val="TONGKE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Congty"/>
      <sheetName val="VPPN"/>
      <sheetName val="XN74"/>
      <sheetName val="XN54"/>
      <sheetName val="XN33"/>
      <sheetName val="NK96"/>
      <sheetName val="XL4Test5"/>
      <sheetName val="TSCD DUNG CHUNG "/>
      <sheetName val="KHKHAUHAOTSCHUNG"/>
      <sheetName val="TSCDTOAN NHA MAY"/>
      <sheetName val="CPSXTOAN BO SP"/>
      <sheetName val="PBCPCHUNG CHO CAC DTUONG"/>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n"/>
      <sheetName val="DU TOAN"/>
      <sheetName val="CHI TIET"/>
      <sheetName val="KLnt"/>
      <sheetName val="PHAN TICH"/>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Sheet3 (2)"/>
      <sheetName val="ìtoan"/>
      <sheetName val="Kluong"/>
      <sheetName val="Giatri"/>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_x0001_1"/>
      <sheetName val="FPPN"/>
      <sheetName val="CHI_x0000_TIET"/>
      <sheetName val="ESTI."/>
      <sheetName val="DI-ESTI"/>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bao cao ngay 13-02"/>
      <sheetName val="CBG"/>
      <sheetName val="DGCT_x0006_"/>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_x0001__x0000__x0000__x0000__x0000_?_x0001_H-_x0000_?_x0000_????_x0001__x0000_????_x0001__x0000__x0000__x0000_"/>
      <sheetName val="GiaVL"/>
      <sheetName val="Nhap don gia VL dia _x0003__x0000_uong"/>
      <sheetName val="Phan tich don gia chi Uet"/>
      <sheetName val="PTCT"/>
      <sheetName val="Du_lieu"/>
      <sheetName val="_x0000_Ё_x0000__x0000__x0000__x0000_䀤_x0001__x0000__x0000__x0000__x0000_䀶_x0001__x0000_晦晦晦䀙_x0001__x0000__x0000__x0000__x0000_㿰_x0001_H-_x0000_ਈ_x0000_"/>
      <sheetName val="ctTBA"/>
      <sheetName val="She_x0000_t9"/>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ai"/>
      <sheetName val="hoang"/>
      <sheetName val="hoang (2)"/>
      <sheetName val="hoang (3)"/>
      <sheetName val="nhan cong"/>
      <sheetName val="dv-kphi-cviet"/>
      <sheetName val="bvh-kphi"/>
      <sheetName val="PCCPCHUNG CHO CAC DTUONG"/>
      <sheetName val="Piers of Main Flyower (1)"/>
      <sheetName val="`u lun"/>
      <sheetName val="Du toan chi tiet_x0000_coc nuoc"/>
      <sheetName val="coc duc"/>
      <sheetName val="Số liệu"/>
      <sheetName val="TKKYI"/>
      <sheetName val="TKKYII"/>
      <sheetName val="Tổng hợp theo học sinh"/>
      <sheetName val="XL4Test5 (2)"/>
      <sheetName val="CTC_x000f_NG_02"/>
      <sheetName val="_x0004_GCong"/>
      <sheetName val="Nhap don gia VL dia _x0003_"/>
      <sheetName val="CHI"/>
      <sheetName val="IBASE"/>
      <sheetName val="ma-pt"/>
      <sheetName val="PBCPCHUNG CHO CAC _x0007_{WÑ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Khu xu ly nuoc THiep-XD"/>
      <sheetName val="dt-kphi-ÿÿo-ctiet"/>
      <sheetName val="NHAP"/>
      <sheetName val="???????_x0001_?????_x0001_?????_x0001_?????_x0001_H-???"/>
      <sheetName val="She?t9"/>
      <sheetName val="10mduongsa{ío"/>
      <sheetName val="Box-Girder"/>
      <sheetName val="Dbþgia"/>
      <sheetName val="TN"/>
      <sheetName val="ND"/>
      <sheetName val="Pier"/>
      <sheetName val="Pile"/>
      <sheetName val="ptvì0-1"/>
      <sheetName val="???_x0001_??_x0001_?????_x0001_??_x0001_H-???"/>
      <sheetName val="coctuatrenda"/>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H_11"/>
      <sheetName val="CUAHANG"/>
      <sheetName val="MAKHACH"/>
      <sheetName val="XXXXXXX3"/>
      <sheetName val="XXXXXXX2"/>
      <sheetName val="____x0001____x0001_______x0001____x0001_H-___"/>
      <sheetName val="TinhToan"/>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i trinh"/>
      <sheetName val="GTGT"/>
      <sheetName val="Mua vao TT"/>
      <sheetName val="Mua vao GTGT"/>
      <sheetName val="Bra"/>
      <sheetName val="BC HDon"/>
      <sheetName val="BC HDon Qui"/>
      <sheetName val="KE KHAI HDONG"/>
      <sheetName val="Recovered_Sheet1"/>
      <sheetName val="Recovered_Sheet2"/>
      <sheetName val="vua_x0000__x0000__x0000__x0000__x0000__x0000__x0000__x0000__x0000__x0000__x0000_韘࿊_x0000__x0004__x0000__x0000__x0000__x0000__x0000__x0000_酐࿊_x0000__x0000__x0000__x0000__x0000_"/>
      <sheetName val="DEF"/>
      <sheetName val="vua_x0000_韘࿊_x0000__x0004__x0000_酐࿊_x0000_須࿊_x0000__x0004__x0000__x0016_[dtTKKT-98-10"/>
      <sheetName val="md5!-52"/>
      <sheetName val="KLDGTT&lt;1ü_x000c__x0000__x0000_(2)"/>
      <sheetName val="NVBH(HOAN"/>
      <sheetName val="dt-cphi-ctieT"/>
      <sheetName val="NHTN"/>
      <sheetName val="QLDD"/>
      <sheetName val="Moi truong"/>
      <sheetName val="KHĐ"/>
      <sheetName val="0??ﱸ͕?_x0004_??????͕????????列͕??_x0013_???"/>
      <sheetName val="TM_JCTC"/>
      <sheetName val="KLDGTT&lt;1ü_x000c_??(2)"/>
      <sheetName val="hoane (3)"/>
      <sheetName val="Don gia"/>
      <sheetName val="Thuc thanh"/>
      <sheetName val="CDPS"/>
      <sheetName val="dtct cong"/>
      <sheetName val="[dtTKKT-98-106.xlsၝTHCDS11"/>
      <sheetName val="[dtTKKT-98-106.xls?THCDS11"/>
      <sheetName val="fej"/>
      <sheetName val="DT1__x0010_3"/>
      <sheetName val="DGKE_00"/>
      <sheetName val="P4-T`nAn-Factored"/>
      <sheetName val="Du toan chi tiet"/>
      <sheetName val="T_x0004_ 3DIEM"/>
      <sheetName val="Rheet10"/>
      <sheetName val="KLD_x0007_TT&lt;120%"/>
      <sheetName val="dt-k0hi (2)"/>
      <sheetName val="DT_x0003_T_02"/>
      <sheetName val="She%t11"/>
      <sheetName val="Nhap don gia VL dia áhuong"/>
      <sheetName val="uong mot ngay cong xay lap"/>
      <sheetName val="Sheet3ٺ_x0001_2)"/>
      <sheetName val="S²_x0000__x0000_2"/>
      <sheetName val="Giathanh1m3BT"/>
      <sheetName val="0"/>
      <sheetName val="bth-kpha"/>
      <sheetName val="Tuong-ٺ_x0001_an"/>
      <sheetName val="Piers of Main Flylyer (1)"/>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DM_GVT"/>
      <sheetName val="May chuyen nganh"/>
      <sheetName val="TT06"/>
      <sheetName val="tra_x0000__x0000__x0000__x0000__x0000_±@Z"/>
      <sheetName val="NC"/>
      <sheetName val="PC-summary"/>
      <sheetName val="Du toan_x0000_chi tiet coc"/>
      <sheetName val="dt-kphi_x0010_øÿet"/>
      <sheetName val="Gia Du Thau "/>
      <sheetName val="khluong"/>
      <sheetName val="DG??_02"/>
      <sheetName val="?_x0000_???_x0010_??_x0000__x0004__x0000__x0000__x0000__x0000__x0000__x0000_??_x0000__x0000__x0000__x0000__x0000__x0000__x0000__x0000_??_x0000__x0000__x0006_"/>
      <sheetName val="T2_x0000__x0000_)"/>
      <sheetName val="Ctinh 10kV"/>
      <sheetName val="Du toan c`i tiet coc nuoc"/>
      <sheetName val="0000000!"/>
      <sheetName val="YE2"/>
      <sheetName val="CtVKdam_x0000_Ʀ_x0000__x0000__x0000__x0000__x0000_"/>
      <sheetName val="S_ li_u"/>
      <sheetName val="T_ng h_p theo h_c sinh"/>
      <sheetName val="TT"/>
      <sheetName val="DothiP1"/>
      <sheetName val="KLDGTT&lt;1ü_x000c_"/>
      <sheetName val="T²_x0000__x0000_8-49"/>
      <sheetName val="LO 5_x0009_"/>
      <sheetName val="KHÐ"/>
      <sheetName val="????_x0001__x0000_?_x0001_H-_x0000_?_x0000_????_x0001__x0000_????_x0001__x0000_"/>
      <sheetName val="vua???????????韘࿊?_x0004_??????酐࿊?????"/>
      <sheetName val="vua?韘࿊?_x0004_?酐࿊?須࿊?_x0004_?_x0016_[dtTKKT-98-10"/>
      <sheetName val="RCCPCHUNG CHO CAC DTUONG"/>
      <sheetName val="Du toan chi tiet?coc nuoc"/>
      <sheetName val="?_x0000_?_x0001__x0000_?_x0001__x0000_????_x0001__x0000_?_x0001_H-_x0000_?_x0000_"/>
      <sheetName val="vua_x0000_韘࿊_x0000__x0004__x0000_酐࿊_x0000_須࿊_x0000__x0004__x0000__x0016_[dtTKKT-9ꙭ2_x0000__x0000_"/>
      <sheetName val="vua_x0000_韘࿊_x0000__x0004__x0000_酐࿊_x0000_須࿊_x0000__x0004__x0000__x0016_[dtTKKT-9_x0000__x0000_訨ඹ"/>
      <sheetName val="vua_x0000_韘࿊_x0000__x0004__x0000_酐࿊_x0000_須࿊_x0000__x0004__x0000__x0016_[dtTKKT-9_x0000__x0000_瑀᳧"/>
      <sheetName val="vua_x0000_韘࿊_x0000__x0004__x0000_酐࿊_x0000_須࿊_x0000__x0004__x0000__x0016_[dtTKKT-9ꙭ3_x0000__x0000_"/>
      <sheetName val="KL thanh toan-Xuan Dao"/>
      <sheetName val="Tuong-?_x0001_an"/>
      <sheetName val="tra"/>
      <sheetName val="luong06"/>
      <sheetName val="dtmkphi-iso-tong"/>
      <sheetName val="bth-ëphi"/>
      <sheetName val="DGKE]02"/>
      <sheetName val="Luong_mot_ngay_cong_k`ao_sat"/>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YE2?? CONG"/>
      <sheetName val="tra?????±@Z"/>
      <sheetName val="CtVKdam?Ʀ?????"/>
      <sheetName val="Phan_tich_don_gia_chi_Uet"/>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87AP4"/>
      <sheetName val="87AP5"/>
      <sheetName val="87AP6"/>
      <sheetName val="87AP7"/>
      <sheetName val="86AP1"/>
      <sheetName val="86AP2"/>
      <sheetName val="86AP3"/>
      <sheetName val="86AP4"/>
      <sheetName val="86AP5"/>
      <sheetName val="86AP6"/>
      <sheetName val="GTXad"/>
      <sheetName val="bth-kph-"/>
      <sheetName val="bth-kph_x0000_"/>
      <sheetName val="tienluong"/>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bth-kphm"/>
      <sheetName val="LO 5 "/>
      <sheetName val="THDT????_x0017_[dtTKKT-98-106.xls]KST"/>
      <sheetName val="PTCT????_x0017_[dtTKKT-98-106.xls]THD"/>
      <sheetName val="Bu VC???_x0018_[dtTKKT-98-106.xls]luo"/>
      <sheetName val="_dtTKKT-98-106.xlsၝTHCDS11"/>
      <sheetName val="0_x0000__x0000_ﱸ͕_x0000__x0004__x0000__x0000__x0000__x0000__x0000__x0000_͕_x0000__x0000__x0000__x0000__x0000__x0000__x0000__x0000_列͕_x0000__x0000__x0013__x0000_⻄˳"/>
      <sheetName val="CPQL"/>
      <sheetName val="THCPQL"/>
      <sheetName val="CAU DAK PSI"/>
      <sheetName val="BT gi¸ thµnh"/>
      <sheetName val="_dtTKKT-98-106.xls_THCDS11"/>
      <sheetName val="FPPN_x0000__x0000_ﬄΥ_x0000__x0004__x0000__x0000__x0000__x0000__x0000__x0000_錜Ι_x0000__x0000__x0000__x0000__x0000__x0000__x0000__x0000_㤼Ę_x0000__x0000_ĥ"/>
      <sheetName val="__________________________H___2"/>
      <sheetName val="0_____________________________2"/>
      <sheetName val="__________________________H___3"/>
      <sheetName val="vua___________________________2"/>
      <sheetName val="0_____________________________3"/>
      <sheetName val="0_x0000__x0000_??_x0000__x0004__x0000__x0000__x0000__x0000__x0000__x0000_??_x0000__x0000__x0000__x0000__x0000__x0000__x0000__x0000_??_x0000__x0000__x0013__x0000__x0000__x0000_"/>
      <sheetName val="Sheet3?_x0001_2)"/>
      <sheetName val="THop$7-48"/>
      <sheetName val="rph_(2)1"/>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refreshError="1"/>
      <sheetData sheetId="360" refreshError="1"/>
      <sheetData sheetId="361" refreshError="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refreshError="1"/>
      <sheetData sheetId="374"/>
      <sheetData sheetId="375"/>
      <sheetData sheetId="376" refreshError="1"/>
      <sheetData sheetId="377"/>
      <sheetData sheetId="378"/>
      <sheetData sheetId="379" refreshError="1"/>
      <sheetData sheetId="380" refreshError="1"/>
      <sheetData sheetId="381"/>
      <sheetData sheetId="382" refreshError="1"/>
      <sheetData sheetId="383"/>
      <sheetData sheetId="384" refreshError="1"/>
      <sheetData sheetId="385"/>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refreshError="1"/>
      <sheetData sheetId="396"/>
      <sheetData sheetId="397"/>
      <sheetData sheetId="398"/>
      <sheetData sheetId="399"/>
      <sheetData sheetId="400" refreshError="1"/>
      <sheetData sheetId="401" refreshError="1"/>
      <sheetData sheetId="402" refreshError="1"/>
      <sheetData sheetId="403" refreshError="1"/>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refreshError="1"/>
      <sheetData sheetId="530"/>
      <sheetData sheetId="531" refreshError="1"/>
      <sheetData sheetId="532" refreshError="1"/>
      <sheetData sheetId="533" refreshError="1"/>
      <sheetData sheetId="534" refreshError="1"/>
      <sheetData sheetId="535"/>
      <sheetData sheetId="536"/>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refreshError="1"/>
      <sheetData sheetId="551" refreshError="1"/>
      <sheetData sheetId="552"/>
      <sheetData sheetId="553"/>
      <sheetData sheetId="554" refreshError="1"/>
      <sheetData sheetId="555"/>
      <sheetData sheetId="556" refreshError="1"/>
      <sheetData sheetId="557"/>
      <sheetData sheetId="558"/>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refreshError="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refreshError="1"/>
      <sheetData sheetId="622"/>
      <sheetData sheetId="623"/>
      <sheetData sheetId="624" refreshError="1"/>
      <sheetData sheetId="625" refreshError="1"/>
      <sheetData sheetId="626" refreshError="1"/>
      <sheetData sheetId="627"/>
      <sheetData sheetId="628"/>
      <sheetData sheetId="629"/>
      <sheetData sheetId="630"/>
      <sheetData sheetId="631" refreshError="1"/>
      <sheetData sheetId="632"/>
      <sheetData sheetId="633"/>
      <sheetData sheetId="634"/>
      <sheetData sheetId="635"/>
      <sheetData sheetId="636" refreshError="1"/>
      <sheetData sheetId="637" refreshError="1"/>
      <sheetData sheetId="638" refreshError="1"/>
      <sheetData sheetId="639"/>
      <sheetData sheetId="640"/>
      <sheetData sheetId="64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refreshError="1"/>
      <sheetData sheetId="762" refreshError="1"/>
      <sheetData sheetId="763" refreshError="1"/>
      <sheetData sheetId="764" refreshError="1"/>
      <sheetData sheetId="765" refreshError="1"/>
      <sheetData sheetId="766"/>
      <sheetData sheetId="767" refreshError="1"/>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refreshError="1"/>
      <sheetData sheetId="782" refreshError="1"/>
      <sheetData sheetId="783" refreshError="1"/>
      <sheetData sheetId="784" refreshError="1"/>
      <sheetData sheetId="785"/>
      <sheetData sheetId="786" refreshError="1"/>
      <sheetData sheetId="787" refreshError="1"/>
      <sheetData sheetId="788" refreshError="1"/>
      <sheetData sheetId="789" refreshError="1"/>
      <sheetData sheetId="790"/>
      <sheetData sheetId="791"/>
      <sheetData sheetId="792"/>
      <sheetData sheetId="79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gtxl-duone(11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pmb"/>
      <sheetName val="DTCT"/>
      <sheetName val="B2.3"/>
      <sheetName val="CL XD"/>
      <sheetName val="THop"/>
      <sheetName val="CT"/>
      <sheetName val="TienLuong"/>
      <sheetName val="ChiTiet"/>
      <sheetName val="Don-Gia"/>
      <sheetName val="Nhan-cong"/>
      <sheetName val="May"/>
      <sheetName val="VatLieu"/>
      <sheetName val="Thanh-Toan"/>
      <sheetName val="KLCong"/>
      <sheetName val="Sheet12"/>
      <sheetName val="Sheet13"/>
      <sheetName val="Sheet14"/>
      <sheetName val="Sheet15"/>
      <sheetName val="Sheet16"/>
      <sheetName val=""/>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Sheet3"/>
      <sheetName val="pt0-1"/>
      <sheetName val="kp0-1"/>
      <sheetName val="0-1"/>
      <sheetName val="pt2-3"/>
      <sheetName val="thkp2-3"/>
      <sheetName val="clvl"/>
      <sheetName val="2-3"/>
      <sheetName val="cl1-2"/>
      <sheetName val="thkp1-2"/>
      <sheetName val="clvl1-2"/>
      <sheetName val="1-2"/>
      <sheetName val="["/>
      <sheetName val="C.t)êt C.ty"/>
      <sheetName val="Thuc thanh"/>
      <sheetName val="CN kho doi"/>
      <sheetName val="CTHTchua TTn?ib?"/>
      <sheetName val="CN2004 N?p TCT"/>
      <sheetName val="tra-vat-lieu"/>
      <sheetName val="T.HDÔ CN"/>
      <sheetName val="PEDESB"/>
      <sheetName val="tkkt-ql38-1-g-2"/>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MTO REV.0"/>
      <sheetName val="DCNCII"/>
      <sheetName val="btra"/>
      <sheetName val="dtxl-du_x0000_n_x0000_"/>
      <sheetName val="chitimc"/>
      <sheetName val="TN"/>
      <sheetName val="ND"/>
      <sheetName val="BANGTRA"/>
      <sheetName val="T1-05"/>
      <sheetName val="T2-05"/>
      <sheetName val="T3-05"/>
      <sheetName val="T4-05"/>
      <sheetName val="T5-05"/>
      <sheetName val="T6-05"/>
      <sheetName val="T7-05"/>
      <sheetName val="T8-05"/>
      <sheetName val="T9-05"/>
      <sheetName val="T10-05"/>
      <sheetName val="T11-05"/>
      <sheetName val="T12-05"/>
      <sheetName val="gtxl-euone(11m)"/>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BaocaoC.noHopC."/>
      <sheetName val="gtxl-duoî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t02"/>
      <sheetName val="BaoVe"/>
      <sheetName val="Tr Cay"/>
      <sheetName val="T071"/>
      <sheetName val="TRONG CAY T8 (2)"/>
      <sheetName val="MTL$-INTER"/>
      <sheetName val="CTHTc(u_x0000_ _x0000_T*?ib?"/>
      <sheetName val="KLDG_x0014_T&lt;120% (2)"/>
      <sheetName val="_x0018_XXXXXX0"/>
      <sheetName val="N/ Ca.N"/>
      <sheetName val="CTHTchưa TTn᳙ibộ"/>
      <sheetName val="V@PN"/>
      <sheetName val="dtxl-du?n?"/>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pmb"/>
      <sheetName val="_"/>
      <sheetName val="_x0001_Y"/>
      <sheetName val="CTHTchua TTn_ib_"/>
      <sheetName val="CN2004 N_p TCT"/>
      <sheetName val="Tra_bang"/>
      <sheetName val="CN Tl￸04"/>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DG "/>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CN kho ðoi"/>
      <sheetName val="CTHTchýa TTn?ib?"/>
      <sheetName val="_x0001_Y_x0000__x0004__x0000__x0000__x0000_?_x0001_Y_x0000__x0004__x0000__x0000__x0000__x0001_Y_x0000__x0004__x0000__x0000__x0000_ _x0001_Y_x0000__x0004__x0000__x0000__x0000_"/>
      <sheetName val="Truot_nen"/>
      <sheetName val="VapLieu"/>
      <sheetName val="Tong KLBS"/>
      <sheetName val="dtxl-du"/>
      <sheetName val="CTHTchýa TTn_ib_"/>
      <sheetName val="CTHTc(u"/>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giႀ￸nhan cong"/>
      <sheetName val="1-2???????????냼η?_x0004_??????钌έ?????"/>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ATM"/>
      <sheetName val="BCA"/>
      <sheetName val="Anca"/>
      <sheetName val="TT Luong"/>
      <sheetName val="TTATM"/>
      <sheetName val="Duyet"/>
      <sheetName val="[tkkt-ql38-1-g-2.xls_gtxl-cau"/>
      <sheetName val="ctTBA"/>
      <sheetName val="_x0001_Y?_x0004_????_x0001_Y?_x0004_???_x0001_Y?_x0004_??? _x0001_Y?_x0004_???"/>
      <sheetName val="_x0000__x0004__x0000__x0000__x0000_™_x0001_Y_x0000__x0004__x0000__x0000__x0000_š_x0001_Y_x0000__x0004__x0000__x0000__x0000_›_x0001_Y_x0000__x0004__x0000__x0000__x0000_œ_x0001_"/>
      <sheetName val="CTHTc(u? ?T*?ib?"/>
      <sheetName val="thdt"/>
      <sheetName val="ptvl0-1"/>
      <sheetName val="ptvl4-5"/>
      <sheetName val="4-5"/>
      <sheetName val="ptvl3-4"/>
      <sheetName val="3-4"/>
      <sheetName val="ptvl2-3"/>
      <sheetName val="vlcong"/>
      <sheetName val="ptvl1-2"/>
      <sheetName val="TSO_CHUNG"/>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Box-Girder"/>
      <sheetName val="TH_x000d_DTXL-luu"/>
      <sheetName val="CPXD-TT-04-G_x0011_"/>
      <sheetName val="DTCT_x000d_G1"/>
      <sheetName val="MTO REV.2(ARMOR)"/>
      <sheetName val="DTCTtÑuy"/>
      <sheetName val="TH_x000a_DTXL-luu"/>
      <sheetName val="DTCT_x000a_G1"/>
      <sheetName val="뉃_x0000_Tchưa TTnộibộ"/>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N_ Ca.N"/>
      <sheetName val="dtxl-du_n_"/>
      <sheetName val="T_HDÔ_CN"/>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1-2_x0000_냼η_x0000__x0004__x0000_钌έ_x0000_넬η_x0000__x0000__x0016_[tkkt-ql38-1-"/>
      <sheetName val="t-ql38-1-g-2.xls][_x0000__x0000__x0000__x0000__x0000__x0000__x0000__x0000__x0000__x0000__x0000_??"/>
      <sheetName val="Congty_x0000__x0000__x0000__x0000__x0000__x0000__x0000__x0000__x0000__x0000__x0009__x0000_좤ϭ_x0000__x0004__x0000__x0000__x0000__x0000__x0000__x0000_ꃰϭ"/>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gi??nhan cong"/>
      <sheetName val="CN_kho_doi"/>
      <sheetName val="CTHTchua_TTn?ib?"/>
      <sheetName val="CN2004_N?p_TCT"/>
      <sheetName val="?_x0004_???½_x0001_Y?_x0004_???¾_x0001_Y?_x0004_??¿_x0001_Y?_x0004_???À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BaocanC.No2"/>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_x0004_?É_x0001_Y?_x0004_?Ê_x0001_Y?_x0004_?Ë_x0001_Y?_x0004_?Ì_x0001_"/>
      <sheetName val="Thanh,Toan"/>
      <sheetName val="Sheet03"/>
      <sheetName val="gia x_x0000__x0000__x0000__x0000__x0000_"/>
      <sheetName val="tkku-ql38-1-g-2"/>
      <sheetName val="Tien do thi²_x0000__x0000_g"/>
      <sheetName val="Soil"/>
      <sheetName val="tra-vau-lieu"/>
      <sheetName val="heso"/>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_x0001_Y__x0004______x0001_Y__x0004_____x0001_Y__x0004____ _x0001_Y__x0004____"/>
      <sheetName val="뉃?Tchưa TTnộibộ"/>
      <sheetName val="TH_DTXL-luu"/>
      <sheetName val="DTCT_G1"/>
      <sheetName val="CN Tl_04"/>
      <sheetName val="뉃"/>
      <sheetName val="ptvt"/>
      <sheetName val="MTO_REV_0"/>
      <sheetName val="Shmet2"/>
      <sheetName val="\.HopCNo"/>
      <sheetName val="CTHTc(u_ _T__ib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Congty_x0000__x0000__x0000__x0000__x0000__x0000__x0000__x0000__x0000__x0000_ _x0000_좤ϭ_x0000__x0004__x0000__x0000__x0000__x0000__x0000__x0000_ꃰϭ"/>
    </sheetNames>
    <sheetDataSet>
      <sheetData sheetId="0"/>
      <sheetData sheetId="1"/>
      <sheetData sheetId="2"/>
      <sheetData sheetId="3"/>
      <sheetData sheetId="4"/>
      <sheetData sheetId="5"/>
      <sheetData sheetId="6" refreshError="1">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refreshError="1"/>
      <sheetData sheetId="200" refreshError="1"/>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refreshError="1"/>
      <sheetData sheetId="229" refreshError="1"/>
      <sheetData sheetId="230" refreshError="1"/>
      <sheetData sheetId="231" refreshError="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refreshError="1"/>
      <sheetData sheetId="308"/>
      <sheetData sheetId="309" refreshError="1"/>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refreshError="1"/>
      <sheetData sheetId="400"/>
      <sheetData sheetId="401" refreshError="1"/>
      <sheetData sheetId="402" refreshError="1"/>
      <sheetData sheetId="403" refreshError="1"/>
      <sheetData sheetId="404"/>
      <sheetData sheetId="405"/>
      <sheetData sheetId="40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TH"/>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chi tiet C"/>
      <sheetName val="tong HOP TBA"/>
      <sheetName val="THPDMoi  (2)"/>
      <sheetName val="DUPA C"/>
      <sheetName val="GTTBA"/>
      <sheetName val="KSTK0,4Ġ3 TBA"/>
      <sheetName val="TONG KE DZ 0.4 KV"/>
      <sheetName val="ÖCDD DZ 22"/>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Input"/>
      <sheetName val="SL dau tien"/>
      <sheetName val="VL XD"/>
      <sheetName val="Trung chuyen"/>
      <sheetName val="Gvlcht"/>
      <sheetName val="Chech lech Ma Kem"/>
      <sheetName val="Chi tiet ma"/>
      <sheetName val="TH VT22"/>
      <sheetName val="CVTC-22"/>
      <sheetName val="VT 22"/>
      <sheetName val="Chenh lech 22"/>
      <sheetName val="SLVC 22"/>
      <sheetName val="VCDD 22"/>
      <sheetName val="TH 22"/>
      <sheetName val="chi tiet22 kV"/>
      <sheetName val="LK-22"/>
      <sheetName val="KL datdaolap "/>
      <sheetName val="chitiet 22MK"/>
      <sheetName val="Bia VL_22"/>
      <sheetName val="BIA TB_22"/>
      <sheetName val="TH - TD"/>
      <sheetName val="VT-TH"/>
      <sheetName val="Nghiemthu"/>
      <sheetName val="DLNS"/>
      <sheetName val="CPTV"/>
      <sheetName val="TKP"/>
      <sheetName val="TH-CT"/>
      <sheetName val="LK TD"/>
      <sheetName val="BIA TB-dodem"/>
      <sheetName val="BIA TB-TBA"/>
      <sheetName val="Bia VL_TBA"/>
      <sheetName val="Chi tiet TBA MK "/>
      <sheetName val="Chenh Lech TBA"/>
      <sheetName val="VCDD TBA"/>
      <sheetName val="SLVC TBA"/>
      <sheetName val="LK-100"/>
      <sheetName val="LK-250"/>
      <sheetName val="LK-320CT"/>
      <sheetName val="LK-320XDM"/>
      <sheetName val="LK-TD"/>
      <sheetName val="Bia TD"/>
      <sheetName val="TH TD"/>
      <sheetName val="THVT TBA"/>
      <sheetName val="00000000"/>
      <sheetName val="LK-160"/>
      <sheetName val="DG 1341"/>
      <sheetName val="THTram"/>
      <sheetName val="Chi tiet TD"/>
      <sheetName val="Bia LHK"/>
      <sheetName val="Thepma"/>
      <sheetName val="TN VH"/>
      <sheetName val="Bia TBA VH"/>
      <sheetName val="VC TBA"/>
      <sheetName val="Chi tiet XD"/>
      <sheetName val="Chlech -22"/>
      <sheetName val="LK-KL"/>
      <sheetName val="Sheet1"/>
      <sheetName val="XXXXXXXX"/>
      <sheetName val="KSTK0,4 "/>
      <sheetName val="pk VON"/>
      <sheetName val="TGT 0,4"/>
      <sheetName val="TH0,4 "/>
      <sheetName val="TU D"/>
      <sheetName val="#REF"/>
      <sheetName val="2p.Ô_x0002_3_x0000_"/>
      <sheetName val=""/>
      <sheetName val="2í_x0002_3_x0000_"/>
      <sheetName val="2 -Ä_x0002_3_x0000_"/>
      <sheetName val="KSTK0,4 ೼_xfffe_TBA"/>
      <sheetName val="Tong hop DZ &quot;2"/>
      <sheetName val="Camay BTDL"/>
      <sheetName val="Tong hop"/>
      <sheetName val="Dutoan"/>
      <sheetName val="chtinh"/>
      <sheetName val="Bang TL"/>
      <sheetName val="DGKL"/>
      <sheetName val="luongTT09"/>
      <sheetName val="10000000"/>
      <sheetName val="20000000"/>
      <sheetName val="30000000"/>
      <sheetName val="40000000"/>
      <sheetName val="XXXXXXX0"/>
      <sheetName val="50000000"/>
      <sheetName val="Recovered_Sheet1"/>
      <sheetName val="Recovered_Sheet2"/>
      <sheetName val="XXXXXXX1"/>
      <sheetName val="XXXXXXX2"/>
      <sheetName val="XXXXXXX3"/>
      <sheetName val="XXXXXXX4"/>
      <sheetName val="60000000"/>
      <sheetName val="XXXXXXX5"/>
      <sheetName val="XXXXXXX6"/>
      <sheetName val="lkbanve"/>
      <sheetName val="lk22"/>
      <sheetName val="tk22"/>
      <sheetName val="lk4"/>
      <sheetName val="tk4"/>
      <sheetName val="tba"/>
      <sheetName val="dt"/>
      <sheetName val="TH_TDT"/>
      <sheetName val="TH_DZ+TBA"/>
      <sheetName val="TH_XLAP"/>
      <sheetName val="TH-VLNCMTC"/>
      <sheetName val="CHITIET"/>
      <sheetName val="XA-NEO"/>
      <sheetName val="Phan dien"/>
      <sheetName val="Thietbi"/>
      <sheetName val="TH_THNGHIEM"/>
      <sheetName val="T.nghiem"/>
      <sheetName val="Thkemoi"/>
      <sheetName val="thkethuhoi"/>
      <sheetName val="Khao sat"/>
      <sheetName val="TH KS"/>
      <sheetName val="Dinh muc KS"/>
      <sheetName val="V.chVL"/>
      <sheetName val="DG VC TC"/>
      <sheetName val="DG VC 1m3 BT"/>
      <sheetName val="Ctinh VTu"/>
      <sheetName val="Bu VLieu"/>
      <sheetName val="XD gia"/>
      <sheetName val="DaoDat"/>
      <sheetName val="DG 66"/>
      <sheetName val="DG 67"/>
      <sheetName val="DG 85"/>
      <sheetName val="CP BAN A"/>
      <sheetName val="DM Tien luong"/>
      <sheetName val="Denbu"/>
      <sheetName val="TK-TUBU"/>
      <sheetName val="KSTK0,4G3 TBA"/>
      <sheetName val="TNGHIEM 22"/>
      <sheetName val="Bang gia tong h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s>
    <sheetDataSet>
      <sheetData sheetId="0" refreshError="1">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Z thanh"/>
      <sheetName val="th gia trÞ"/>
      <sheetName val="co soquyettoan"/>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쀓ࡄЀ׀ࡄ᐀πɾ_x000a_ _x0000_í_x0000_䀘ȁ_x0006_ _x0001_ȉɾ_x000a_ _x0002_î"/>
      <sheetName val="_x000a_ _x0003_÷Ĉ_x0000_½_x0012_ _x0004_ð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refreshError="1"/>
      <sheetData sheetId="6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Gia vat tu"/>
      <sheetName val="XL4Poppy"/>
      <sheetName val="gVL"/>
      <sheetName val="Quantity"/>
      <sheetName val="gtrinh"/>
      <sheetName val="Pgal2004"/>
      <sheetName val="VL"/>
      <sheetName val="MTC"/>
      <sheetName val="Dù to¸n Ng¹n son"/>
      <sheetName val="ctBT"/>
      <sheetName val="chiet0tinh"/>
      <sheetName val="CHITIET VL-NC-TT-3p"/>
      <sheetName val="Ctinh 10kV"/>
      <sheetName val="tong_hop_chi_phi"/>
      <sheetName val="TH_chi_phi_dz+chi_phi_cong_to"/>
      <sheetName val="chiet_tinh"/>
      <sheetName val="phan_giao_tien"/>
      <sheetName val="phan_giao_v_tu"/>
      <sheetName val="phan_giam_tien"/>
      <sheetName val="MAILEGUH"/>
      <sheetName val="Sheet2"/>
      <sheetName val="Sheet3"/>
      <sheetName val="phan giao v vu"/>
      <sheetName val="bluong"/>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DI-ESTI"/>
      <sheetName val="3 Vốn ĐP"/>
      <sheetName val="XL4Poppy"/>
      <sheetName val="#REF"/>
      <sheetName val="Dt 2001"/>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II NSTW"/>
      <sheetName val="III ODA"/>
      <sheetName val="IV TPCP"/>
      <sheetName val="Bieu IV TPCP"/>
      <sheetName val="IV a TPCP"/>
      <sheetName val="Bieu mau V (Lam VX)"/>
      <sheetName val="VI KCH"/>
      <sheetName val="VII KCH"/>
      <sheetName val=" ĐP (son TH)"/>
      <sheetName val="NSĐP"/>
      <sheetName val="NSTW bieu II"/>
      <sheetName val="Bieu II"/>
      <sheetName val="tong hop von"/>
      <sheetName val="BANCO (3)"/>
      <sheetName val="PLI CTrinh"/>
    </sheetNames>
    <sheetDataSet>
      <sheetData sheetId="0"/>
      <sheetData sheetId="1"/>
      <sheetData sheetId="2"/>
      <sheetData sheetId="3"/>
      <sheetData sheetId="4"/>
      <sheetData sheetId="5"/>
      <sheetData sheetId="6"/>
      <sheetData sheetId="7"/>
      <sheetData sheetId="8"/>
      <sheetData sheetId="9">
        <row r="14">
          <cell r="C14">
            <v>1</v>
          </cell>
          <cell r="M14">
            <v>1020</v>
          </cell>
          <cell r="U14" t="str">
            <v>Chuyển tiếp</v>
          </cell>
          <cell r="V14" t="str">
            <v>Trả nợ</v>
          </cell>
        </row>
        <row r="15">
          <cell r="M15">
            <v>1790</v>
          </cell>
          <cell r="U15" t="str">
            <v>Chuyển tiếp</v>
          </cell>
          <cell r="V15" t="str">
            <v>Trả nợ</v>
          </cell>
        </row>
        <row r="16">
          <cell r="M16">
            <v>1700</v>
          </cell>
          <cell r="U16" t="str">
            <v>Chuyển tiếp</v>
          </cell>
          <cell r="V16" t="str">
            <v>Trả nợ</v>
          </cell>
        </row>
        <row r="17">
          <cell r="M17">
            <v>4668</v>
          </cell>
          <cell r="U17" t="str">
            <v>Chuyển tiếp</v>
          </cell>
          <cell r="V17" t="str">
            <v>Trả nợ</v>
          </cell>
        </row>
        <row r="18">
          <cell r="M18">
            <v>174</v>
          </cell>
          <cell r="U18" t="str">
            <v>Chuyển tiếp</v>
          </cell>
          <cell r="V18" t="str">
            <v>Trả nợ</v>
          </cell>
        </row>
        <row r="19">
          <cell r="M19">
            <v>370</v>
          </cell>
          <cell r="U19" t="str">
            <v>Chuyển tiếp</v>
          </cell>
          <cell r="V19" t="str">
            <v>Trả nợ</v>
          </cell>
        </row>
        <row r="20">
          <cell r="M20">
            <v>5500</v>
          </cell>
          <cell r="U20" t="str">
            <v>Chuyển tiếp</v>
          </cell>
          <cell r="V20" t="str">
            <v>Trả nợ</v>
          </cell>
          <cell r="AA20">
            <v>1</v>
          </cell>
        </row>
        <row r="21">
          <cell r="M21">
            <v>1837</v>
          </cell>
          <cell r="U21" t="str">
            <v>Chuyển tiếp</v>
          </cell>
          <cell r="V21" t="str">
            <v>Trả nợ</v>
          </cell>
        </row>
        <row r="22">
          <cell r="M22">
            <v>3911</v>
          </cell>
          <cell r="U22" t="str">
            <v>Chuyển tiếp</v>
          </cell>
          <cell r="V22" t="str">
            <v>Trả nợ</v>
          </cell>
        </row>
        <row r="23">
          <cell r="M23">
            <v>2050</v>
          </cell>
          <cell r="U23" t="str">
            <v>Chuyển tiếp</v>
          </cell>
          <cell r="V23" t="str">
            <v>Trả nợ</v>
          </cell>
        </row>
        <row r="24">
          <cell r="M24">
            <v>31700</v>
          </cell>
        </row>
        <row r="25">
          <cell r="M25">
            <v>4000</v>
          </cell>
          <cell r="U25" t="str">
            <v>Chuyển tiếp</v>
          </cell>
          <cell r="V25" t="str">
            <v>Dứt điểm</v>
          </cell>
          <cell r="AA25">
            <v>1</v>
          </cell>
        </row>
        <row r="26">
          <cell r="M26">
            <v>4000</v>
          </cell>
          <cell r="U26" t="str">
            <v>Chuyển tiếp</v>
          </cell>
          <cell r="V26" t="str">
            <v>Dứt điểm</v>
          </cell>
          <cell r="AA26">
            <v>1</v>
          </cell>
        </row>
        <row r="27">
          <cell r="M27">
            <v>15000</v>
          </cell>
          <cell r="U27" t="str">
            <v>Chuyển tiếp</v>
          </cell>
          <cell r="V27" t="str">
            <v>Dứt điểm</v>
          </cell>
          <cell r="AA27">
            <v>-1</v>
          </cell>
        </row>
        <row r="28">
          <cell r="M28">
            <v>8700</v>
          </cell>
          <cell r="U28" t="str">
            <v>Chuyển tiếp</v>
          </cell>
          <cell r="V28" t="str">
            <v>Dứt điểm</v>
          </cell>
          <cell r="AA28">
            <v>1</v>
          </cell>
        </row>
        <row r="29">
          <cell r="M29">
            <v>138000</v>
          </cell>
        </row>
        <row r="30">
          <cell r="M30">
            <v>8000</v>
          </cell>
          <cell r="U30" t="str">
            <v>Chuyển tiếp</v>
          </cell>
          <cell r="V30" t="str">
            <v>Chuyển tiếp</v>
          </cell>
          <cell r="AA30">
            <v>1</v>
          </cell>
        </row>
        <row r="31">
          <cell r="M31">
            <v>3000</v>
          </cell>
          <cell r="U31" t="str">
            <v>Chuyển tiếp</v>
          </cell>
          <cell r="V31" t="str">
            <v>Chuyển tiếp</v>
          </cell>
          <cell r="AA31">
            <v>2</v>
          </cell>
        </row>
        <row r="32">
          <cell r="M32">
            <v>10000</v>
          </cell>
          <cell r="U32" t="str">
            <v>Chuyển tiếp</v>
          </cell>
          <cell r="V32" t="str">
            <v>Chuyển tiếp</v>
          </cell>
          <cell r="AA32">
            <v>2</v>
          </cell>
        </row>
        <row r="33">
          <cell r="M33">
            <v>15000</v>
          </cell>
          <cell r="U33" t="str">
            <v>Chuyển tiếp</v>
          </cell>
          <cell r="V33" t="str">
            <v>Chuyển tiếp</v>
          </cell>
          <cell r="AA33">
            <v>0</v>
          </cell>
        </row>
        <row r="34">
          <cell r="M34">
            <v>13000</v>
          </cell>
          <cell r="U34" t="str">
            <v>Chuyển tiếp</v>
          </cell>
          <cell r="V34" t="str">
            <v>Chuyển tiếp</v>
          </cell>
          <cell r="AA34">
            <v>2</v>
          </cell>
        </row>
        <row r="35">
          <cell r="M35">
            <v>14000</v>
          </cell>
          <cell r="U35" t="str">
            <v>Chuyển tiếp</v>
          </cell>
          <cell r="V35" t="str">
            <v>Chuyển tiếp</v>
          </cell>
          <cell r="AA35">
            <v>1</v>
          </cell>
        </row>
        <row r="36">
          <cell r="M36">
            <v>8000</v>
          </cell>
          <cell r="U36" t="str">
            <v>Chuyển tiếp</v>
          </cell>
          <cell r="V36" t="str">
            <v>Chuyển tiếp</v>
          </cell>
          <cell r="AA36">
            <v>2</v>
          </cell>
        </row>
        <row r="37">
          <cell r="M37">
            <v>14000</v>
          </cell>
          <cell r="U37" t="str">
            <v>Chuyển tiếp</v>
          </cell>
          <cell r="V37" t="str">
            <v>Chuyển tiếp</v>
          </cell>
          <cell r="AA37">
            <v>-2</v>
          </cell>
        </row>
        <row r="38">
          <cell r="M38">
            <v>20000</v>
          </cell>
          <cell r="U38" t="str">
            <v>Chuyển tiếp</v>
          </cell>
          <cell r="V38" t="str">
            <v>Chuyển tiếp</v>
          </cell>
          <cell r="AA38">
            <v>4</v>
          </cell>
        </row>
        <row r="39">
          <cell r="M39">
            <v>18000</v>
          </cell>
          <cell r="U39" t="str">
            <v>Chuyển tiếp</v>
          </cell>
          <cell r="V39" t="str">
            <v>Chuyển tiếp</v>
          </cell>
          <cell r="AA39">
            <v>2</v>
          </cell>
        </row>
        <row r="40">
          <cell r="M40">
            <v>10000</v>
          </cell>
          <cell r="U40" t="str">
            <v>Chuyển tiếp</v>
          </cell>
          <cell r="V40" t="str">
            <v>Chuyển tiếp</v>
          </cell>
          <cell r="AA40">
            <v>-2</v>
          </cell>
        </row>
        <row r="41">
          <cell r="M41">
            <v>5000</v>
          </cell>
          <cell r="U41" t="str">
            <v>Chuyển tiếp</v>
          </cell>
          <cell r="V41" t="str">
            <v>Chuyển tiếp</v>
          </cell>
          <cell r="AA41">
            <v>-2</v>
          </cell>
        </row>
        <row r="42">
          <cell r="M42">
            <v>128520</v>
          </cell>
        </row>
        <row r="43">
          <cell r="M43">
            <v>72025</v>
          </cell>
        </row>
        <row r="44">
          <cell r="M44">
            <v>4000</v>
          </cell>
          <cell r="U44" t="str">
            <v>Chuyển tiếp</v>
          </cell>
          <cell r="V44" t="str">
            <v>Chuyển tiếp</v>
          </cell>
          <cell r="AA44">
            <v>1</v>
          </cell>
        </row>
        <row r="45">
          <cell r="M45">
            <v>3600</v>
          </cell>
          <cell r="U45" t="str">
            <v>Chuyển tiếp</v>
          </cell>
          <cell r="V45" t="str">
            <v>Chuyển tiếp</v>
          </cell>
          <cell r="AA45">
            <v>0</v>
          </cell>
        </row>
        <row r="46">
          <cell r="M46">
            <v>3425</v>
          </cell>
          <cell r="U46" t="str">
            <v>Chuyển tiếp</v>
          </cell>
          <cell r="V46" t="str">
            <v>Chuyển tiếp</v>
          </cell>
          <cell r="AA46">
            <v>0</v>
          </cell>
        </row>
        <row r="47">
          <cell r="M47">
            <v>14000</v>
          </cell>
          <cell r="U47" t="str">
            <v>Chuyển tiếp</v>
          </cell>
          <cell r="V47" t="str">
            <v>Chuyển tiếp</v>
          </cell>
          <cell r="AA47">
            <v>1</v>
          </cell>
        </row>
        <row r="48">
          <cell r="M48">
            <v>9000</v>
          </cell>
          <cell r="U48" t="str">
            <v>Chuyển tiếp</v>
          </cell>
          <cell r="V48" t="str">
            <v>Chuyển tiếp</v>
          </cell>
          <cell r="AA48">
            <v>0</v>
          </cell>
        </row>
        <row r="49">
          <cell r="M49">
            <v>38000</v>
          </cell>
          <cell r="U49" t="str">
            <v>Chuyển tiếp</v>
          </cell>
          <cell r="V49" t="str">
            <v>Chuyển tiếp</v>
          </cell>
          <cell r="AA49">
            <v>2</v>
          </cell>
        </row>
        <row r="50">
          <cell r="M50">
            <v>37495</v>
          </cell>
        </row>
        <row r="51">
          <cell r="M51">
            <v>14150</v>
          </cell>
          <cell r="U51" t="str">
            <v>Chuyển tiếp</v>
          </cell>
          <cell r="V51" t="str">
            <v>Chuyển tiếp</v>
          </cell>
          <cell r="AA51">
            <v>0</v>
          </cell>
        </row>
        <row r="52">
          <cell r="M52">
            <v>2745</v>
          </cell>
          <cell r="U52" t="str">
            <v>Chuyển tiếp</v>
          </cell>
          <cell r="V52" t="str">
            <v>Chuyển tiếp</v>
          </cell>
          <cell r="AA52">
            <v>2</v>
          </cell>
        </row>
        <row r="53">
          <cell r="M53">
            <v>4000</v>
          </cell>
          <cell r="U53" t="str">
            <v>Chuyển tiếp</v>
          </cell>
          <cell r="V53" t="str">
            <v>Chuyển tiếp</v>
          </cell>
          <cell r="AA53">
            <v>1</v>
          </cell>
        </row>
        <row r="54">
          <cell r="M54">
            <v>7600</v>
          </cell>
          <cell r="U54" t="str">
            <v>Chuyển tiếp</v>
          </cell>
          <cell r="V54" t="str">
            <v>Chuyển tiếp</v>
          </cell>
          <cell r="AA54">
            <v>2</v>
          </cell>
        </row>
        <row r="55">
          <cell r="M55">
            <v>3800</v>
          </cell>
        </row>
        <row r="56">
          <cell r="M56">
            <v>3800</v>
          </cell>
        </row>
        <row r="57">
          <cell r="M57">
            <v>9000</v>
          </cell>
          <cell r="U57" t="str">
            <v>Chuyển tiếp</v>
          </cell>
          <cell r="V57" t="str">
            <v>Chuyển tiếp</v>
          </cell>
          <cell r="AA57">
            <v>2</v>
          </cell>
        </row>
        <row r="58">
          <cell r="M58">
            <v>16000</v>
          </cell>
        </row>
        <row r="59">
          <cell r="M59">
            <v>16000</v>
          </cell>
        </row>
        <row r="60">
          <cell r="M60">
            <v>5000</v>
          </cell>
          <cell r="U60" t="str">
            <v>Chuyển tiếp</v>
          </cell>
          <cell r="V60" t="str">
            <v>Chuyển tiếp</v>
          </cell>
        </row>
        <row r="61">
          <cell r="M61">
            <v>11000</v>
          </cell>
          <cell r="U61" t="str">
            <v>Chuyển tiếp</v>
          </cell>
          <cell r="V61" t="str">
            <v>Chuyển tiếp</v>
          </cell>
        </row>
        <row r="62">
          <cell r="M62">
            <v>3000</v>
          </cell>
        </row>
        <row r="63">
          <cell r="M63">
            <v>3000</v>
          </cell>
          <cell r="U63" t="str">
            <v>Chuyển tiếp</v>
          </cell>
          <cell r="V63" t="str">
            <v>Chuyển tiếp</v>
          </cell>
          <cell r="AA63">
            <v>0</v>
          </cell>
        </row>
        <row r="64">
          <cell r="M64">
            <v>1900</v>
          </cell>
          <cell r="U64" t="str">
            <v>Chuyển tiếp</v>
          </cell>
          <cell r="V64" t="str">
            <v>Khác</v>
          </cell>
        </row>
        <row r="65">
          <cell r="M65">
            <v>106488</v>
          </cell>
        </row>
        <row r="66">
          <cell r="M66">
            <v>4100</v>
          </cell>
          <cell r="U66" t="str">
            <v>KC mới</v>
          </cell>
          <cell r="V66" t="str">
            <v>KC mới</v>
          </cell>
        </row>
        <row r="67">
          <cell r="M67">
            <v>4700</v>
          </cell>
          <cell r="U67" t="str">
            <v>KC mới</v>
          </cell>
          <cell r="V67" t="str">
            <v>KC mới</v>
          </cell>
        </row>
        <row r="68">
          <cell r="M68">
            <v>3900</v>
          </cell>
          <cell r="U68" t="str">
            <v>KC mới</v>
          </cell>
          <cell r="V68" t="str">
            <v>KC mới</v>
          </cell>
        </row>
        <row r="69">
          <cell r="M69">
            <v>1700</v>
          </cell>
          <cell r="U69" t="str">
            <v>KC mới</v>
          </cell>
          <cell r="V69" t="str">
            <v>KC mới</v>
          </cell>
        </row>
        <row r="70">
          <cell r="M70">
            <v>2700</v>
          </cell>
          <cell r="U70" t="str">
            <v>KC mới</v>
          </cell>
          <cell r="V70" t="str">
            <v>KC mới</v>
          </cell>
        </row>
        <row r="71">
          <cell r="M71">
            <v>2800</v>
          </cell>
          <cell r="U71" t="str">
            <v>KC mới</v>
          </cell>
          <cell r="V71" t="str">
            <v>KC mới</v>
          </cell>
        </row>
        <row r="72">
          <cell r="M72">
            <v>4300</v>
          </cell>
          <cell r="U72" t="str">
            <v>KC mới</v>
          </cell>
          <cell r="V72" t="str">
            <v>KC mới</v>
          </cell>
        </row>
        <row r="73">
          <cell r="M73">
            <v>3100</v>
          </cell>
          <cell r="U73" t="str">
            <v>KC mới</v>
          </cell>
          <cell r="V73" t="str">
            <v>KC mới</v>
          </cell>
        </row>
        <row r="74">
          <cell r="M74">
            <v>2700</v>
          </cell>
          <cell r="U74" t="str">
            <v>KC mới</v>
          </cell>
          <cell r="V74" t="str">
            <v>KC mới</v>
          </cell>
        </row>
        <row r="75">
          <cell r="M75">
            <v>2800</v>
          </cell>
          <cell r="U75" t="str">
            <v>KC mới</v>
          </cell>
          <cell r="V75" t="str">
            <v>KC mới</v>
          </cell>
        </row>
        <row r="76">
          <cell r="M76">
            <v>2500</v>
          </cell>
          <cell r="U76" t="str">
            <v>KC mới</v>
          </cell>
          <cell r="V76" t="str">
            <v>KC mới</v>
          </cell>
        </row>
        <row r="77">
          <cell r="M77">
            <v>2000</v>
          </cell>
          <cell r="U77" t="str">
            <v>KC mới</v>
          </cell>
          <cell r="V77" t="str">
            <v>KC mới</v>
          </cell>
        </row>
        <row r="78">
          <cell r="M78">
            <v>2500</v>
          </cell>
          <cell r="U78" t="str">
            <v>KC mới</v>
          </cell>
          <cell r="V78" t="str">
            <v>KC mới</v>
          </cell>
        </row>
        <row r="79">
          <cell r="M79">
            <v>12000</v>
          </cell>
          <cell r="U79" t="str">
            <v>KC mới</v>
          </cell>
          <cell r="V79" t="str">
            <v>KC mới</v>
          </cell>
        </row>
        <row r="80">
          <cell r="M80">
            <v>2100</v>
          </cell>
          <cell r="U80" t="str">
            <v>KC mới</v>
          </cell>
          <cell r="V80" t="str">
            <v>KC mới</v>
          </cell>
        </row>
        <row r="81">
          <cell r="M81">
            <v>2000</v>
          </cell>
          <cell r="U81" t="str">
            <v>KC mới</v>
          </cell>
          <cell r="V81" t="str">
            <v>KC mới</v>
          </cell>
        </row>
        <row r="82">
          <cell r="M82">
            <v>2388</v>
          </cell>
          <cell r="U82" t="str">
            <v>KC mới</v>
          </cell>
          <cell r="V82" t="str">
            <v>KC mới</v>
          </cell>
        </row>
        <row r="83">
          <cell r="M83">
            <v>2000</v>
          </cell>
          <cell r="U83" t="str">
            <v>KC mới</v>
          </cell>
          <cell r="V83" t="str">
            <v>KC mới</v>
          </cell>
        </row>
        <row r="84">
          <cell r="M84">
            <v>1500</v>
          </cell>
          <cell r="U84" t="str">
            <v>KC mới</v>
          </cell>
          <cell r="V84" t="str">
            <v>KC mới</v>
          </cell>
        </row>
        <row r="85">
          <cell r="M85">
            <v>2300</v>
          </cell>
          <cell r="U85" t="str">
            <v>KC mới</v>
          </cell>
          <cell r="V85" t="str">
            <v>KC mới</v>
          </cell>
        </row>
        <row r="86">
          <cell r="M86">
            <v>1500</v>
          </cell>
          <cell r="U86" t="str">
            <v>KC mới</v>
          </cell>
          <cell r="V86" t="str">
            <v>KC mới</v>
          </cell>
        </row>
        <row r="87">
          <cell r="M87">
            <v>2100</v>
          </cell>
          <cell r="U87" t="str">
            <v>KC mới</v>
          </cell>
          <cell r="V87" t="str">
            <v>KC mới</v>
          </cell>
        </row>
        <row r="88">
          <cell r="M88">
            <v>2000</v>
          </cell>
          <cell r="U88" t="str">
            <v>KC mới</v>
          </cell>
          <cell r="V88" t="str">
            <v>KC mới</v>
          </cell>
        </row>
        <row r="89">
          <cell r="M89">
            <v>1800</v>
          </cell>
          <cell r="U89" t="str">
            <v>KC mới</v>
          </cell>
          <cell r="V89" t="str">
            <v>KC mới</v>
          </cell>
        </row>
        <row r="90">
          <cell r="M90">
            <v>2800</v>
          </cell>
          <cell r="U90" t="str">
            <v>KC mới</v>
          </cell>
          <cell r="V90" t="str">
            <v>KC mới</v>
          </cell>
        </row>
        <row r="91">
          <cell r="M91">
            <v>2800</v>
          </cell>
          <cell r="U91" t="str">
            <v>KC mới</v>
          </cell>
          <cell r="V91" t="str">
            <v>KC mới</v>
          </cell>
        </row>
        <row r="92">
          <cell r="M92">
            <v>5200</v>
          </cell>
          <cell r="U92" t="str">
            <v>KC mới</v>
          </cell>
          <cell r="V92" t="str">
            <v>KC mới</v>
          </cell>
        </row>
        <row r="93">
          <cell r="M93">
            <v>2800</v>
          </cell>
          <cell r="U93" t="str">
            <v>KC mới</v>
          </cell>
          <cell r="V93" t="str">
            <v>KC mới</v>
          </cell>
        </row>
        <row r="94">
          <cell r="M94">
            <v>10000</v>
          </cell>
          <cell r="U94" t="str">
            <v>KC mới</v>
          </cell>
          <cell r="V94" t="str">
            <v>KC mới</v>
          </cell>
        </row>
        <row r="95">
          <cell r="M95">
            <v>3000</v>
          </cell>
          <cell r="U95" t="str">
            <v>KC mới</v>
          </cell>
          <cell r="V95" t="str">
            <v>KC mới</v>
          </cell>
        </row>
        <row r="96">
          <cell r="M96">
            <v>2800</v>
          </cell>
          <cell r="U96" t="str">
            <v>KC mới</v>
          </cell>
          <cell r="V96" t="str">
            <v>KC mới</v>
          </cell>
        </row>
        <row r="97">
          <cell r="M97">
            <v>2800</v>
          </cell>
          <cell r="U97" t="str">
            <v>KC mới</v>
          </cell>
          <cell r="V97" t="str">
            <v>KC mới</v>
          </cell>
        </row>
        <row r="98">
          <cell r="M98">
            <v>2800</v>
          </cell>
          <cell r="U98" t="str">
            <v>KC mới</v>
          </cell>
          <cell r="V98" t="str">
            <v>KC mới</v>
          </cell>
        </row>
        <row r="99">
          <cell r="M99">
            <v>4172</v>
          </cell>
          <cell r="U99" t="str">
            <v>CBĐT</v>
          </cell>
          <cell r="V99" t="str">
            <v>CBĐT</v>
          </cell>
        </row>
        <row r="100">
          <cell r="M100">
            <v>130000</v>
          </cell>
        </row>
        <row r="101">
          <cell r="M101">
            <v>28395</v>
          </cell>
          <cell r="U101" t="str">
            <v>Chuyển tiếp</v>
          </cell>
          <cell r="V101" t="str">
            <v>Phân cấp huyện</v>
          </cell>
        </row>
        <row r="102">
          <cell r="M102">
            <v>6337</v>
          </cell>
          <cell r="U102" t="str">
            <v>Chuyển tiếp</v>
          </cell>
          <cell r="V102" t="str">
            <v>Phân cấp huyện</v>
          </cell>
        </row>
        <row r="103">
          <cell r="M103">
            <v>5825</v>
          </cell>
          <cell r="U103" t="str">
            <v>Chuyển tiếp</v>
          </cell>
          <cell r="V103" t="str">
            <v>Phân cấp huyện</v>
          </cell>
        </row>
        <row r="104">
          <cell r="M104">
            <v>10072</v>
          </cell>
          <cell r="U104" t="str">
            <v>Chuyển tiếp</v>
          </cell>
          <cell r="V104" t="str">
            <v>Phân cấp huyện</v>
          </cell>
        </row>
        <row r="105">
          <cell r="M105">
            <v>6550</v>
          </cell>
          <cell r="U105" t="str">
            <v>Chuyển tiếp</v>
          </cell>
          <cell r="V105" t="str">
            <v>Phân cấp huyện</v>
          </cell>
        </row>
        <row r="106">
          <cell r="M106">
            <v>12622</v>
          </cell>
          <cell r="U106" t="str">
            <v>Chuyển tiếp</v>
          </cell>
          <cell r="V106" t="str">
            <v>Phân cấp huyện</v>
          </cell>
        </row>
        <row r="107">
          <cell r="M107">
            <v>13294</v>
          </cell>
          <cell r="U107" t="str">
            <v>Chuyển tiếp</v>
          </cell>
          <cell r="V107" t="str">
            <v>Phân cấp huyện</v>
          </cell>
        </row>
        <row r="108">
          <cell r="M108">
            <v>20709</v>
          </cell>
          <cell r="U108" t="str">
            <v>Chuyển tiếp</v>
          </cell>
          <cell r="V108" t="str">
            <v>Phân cấp huyện</v>
          </cell>
        </row>
        <row r="109">
          <cell r="M109">
            <v>10206</v>
          </cell>
          <cell r="U109" t="str">
            <v>Chuyển tiếp</v>
          </cell>
          <cell r="V109" t="str">
            <v>Phân cấp huyện</v>
          </cell>
        </row>
        <row r="110">
          <cell r="M110">
            <v>5272</v>
          </cell>
          <cell r="U110" t="str">
            <v>Chuyển tiếp</v>
          </cell>
          <cell r="V110" t="str">
            <v>Phân cấp huyện</v>
          </cell>
        </row>
        <row r="111">
          <cell r="M111">
            <v>5258</v>
          </cell>
          <cell r="U111" t="str">
            <v>Chuyển tiếp</v>
          </cell>
          <cell r="V111" t="str">
            <v>Phân cấp huyện</v>
          </cell>
        </row>
        <row r="112">
          <cell r="M112">
            <v>5460</v>
          </cell>
          <cell r="U112" t="str">
            <v>Chuyển tiếp</v>
          </cell>
          <cell r="V112" t="str">
            <v>Phân cấp huyện</v>
          </cell>
        </row>
        <row r="113">
          <cell r="M113">
            <v>315000</v>
          </cell>
        </row>
        <row r="114">
          <cell r="M114">
            <v>25962</v>
          </cell>
        </row>
        <row r="115">
          <cell r="M115">
            <v>962</v>
          </cell>
          <cell r="U115" t="str">
            <v>Chuyển tiếp</v>
          </cell>
          <cell r="V115" t="str">
            <v>Trả nợ</v>
          </cell>
          <cell r="AA115">
            <v>0</v>
          </cell>
        </row>
        <row r="116">
          <cell r="M116">
            <v>25000</v>
          </cell>
          <cell r="U116" t="str">
            <v>Chuyển tiếp</v>
          </cell>
          <cell r="V116" t="str">
            <v>Trả nợ</v>
          </cell>
          <cell r="AA116">
            <v>0</v>
          </cell>
        </row>
        <row r="117">
          <cell r="M117">
            <v>21900</v>
          </cell>
        </row>
        <row r="118">
          <cell r="M118">
            <v>2090</v>
          </cell>
          <cell r="U118" t="str">
            <v>Chuyển tiếp</v>
          </cell>
          <cell r="V118" t="str">
            <v>Dứt điểm</v>
          </cell>
          <cell r="AA118">
            <v>-2</v>
          </cell>
        </row>
        <row r="119">
          <cell r="M119">
            <v>5000</v>
          </cell>
          <cell r="U119" t="str">
            <v>Chuyển tiếp</v>
          </cell>
          <cell r="V119" t="str">
            <v>Dứt điểm</v>
          </cell>
          <cell r="AA119">
            <v>0</v>
          </cell>
        </row>
        <row r="120">
          <cell r="M120">
            <v>5000</v>
          </cell>
          <cell r="U120" t="str">
            <v>Chuyển tiếp</v>
          </cell>
          <cell r="V120" t="str">
            <v>Dứt điểm</v>
          </cell>
          <cell r="AA120">
            <v>0</v>
          </cell>
        </row>
        <row r="121">
          <cell r="M121">
            <v>8500</v>
          </cell>
          <cell r="U121" t="str">
            <v>Chuyển tiếp</v>
          </cell>
          <cell r="V121" t="str">
            <v>Dứt điểm</v>
          </cell>
          <cell r="AA121">
            <v>-1</v>
          </cell>
        </row>
        <row r="122">
          <cell r="M122">
            <v>1310</v>
          </cell>
          <cell r="U122" t="str">
            <v>Chuyển tiếp</v>
          </cell>
          <cell r="V122" t="str">
            <v>Dứt điểm</v>
          </cell>
          <cell r="AA122">
            <v>2</v>
          </cell>
        </row>
        <row r="123">
          <cell r="M123">
            <v>153000</v>
          </cell>
        </row>
        <row r="124">
          <cell r="M124">
            <v>15000</v>
          </cell>
          <cell r="U124" t="str">
            <v>Chuyển tiếp</v>
          </cell>
          <cell r="V124" t="str">
            <v>Chuyển tiếp</v>
          </cell>
          <cell r="AA124">
            <v>-1</v>
          </cell>
        </row>
        <row r="125">
          <cell r="M125">
            <v>13000</v>
          </cell>
          <cell r="U125" t="str">
            <v>Chuyển tiếp</v>
          </cell>
          <cell r="V125" t="str">
            <v>Chuyển tiếp</v>
          </cell>
          <cell r="AA125">
            <v>0</v>
          </cell>
        </row>
        <row r="126">
          <cell r="M126">
            <v>2000</v>
          </cell>
          <cell r="U126" t="str">
            <v>Chuyển tiếp</v>
          </cell>
          <cell r="V126" t="str">
            <v>Chuyển tiếp</v>
          </cell>
          <cell r="AA126">
            <v>1</v>
          </cell>
        </row>
        <row r="127">
          <cell r="M127">
            <v>5000</v>
          </cell>
          <cell r="U127" t="str">
            <v>Chuyển tiếp</v>
          </cell>
          <cell r="V127" t="str">
            <v>Chuyển tiếp</v>
          </cell>
          <cell r="AA127">
            <v>0</v>
          </cell>
        </row>
        <row r="128">
          <cell r="M128">
            <v>28000</v>
          </cell>
          <cell r="U128" t="str">
            <v>Chuyển tiếp</v>
          </cell>
          <cell r="V128" t="str">
            <v>Chuyển tiếp</v>
          </cell>
        </row>
        <row r="129">
          <cell r="M129">
            <v>10000</v>
          </cell>
          <cell r="U129" t="str">
            <v>Chuyển tiếp</v>
          </cell>
          <cell r="V129" t="str">
            <v>Chuyển tiếp</v>
          </cell>
          <cell r="AA129" t="str">
            <v>x</v>
          </cell>
        </row>
        <row r="130">
          <cell r="M130">
            <v>22000</v>
          </cell>
          <cell r="U130" t="str">
            <v>Chuyển tiếp</v>
          </cell>
          <cell r="V130" t="str">
            <v>Chuyển tiếp</v>
          </cell>
          <cell r="AA130">
            <v>0</v>
          </cell>
        </row>
        <row r="131">
          <cell r="M131">
            <v>15000</v>
          </cell>
          <cell r="U131" t="str">
            <v>Chuyển tiếp</v>
          </cell>
          <cell r="V131" t="str">
            <v>Chuyển tiếp</v>
          </cell>
          <cell r="AA131">
            <v>0</v>
          </cell>
        </row>
        <row r="132">
          <cell r="M132">
            <v>18000</v>
          </cell>
          <cell r="U132" t="str">
            <v>Chuyển tiếp</v>
          </cell>
          <cell r="V132" t="str">
            <v>Chuyển tiếp</v>
          </cell>
          <cell r="AA132">
            <v>1</v>
          </cell>
        </row>
        <row r="133">
          <cell r="M133">
            <v>12000</v>
          </cell>
          <cell r="U133" t="str">
            <v>Chuyển tiếp</v>
          </cell>
          <cell r="V133" t="str">
            <v>Chuyển tiếp</v>
          </cell>
          <cell r="AA133">
            <v>0</v>
          </cell>
        </row>
        <row r="134">
          <cell r="M134">
            <v>13000</v>
          </cell>
          <cell r="U134" t="str">
            <v>Chuyển tiếp</v>
          </cell>
          <cell r="V134" t="str">
            <v>Chuyển tiếp</v>
          </cell>
          <cell r="AA134">
            <v>1</v>
          </cell>
        </row>
        <row r="135">
          <cell r="M135">
            <v>10000</v>
          </cell>
        </row>
        <row r="136">
          <cell r="M136">
            <v>5000</v>
          </cell>
          <cell r="U136" t="str">
            <v>Chuyển tiếp</v>
          </cell>
          <cell r="V136" t="str">
            <v>Chuyển tiếp</v>
          </cell>
          <cell r="AA136">
            <v>0</v>
          </cell>
        </row>
        <row r="137">
          <cell r="M137">
            <v>5000</v>
          </cell>
          <cell r="U137" t="str">
            <v>Chuyển tiếp</v>
          </cell>
          <cell r="V137" t="str">
            <v>Chuyển tiếp</v>
          </cell>
          <cell r="AA137">
            <v>0</v>
          </cell>
        </row>
        <row r="138">
          <cell r="M138">
            <v>31600</v>
          </cell>
        </row>
        <row r="139">
          <cell r="M139">
            <v>10000</v>
          </cell>
          <cell r="U139" t="str">
            <v>Chuyển tiếp</v>
          </cell>
          <cell r="V139" t="str">
            <v>Chuyển tiếp</v>
          </cell>
          <cell r="AA139" t="str">
            <v>x</v>
          </cell>
        </row>
        <row r="140">
          <cell r="M140">
            <v>2600</v>
          </cell>
          <cell r="U140" t="str">
            <v>Chuyển tiếp</v>
          </cell>
          <cell r="V140" t="str">
            <v>Chuyển tiếp</v>
          </cell>
        </row>
        <row r="141">
          <cell r="M141">
            <v>8000</v>
          </cell>
          <cell r="U141" t="str">
            <v>Chuyển tiếp</v>
          </cell>
          <cell r="V141" t="str">
            <v>Chuyển tiếp</v>
          </cell>
          <cell r="AA141" t="str">
            <v>x</v>
          </cell>
        </row>
        <row r="142">
          <cell r="M142">
            <v>11000</v>
          </cell>
          <cell r="U142" t="str">
            <v>Chuyển tiếp</v>
          </cell>
          <cell r="V142" t="str">
            <v>Chuyển tiếp</v>
          </cell>
        </row>
        <row r="143">
          <cell r="M143">
            <v>20000</v>
          </cell>
          <cell r="U143" t="str">
            <v>Chuyển tiếp</v>
          </cell>
          <cell r="V143" t="str">
            <v>Khác</v>
          </cell>
        </row>
        <row r="144">
          <cell r="M144">
            <v>51120</v>
          </cell>
        </row>
        <row r="145">
          <cell r="M145">
            <v>3000</v>
          </cell>
          <cell r="U145" t="str">
            <v>KC mới</v>
          </cell>
          <cell r="V145" t="str">
            <v>KC mới</v>
          </cell>
        </row>
        <row r="146">
          <cell r="M146">
            <v>5588</v>
          </cell>
          <cell r="U146" t="str">
            <v>KC mới</v>
          </cell>
          <cell r="V146" t="str">
            <v>KC mới</v>
          </cell>
        </row>
        <row r="147">
          <cell r="M147">
            <v>3500</v>
          </cell>
          <cell r="U147" t="str">
            <v>KC mới</v>
          </cell>
          <cell r="V147" t="str">
            <v>KC mới</v>
          </cell>
        </row>
        <row r="148">
          <cell r="M148">
            <v>11000</v>
          </cell>
          <cell r="U148" t="str">
            <v>KC mới</v>
          </cell>
          <cell r="V148" t="str">
            <v>KC mới</v>
          </cell>
        </row>
        <row r="149">
          <cell r="M149">
            <v>3500</v>
          </cell>
          <cell r="U149" t="str">
            <v>KC mới</v>
          </cell>
          <cell r="V149" t="str">
            <v>KC mới</v>
          </cell>
        </row>
        <row r="150">
          <cell r="M150">
            <v>2500</v>
          </cell>
          <cell r="U150" t="str">
            <v>KC mới</v>
          </cell>
          <cell r="V150" t="str">
            <v>KC mới</v>
          </cell>
        </row>
        <row r="151">
          <cell r="M151">
            <v>3500</v>
          </cell>
          <cell r="U151" t="str">
            <v>KC mới</v>
          </cell>
          <cell r="V151" t="str">
            <v>KC mới</v>
          </cell>
        </row>
        <row r="152">
          <cell r="M152">
            <v>984</v>
          </cell>
          <cell r="U152" t="str">
            <v>KC mới</v>
          </cell>
          <cell r="V152" t="str">
            <v>KC mới</v>
          </cell>
        </row>
        <row r="153">
          <cell r="M153">
            <v>4200</v>
          </cell>
          <cell r="U153" t="str">
            <v>KC mới</v>
          </cell>
          <cell r="V153" t="str">
            <v>KC mới</v>
          </cell>
        </row>
        <row r="154">
          <cell r="M154">
            <v>1548</v>
          </cell>
          <cell r="U154" t="str">
            <v>KC mới</v>
          </cell>
          <cell r="V154" t="str">
            <v>KC mới</v>
          </cell>
        </row>
        <row r="155">
          <cell r="M155">
            <v>3500</v>
          </cell>
          <cell r="U155" t="str">
            <v>KC mới</v>
          </cell>
          <cell r="V155" t="str">
            <v>KC mới</v>
          </cell>
        </row>
        <row r="156">
          <cell r="M156">
            <v>1500</v>
          </cell>
          <cell r="U156" t="str">
            <v>KC mới</v>
          </cell>
          <cell r="V156" t="str">
            <v>KC mới</v>
          </cell>
        </row>
        <row r="157">
          <cell r="M157">
            <v>6800</v>
          </cell>
          <cell r="U157" t="str">
            <v>KC mới</v>
          </cell>
          <cell r="V157" t="str">
            <v>KC mới</v>
          </cell>
        </row>
        <row r="158">
          <cell r="M158">
            <v>1418</v>
          </cell>
          <cell r="U158" t="str">
            <v>CBĐT</v>
          </cell>
          <cell r="V158" t="str">
            <v>CBĐT</v>
          </cell>
        </row>
        <row r="159">
          <cell r="M159">
            <v>430000</v>
          </cell>
        </row>
        <row r="160">
          <cell r="M160">
            <v>129759</v>
          </cell>
        </row>
        <row r="161">
          <cell r="M161">
            <v>12000</v>
          </cell>
          <cell r="U161" t="str">
            <v>Chuyển tiếp</v>
          </cell>
          <cell r="V161" t="str">
            <v>Dứt điểm</v>
          </cell>
          <cell r="AA161">
            <v>0</v>
          </cell>
        </row>
        <row r="162">
          <cell r="M162">
            <v>12000</v>
          </cell>
          <cell r="U162" t="str">
            <v>Chuyển tiếp</v>
          </cell>
          <cell r="V162" t="str">
            <v>Dứt điểm</v>
          </cell>
          <cell r="AA162">
            <v>0</v>
          </cell>
        </row>
        <row r="163">
          <cell r="M163">
            <v>2000</v>
          </cell>
          <cell r="U163" t="str">
            <v>Chuyển tiếp</v>
          </cell>
          <cell r="V163" t="str">
            <v>Dứt điểm</v>
          </cell>
          <cell r="AA163">
            <v>0</v>
          </cell>
        </row>
        <row r="164">
          <cell r="M164">
            <v>2300</v>
          </cell>
          <cell r="U164" t="str">
            <v>Chuyển tiếp</v>
          </cell>
          <cell r="V164" t="str">
            <v>Dứt điểm</v>
          </cell>
          <cell r="AA164">
            <v>1</v>
          </cell>
        </row>
        <row r="165">
          <cell r="M165">
            <v>8000</v>
          </cell>
          <cell r="U165" t="str">
            <v>Chuyển tiếp</v>
          </cell>
          <cell r="V165" t="str">
            <v>Dứt điểm</v>
          </cell>
          <cell r="AA165">
            <v>1</v>
          </cell>
        </row>
        <row r="166">
          <cell r="M166">
            <v>3000</v>
          </cell>
          <cell r="U166" t="str">
            <v>Chuyển tiếp</v>
          </cell>
          <cell r="V166" t="str">
            <v>Dứt điểm</v>
          </cell>
          <cell r="AA166">
            <v>1</v>
          </cell>
        </row>
        <row r="167">
          <cell r="M167">
            <v>972</v>
          </cell>
          <cell r="U167" t="str">
            <v>Chuyển tiếp</v>
          </cell>
          <cell r="V167" t="str">
            <v>Dứt điểm</v>
          </cell>
          <cell r="AA167">
            <v>-2</v>
          </cell>
        </row>
        <row r="168">
          <cell r="M168">
            <v>4227</v>
          </cell>
          <cell r="U168" t="str">
            <v>Chuyển tiếp</v>
          </cell>
          <cell r="V168" t="str">
            <v>Dứt điểm</v>
          </cell>
          <cell r="AA168">
            <v>0</v>
          </cell>
        </row>
        <row r="169">
          <cell r="M169">
            <v>6000</v>
          </cell>
          <cell r="U169" t="str">
            <v>Chuyển tiếp</v>
          </cell>
          <cell r="V169" t="str">
            <v>Dứt điểm</v>
          </cell>
          <cell r="AA169">
            <v>0</v>
          </cell>
        </row>
        <row r="170">
          <cell r="M170">
            <v>6500</v>
          </cell>
          <cell r="U170" t="str">
            <v>Chuyển tiếp</v>
          </cell>
          <cell r="V170" t="str">
            <v>Dứt điểm</v>
          </cell>
          <cell r="AA170">
            <v>0</v>
          </cell>
        </row>
        <row r="171">
          <cell r="M171">
            <v>5500</v>
          </cell>
          <cell r="U171" t="str">
            <v>Chuyển tiếp</v>
          </cell>
          <cell r="V171" t="str">
            <v>Dứt điểm</v>
          </cell>
          <cell r="AA171">
            <v>1</v>
          </cell>
        </row>
        <row r="172">
          <cell r="M172">
            <v>5000</v>
          </cell>
          <cell r="U172" t="str">
            <v>Chuyển tiếp</v>
          </cell>
          <cell r="V172" t="str">
            <v>Dứt điểm</v>
          </cell>
          <cell r="AA172">
            <v>2</v>
          </cell>
        </row>
        <row r="173">
          <cell r="M173">
            <v>1700</v>
          </cell>
          <cell r="U173" t="str">
            <v>Chuyển tiếp</v>
          </cell>
          <cell r="V173" t="str">
            <v>Dứt điểm</v>
          </cell>
          <cell r="AA173">
            <v>2</v>
          </cell>
        </row>
        <row r="174">
          <cell r="M174">
            <v>7000</v>
          </cell>
          <cell r="U174" t="str">
            <v>Chuyển tiếp</v>
          </cell>
          <cell r="V174" t="str">
            <v>Dứt điểm</v>
          </cell>
          <cell r="AA174">
            <v>1</v>
          </cell>
        </row>
        <row r="175">
          <cell r="M175">
            <v>3500</v>
          </cell>
          <cell r="U175" t="str">
            <v>Chuyển tiếp</v>
          </cell>
          <cell r="V175" t="str">
            <v>Dứt điểm</v>
          </cell>
          <cell r="AA175">
            <v>0</v>
          </cell>
        </row>
        <row r="176">
          <cell r="M176">
            <v>10500</v>
          </cell>
          <cell r="U176" t="str">
            <v>Chuyển tiếp</v>
          </cell>
          <cell r="V176" t="str">
            <v>Dứt điểm</v>
          </cell>
          <cell r="AA176">
            <v>1</v>
          </cell>
        </row>
        <row r="177">
          <cell r="M177">
            <v>2200</v>
          </cell>
          <cell r="U177" t="str">
            <v>Chuyển tiếp</v>
          </cell>
          <cell r="V177" t="str">
            <v>Dứt điểm</v>
          </cell>
          <cell r="AA177">
            <v>2</v>
          </cell>
        </row>
        <row r="178">
          <cell r="M178">
            <v>2200</v>
          </cell>
          <cell r="U178" t="str">
            <v>Chuyển tiếp</v>
          </cell>
          <cell r="V178" t="str">
            <v>Dứt điểm</v>
          </cell>
          <cell r="AA178">
            <v>2</v>
          </cell>
        </row>
        <row r="179">
          <cell r="M179">
            <v>2000</v>
          </cell>
          <cell r="U179" t="str">
            <v>Chuyển tiếp</v>
          </cell>
          <cell r="V179" t="str">
            <v>Dứt điểm</v>
          </cell>
          <cell r="AA179">
            <v>2</v>
          </cell>
        </row>
        <row r="180">
          <cell r="M180">
            <v>2200</v>
          </cell>
          <cell r="U180" t="str">
            <v>Chuyển tiếp</v>
          </cell>
          <cell r="V180" t="str">
            <v>Dứt điểm</v>
          </cell>
          <cell r="AA180">
            <v>2</v>
          </cell>
        </row>
        <row r="181">
          <cell r="M181">
            <v>2000</v>
          </cell>
          <cell r="U181" t="str">
            <v>Chuyển tiếp</v>
          </cell>
          <cell r="V181" t="str">
            <v>Dứt điểm</v>
          </cell>
          <cell r="AA181">
            <v>2</v>
          </cell>
        </row>
        <row r="182">
          <cell r="M182">
            <v>1700</v>
          </cell>
          <cell r="U182" t="str">
            <v>Chuyển tiếp</v>
          </cell>
          <cell r="V182" t="str">
            <v>Dứt điểm</v>
          </cell>
          <cell r="AA182">
            <v>2</v>
          </cell>
        </row>
        <row r="183">
          <cell r="M183">
            <v>2000</v>
          </cell>
          <cell r="U183" t="str">
            <v>Chuyển tiếp</v>
          </cell>
          <cell r="V183" t="str">
            <v>Dứt điểm</v>
          </cell>
          <cell r="AA183">
            <v>2</v>
          </cell>
        </row>
        <row r="184">
          <cell r="M184">
            <v>2190</v>
          </cell>
          <cell r="U184" t="str">
            <v>Chuyển tiếp</v>
          </cell>
          <cell r="V184" t="str">
            <v>Dứt điểm</v>
          </cell>
          <cell r="AA184">
            <v>2</v>
          </cell>
        </row>
        <row r="185">
          <cell r="M185">
            <v>1900</v>
          </cell>
          <cell r="U185" t="str">
            <v>Chuyển tiếp</v>
          </cell>
          <cell r="V185" t="str">
            <v>Dứt điểm</v>
          </cell>
          <cell r="AA185">
            <v>2</v>
          </cell>
        </row>
        <row r="186">
          <cell r="M186">
            <v>2100</v>
          </cell>
          <cell r="U186" t="str">
            <v>Chuyển tiếp</v>
          </cell>
          <cell r="V186" t="str">
            <v>Dứt điểm</v>
          </cell>
          <cell r="AA186">
            <v>2</v>
          </cell>
        </row>
        <row r="187">
          <cell r="M187">
            <v>2200</v>
          </cell>
          <cell r="U187" t="str">
            <v>Chuyển tiếp</v>
          </cell>
          <cell r="V187" t="str">
            <v>Dứt điểm</v>
          </cell>
          <cell r="AA187">
            <v>2</v>
          </cell>
        </row>
        <row r="188">
          <cell r="M188">
            <v>2170</v>
          </cell>
          <cell r="U188" t="str">
            <v>Chuyển tiếp</v>
          </cell>
          <cell r="V188" t="str">
            <v>Dứt điểm</v>
          </cell>
          <cell r="AA188">
            <v>2</v>
          </cell>
        </row>
        <row r="189">
          <cell r="M189">
            <v>2200</v>
          </cell>
          <cell r="U189" t="str">
            <v>Chuyển tiếp</v>
          </cell>
          <cell r="V189" t="str">
            <v>Dứt điểm</v>
          </cell>
          <cell r="AA189">
            <v>2</v>
          </cell>
        </row>
        <row r="190">
          <cell r="M190">
            <v>2200</v>
          </cell>
          <cell r="U190" t="str">
            <v>Chuyển tiếp</v>
          </cell>
          <cell r="V190" t="str">
            <v>Dứt điểm</v>
          </cell>
          <cell r="AA190">
            <v>2</v>
          </cell>
        </row>
        <row r="191">
          <cell r="M191">
            <v>2200</v>
          </cell>
          <cell r="U191" t="str">
            <v>Chuyển tiếp</v>
          </cell>
          <cell r="V191" t="str">
            <v>Dứt điểm</v>
          </cell>
          <cell r="AA191">
            <v>2</v>
          </cell>
        </row>
        <row r="192">
          <cell r="M192">
            <v>2000</v>
          </cell>
          <cell r="U192" t="str">
            <v>Chuyển tiếp</v>
          </cell>
          <cell r="V192" t="str">
            <v>Dứt điểm</v>
          </cell>
          <cell r="AA192">
            <v>2</v>
          </cell>
        </row>
        <row r="193">
          <cell r="M193">
            <v>1600</v>
          </cell>
          <cell r="U193" t="str">
            <v>Chuyển tiếp</v>
          </cell>
          <cell r="V193" t="str">
            <v>Dứt điểm</v>
          </cell>
          <cell r="AA193">
            <v>2</v>
          </cell>
        </row>
        <row r="194">
          <cell r="M194">
            <v>4500</v>
          </cell>
          <cell r="U194" t="str">
            <v>Chuyển tiếp</v>
          </cell>
          <cell r="V194" t="str">
            <v>Dứt điểm</v>
          </cell>
          <cell r="AA194">
            <v>2</v>
          </cell>
        </row>
        <row r="195">
          <cell r="M195">
            <v>115800</v>
          </cell>
        </row>
        <row r="196">
          <cell r="M196">
            <v>30000</v>
          </cell>
          <cell r="U196" t="str">
            <v>Chuyển tiếp</v>
          </cell>
          <cell r="V196" t="str">
            <v>Chuyển tiếp</v>
          </cell>
          <cell r="AA196">
            <v>0</v>
          </cell>
        </row>
        <row r="197">
          <cell r="M197">
            <v>8000</v>
          </cell>
          <cell r="U197" t="str">
            <v>Chuyển tiếp</v>
          </cell>
          <cell r="V197" t="str">
            <v>Chuyển tiếp</v>
          </cell>
          <cell r="AA197">
            <v>1</v>
          </cell>
        </row>
        <row r="198">
          <cell r="M198">
            <v>3000</v>
          </cell>
          <cell r="U198" t="str">
            <v>Chuyển tiếp</v>
          </cell>
          <cell r="V198" t="str">
            <v>Chuyển tiếp</v>
          </cell>
          <cell r="AA198">
            <v>2</v>
          </cell>
        </row>
        <row r="199">
          <cell r="M199">
            <v>8000</v>
          </cell>
          <cell r="U199" t="str">
            <v>Chuyển tiếp</v>
          </cell>
          <cell r="V199" t="str">
            <v>Chuyển tiếp</v>
          </cell>
          <cell r="AA199">
            <v>-2</v>
          </cell>
        </row>
        <row r="200">
          <cell r="M200">
            <v>10000</v>
          </cell>
          <cell r="U200" t="str">
            <v>Chuyển tiếp</v>
          </cell>
          <cell r="V200" t="str">
            <v>Chuyển tiếp</v>
          </cell>
          <cell r="AA200">
            <v>0</v>
          </cell>
        </row>
        <row r="201">
          <cell r="M201">
            <v>8000</v>
          </cell>
          <cell r="U201" t="str">
            <v>Chuyển tiếp</v>
          </cell>
          <cell r="V201" t="str">
            <v>Chuyển tiếp</v>
          </cell>
          <cell r="AA201">
            <v>-1</v>
          </cell>
        </row>
        <row r="202">
          <cell r="M202">
            <v>4000</v>
          </cell>
          <cell r="U202" t="str">
            <v>Chuyển tiếp</v>
          </cell>
          <cell r="V202" t="str">
            <v>Chuyển tiếp</v>
          </cell>
          <cell r="AA202">
            <v>2</v>
          </cell>
        </row>
        <row r="203">
          <cell r="M203">
            <v>5000</v>
          </cell>
          <cell r="U203" t="str">
            <v>Chuyển tiếp</v>
          </cell>
          <cell r="V203" t="str">
            <v>Chuyển tiếp</v>
          </cell>
          <cell r="AA203">
            <v>2</v>
          </cell>
        </row>
        <row r="204">
          <cell r="M204">
            <v>20000</v>
          </cell>
          <cell r="U204" t="str">
            <v>Chuyển tiếp</v>
          </cell>
          <cell r="V204" t="str">
            <v>Chuyển tiếp</v>
          </cell>
          <cell r="AA204">
            <v>3</v>
          </cell>
        </row>
        <row r="205">
          <cell r="M205">
            <v>6500</v>
          </cell>
          <cell r="U205" t="str">
            <v>Chuyển tiếp</v>
          </cell>
          <cell r="V205" t="str">
            <v>Chuyển tiếp</v>
          </cell>
          <cell r="AA205">
            <v>2</v>
          </cell>
        </row>
        <row r="206">
          <cell r="M206">
            <v>13300</v>
          </cell>
          <cell r="U206" t="str">
            <v>Chuyển tiếp</v>
          </cell>
          <cell r="V206" t="str">
            <v>Chuyển tiếp</v>
          </cell>
          <cell r="AA206">
            <v>3</v>
          </cell>
        </row>
        <row r="207">
          <cell r="M207">
            <v>1089</v>
          </cell>
        </row>
        <row r="208">
          <cell r="M208">
            <v>1089</v>
          </cell>
          <cell r="U208" t="str">
            <v>Chuyển tiếp</v>
          </cell>
          <cell r="V208" t="str">
            <v>Chuyển tiếp</v>
          </cell>
          <cell r="AA208">
            <v>1</v>
          </cell>
        </row>
        <row r="209">
          <cell r="M209">
            <v>7000</v>
          </cell>
        </row>
        <row r="210">
          <cell r="M210">
            <v>2000</v>
          </cell>
          <cell r="U210" t="str">
            <v>Chuyển tiếp</v>
          </cell>
          <cell r="V210" t="str">
            <v>Chuyển tiếp</v>
          </cell>
        </row>
        <row r="211">
          <cell r="M211">
            <v>5000</v>
          </cell>
          <cell r="U211" t="str">
            <v>Chuyển tiếp</v>
          </cell>
          <cell r="V211" t="str">
            <v>Chuyển tiếp</v>
          </cell>
        </row>
        <row r="212">
          <cell r="M212">
            <v>9008</v>
          </cell>
        </row>
        <row r="213">
          <cell r="M213">
            <v>9008</v>
          </cell>
          <cell r="U213" t="str">
            <v>Chuyển tiếp</v>
          </cell>
          <cell r="V213" t="str">
            <v>Chuyển tiếp</v>
          </cell>
          <cell r="AA213">
            <v>-2</v>
          </cell>
        </row>
        <row r="214">
          <cell r="M214">
            <v>15000</v>
          </cell>
          <cell r="U214" t="str">
            <v>Chuyển tiếp</v>
          </cell>
          <cell r="V214" t="str">
            <v>Khác</v>
          </cell>
        </row>
        <row r="215">
          <cell r="M215">
            <v>128500</v>
          </cell>
          <cell r="U215" t="str">
            <v>Chuyển tiếp</v>
          </cell>
          <cell r="V215" t="str">
            <v>Khác</v>
          </cell>
        </row>
        <row r="216">
          <cell r="M216">
            <v>20600</v>
          </cell>
        </row>
        <row r="217">
          <cell r="M217">
            <v>2000</v>
          </cell>
          <cell r="U217" t="str">
            <v>KC mới</v>
          </cell>
          <cell r="V217" t="str">
            <v>KC mới</v>
          </cell>
        </row>
        <row r="218">
          <cell r="M218">
            <v>1500</v>
          </cell>
          <cell r="U218" t="str">
            <v>KC mới</v>
          </cell>
          <cell r="V218" t="str">
            <v>KC mới</v>
          </cell>
        </row>
        <row r="219">
          <cell r="M219">
            <v>10000</v>
          </cell>
          <cell r="U219" t="str">
            <v>KC mới</v>
          </cell>
          <cell r="V219" t="str">
            <v>KC mới</v>
          </cell>
        </row>
        <row r="220">
          <cell r="M220">
            <v>2800</v>
          </cell>
          <cell r="U220" t="str">
            <v>KC mới</v>
          </cell>
          <cell r="V220" t="str">
            <v>KC mới</v>
          </cell>
        </row>
        <row r="221">
          <cell r="M221">
            <v>1300</v>
          </cell>
          <cell r="U221" t="str">
            <v>KC mới</v>
          </cell>
          <cell r="V221" t="str">
            <v>KC mới</v>
          </cell>
        </row>
        <row r="222">
          <cell r="M222">
            <v>3000</v>
          </cell>
          <cell r="U222" t="str">
            <v>KC mới</v>
          </cell>
          <cell r="V222" t="str">
            <v>KC mới</v>
          </cell>
        </row>
        <row r="223">
          <cell r="M223">
            <v>3244</v>
          </cell>
          <cell r="U223" t="str">
            <v>CBĐT</v>
          </cell>
          <cell r="V223" t="str">
            <v>CBĐT</v>
          </cell>
        </row>
        <row r="224">
          <cell r="M224">
            <v>90000</v>
          </cell>
        </row>
        <row r="225">
          <cell r="M225">
            <v>5600</v>
          </cell>
        </row>
        <row r="226">
          <cell r="M226">
            <v>1600</v>
          </cell>
          <cell r="U226" t="str">
            <v>Chuyển tiếp</v>
          </cell>
          <cell r="V226" t="str">
            <v>Dứt điểm</v>
          </cell>
        </row>
        <row r="227">
          <cell r="M227">
            <v>4000</v>
          </cell>
          <cell r="U227" t="str">
            <v>Chuyển tiếp</v>
          </cell>
          <cell r="V227" t="str">
            <v>Dứt điểm</v>
          </cell>
        </row>
        <row r="228">
          <cell r="M228">
            <v>8000</v>
          </cell>
        </row>
        <row r="229">
          <cell r="M229">
            <v>8000</v>
          </cell>
          <cell r="U229" t="str">
            <v>Chuyển tiếp</v>
          </cell>
          <cell r="V229" t="str">
            <v>Chuyển tiếp</v>
          </cell>
          <cell r="AA229">
            <v>0</v>
          </cell>
        </row>
        <row r="230">
          <cell r="M230">
            <v>50000</v>
          </cell>
          <cell r="U230" t="str">
            <v>Chuyển tiếp</v>
          </cell>
          <cell r="V230" t="str">
            <v>khác</v>
          </cell>
        </row>
        <row r="231">
          <cell r="M231">
            <v>26400</v>
          </cell>
        </row>
        <row r="232">
          <cell r="M232">
            <v>3900</v>
          </cell>
          <cell r="U232" t="str">
            <v>KC mới</v>
          </cell>
          <cell r="V232" t="str">
            <v>KC mới</v>
          </cell>
        </row>
        <row r="233">
          <cell r="M233">
            <v>4000</v>
          </cell>
          <cell r="U233" t="str">
            <v>KC mới</v>
          </cell>
          <cell r="V233" t="str">
            <v>KC mới</v>
          </cell>
        </row>
        <row r="234">
          <cell r="M234">
            <v>4000</v>
          </cell>
          <cell r="U234" t="str">
            <v>KC mới</v>
          </cell>
          <cell r="V234" t="str">
            <v>KC mới</v>
          </cell>
        </row>
        <row r="235">
          <cell r="M235">
            <v>3000</v>
          </cell>
          <cell r="U235" t="str">
            <v>KC mới</v>
          </cell>
          <cell r="V235" t="str">
            <v>KC mới</v>
          </cell>
        </row>
        <row r="236">
          <cell r="M236">
            <v>2000</v>
          </cell>
          <cell r="U236" t="str">
            <v>KC mới</v>
          </cell>
          <cell r="V236" t="str">
            <v>KC mới</v>
          </cell>
        </row>
        <row r="237">
          <cell r="M237">
            <v>2000</v>
          </cell>
          <cell r="U237" t="str">
            <v>KC mới</v>
          </cell>
          <cell r="V237" t="str">
            <v>KC mới</v>
          </cell>
        </row>
        <row r="238">
          <cell r="M238">
            <v>2000</v>
          </cell>
          <cell r="U238" t="str">
            <v>KC mới</v>
          </cell>
          <cell r="V238" t="str">
            <v>KC mới</v>
          </cell>
        </row>
        <row r="239">
          <cell r="M239">
            <v>2500</v>
          </cell>
          <cell r="U239" t="str">
            <v>KC mới</v>
          </cell>
          <cell r="V239" t="str">
            <v>KC mới</v>
          </cell>
        </row>
        <row r="240">
          <cell r="M240">
            <v>3000</v>
          </cell>
          <cell r="U240" t="str">
            <v>KC mới</v>
          </cell>
          <cell r="V240" t="str">
            <v>KC mới</v>
          </cell>
        </row>
      </sheetData>
      <sheetData sheetId="10"/>
      <sheetData sheetId="11"/>
      <sheetData sheetId="12"/>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PANхL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DGiaT"/>
      <sheetName val="TK"/>
      <sheetName val="MACV"/>
      <sheetName val="DGIA"/>
      <sheetName val="TT"/>
      <sheetName val="DGiaTN"/>
      <sheetName val="NCTr"/>
      <sheetName val="NCDZ"/>
      <sheetName val="TLThep"/>
      <sheetName val="CaMay"/>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kinh phí XD"/>
      <sheetName val="DM"/>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TNHC"/>
      <sheetName val="DGiaP"/>
      <sheetName val="Formulas"/>
      <sheetName val="TGCDKT"/>
      <sheetName val="SONKC"/>
      <sheetName val="Sheet5"/>
      <sheetName val="GVL"/>
      <sheetName val="vc"/>
      <sheetName val="Tke"/>
    </sheetNames>
    <sheetDataSet>
      <sheetData sheetId="0" refreshError="1"/>
      <sheetData sheetId="1"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J30">
            <v>3085406</v>
          </cell>
        </row>
        <row r="31">
          <cell r="B31" t="str">
            <v>01.2122</v>
          </cell>
          <cell r="C31" t="str">
            <v>Saáy MBA 110/35/22;(15); (10); (6)kV, 40MVA</v>
          </cell>
          <cell r="D31" t="str">
            <v>maùy</v>
          </cell>
          <cell r="E31" t="str">
            <v>maùy</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t="str">
            <v>maùy</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t="str">
            <v>maùy</v>
          </cell>
          <cell r="F38">
            <v>261672</v>
          </cell>
          <cell r="G38">
            <v>259872</v>
          </cell>
          <cell r="H38">
            <v>498674</v>
          </cell>
          <cell r="J38">
            <v>1020218</v>
          </cell>
        </row>
        <row r="39">
          <cell r="B39" t="str">
            <v>01.2135</v>
          </cell>
          <cell r="C39" t="str">
            <v>Saáy MBA 35/22, (15), (10)/6 kV, &gt;=7500KVA</v>
          </cell>
          <cell r="D39" t="str">
            <v>maùy</v>
          </cell>
          <cell r="E39" t="str">
            <v>maùy</v>
          </cell>
          <cell r="F39">
            <v>300729</v>
          </cell>
          <cell r="G39">
            <v>298729</v>
          </cell>
          <cell r="H39">
            <v>537033</v>
          </cell>
          <cell r="J39">
            <v>1136491</v>
          </cell>
        </row>
        <row r="40">
          <cell r="B40" t="str">
            <v>01.2141</v>
          </cell>
          <cell r="C40" t="str">
            <v>Saáy MBA 6-35/0,4 kV, &lt;=30KVA</v>
          </cell>
          <cell r="D40" t="str">
            <v>maùy</v>
          </cell>
          <cell r="E40" t="str">
            <v>maùy</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t="str">
            <v>maùy</v>
          </cell>
          <cell r="F43">
            <v>99556</v>
          </cell>
          <cell r="G43">
            <v>98656</v>
          </cell>
          <cell r="H43">
            <v>153438</v>
          </cell>
          <cell r="J43">
            <v>351650</v>
          </cell>
        </row>
        <row r="44">
          <cell r="B44" t="str">
            <v>01.2145</v>
          </cell>
          <cell r="C44" t="str">
            <v>Saáy MBA 6-35/0,4 kV, &lt;=320KVA</v>
          </cell>
          <cell r="D44" t="str">
            <v>maùy</v>
          </cell>
          <cell r="E44" t="str">
            <v>maùy</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t="str">
            <v>boä</v>
          </cell>
          <cell r="F93">
            <v>10430</v>
          </cell>
          <cell r="G93">
            <v>10430</v>
          </cell>
          <cell r="H93">
            <v>7672</v>
          </cell>
          <cell r="J93">
            <v>28532</v>
          </cell>
        </row>
        <row r="94">
          <cell r="B94" t="str">
            <v>02.3142</v>
          </cell>
          <cell r="C94" t="str">
            <v>Laép ñaët caàu dao haï theá &lt;=200A</v>
          </cell>
          <cell r="D94" t="str">
            <v>boä</v>
          </cell>
          <cell r="E94" t="str">
            <v>boä</v>
          </cell>
          <cell r="F94">
            <v>10430</v>
          </cell>
          <cell r="G94">
            <v>10430</v>
          </cell>
          <cell r="H94">
            <v>10741</v>
          </cell>
          <cell r="J94">
            <v>31601</v>
          </cell>
        </row>
        <row r="95">
          <cell r="B95" t="str">
            <v>02.3143</v>
          </cell>
          <cell r="C95" t="str">
            <v>Laép ñaët caàu dao haï theá &lt;=400A</v>
          </cell>
          <cell r="D95" t="str">
            <v>boä</v>
          </cell>
          <cell r="E95" t="str">
            <v>boä</v>
          </cell>
          <cell r="F95">
            <v>10780</v>
          </cell>
          <cell r="G95">
            <v>10780</v>
          </cell>
          <cell r="H95">
            <v>15344</v>
          </cell>
          <cell r="J95">
            <v>36904</v>
          </cell>
        </row>
        <row r="96">
          <cell r="B96" t="str">
            <v>02.3144</v>
          </cell>
          <cell r="C96" t="str">
            <v>Laép ñaët caàu dao haï theá &lt;=600A</v>
          </cell>
          <cell r="D96" t="str">
            <v>boä</v>
          </cell>
          <cell r="E96" t="str">
            <v>boä</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t="str">
            <v>boä</v>
          </cell>
          <cell r="F98">
            <v>32715</v>
          </cell>
          <cell r="G98">
            <v>35646</v>
          </cell>
          <cell r="H98">
            <v>36825</v>
          </cell>
          <cell r="J98">
            <v>105186</v>
          </cell>
        </row>
        <row r="99">
          <cell r="B99" t="str">
            <v>02.3152</v>
          </cell>
          <cell r="C99" t="str">
            <v>Laép ñaët caàu chì &lt;10kV</v>
          </cell>
          <cell r="D99" t="str">
            <v>boä</v>
          </cell>
          <cell r="E99" t="str">
            <v>boä</v>
          </cell>
          <cell r="F99">
            <v>32715</v>
          </cell>
          <cell r="G99">
            <v>35646</v>
          </cell>
          <cell r="H99">
            <v>27619</v>
          </cell>
          <cell r="J99">
            <v>95980</v>
          </cell>
        </row>
        <row r="100">
          <cell r="B100" t="str">
            <v>02.3154</v>
          </cell>
          <cell r="C100" t="str">
            <v>Laép ñaët caàu chì töï rôi &lt;15kV</v>
          </cell>
          <cell r="D100" t="str">
            <v>boä</v>
          </cell>
          <cell r="E100" t="str">
            <v>boä</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J110">
            <v>10896.8</v>
          </cell>
        </row>
        <row r="111">
          <cell r="B111" t="str">
            <v>02.7121</v>
          </cell>
          <cell r="C111" t="str">
            <v>Laép  accu ñaõ toå hôïp</v>
          </cell>
          <cell r="D111" t="str">
            <v>bình</v>
          </cell>
          <cell r="E111" t="str">
            <v>boä</v>
          </cell>
          <cell r="F111">
            <v>4472.3</v>
          </cell>
          <cell r="G111">
            <v>4554</v>
          </cell>
          <cell r="H111">
            <v>7027.5</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J115">
            <v>187039</v>
          </cell>
        </row>
        <row r="116">
          <cell r="B116" t="str">
            <v>02.7132</v>
          </cell>
          <cell r="C116" t="str">
            <v>Laép maùy laïnh 1 cuïc 3CV</v>
          </cell>
          <cell r="D116" t="str">
            <v>maùy</v>
          </cell>
          <cell r="E116" t="str">
            <v>boä</v>
          </cell>
          <cell r="F116">
            <v>87675</v>
          </cell>
          <cell r="G116">
            <v>87675</v>
          </cell>
          <cell r="H116">
            <v>14611</v>
          </cell>
          <cell r="J116">
            <v>189961</v>
          </cell>
        </row>
        <row r="117">
          <cell r="B117" t="str">
            <v>02.7133</v>
          </cell>
          <cell r="C117" t="str">
            <v>Laép maùy laïnh 1 cuïc 5CV</v>
          </cell>
          <cell r="D117" t="str">
            <v>maùy</v>
          </cell>
          <cell r="E117" t="str">
            <v>boä</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J125">
            <v>76490</v>
          </cell>
        </row>
        <row r="126">
          <cell r="B126" t="str">
            <v>CSATKSO</v>
          </cell>
          <cell r="C126" t="str">
            <v>Laép ñaët KÑT, aptomat 100A</v>
          </cell>
          <cell r="D126" t="str">
            <v>caùi</v>
          </cell>
          <cell r="E126" t="str">
            <v>boä</v>
          </cell>
          <cell r="F126">
            <v>12796</v>
          </cell>
          <cell r="G126">
            <v>12796</v>
          </cell>
          <cell r="H126">
            <v>8951</v>
          </cell>
          <cell r="J126">
            <v>34543</v>
          </cell>
        </row>
        <row r="127">
          <cell r="B127" t="str">
            <v>SATKGIO</v>
          </cell>
          <cell r="C127" t="str">
            <v>Laép ñaët KÑT, aptomat 150A</v>
          </cell>
          <cell r="D127" t="str">
            <v>caùi</v>
          </cell>
          <cell r="E127" t="str">
            <v>boä</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t="str">
            <v>boä</v>
          </cell>
          <cell r="F129">
            <v>24379</v>
          </cell>
          <cell r="G129">
            <v>24819</v>
          </cell>
          <cell r="H129">
            <v>38360</v>
          </cell>
          <cell r="J129">
            <v>87558</v>
          </cell>
        </row>
        <row r="130">
          <cell r="B130" t="str">
            <v>02.8402</v>
          </cell>
          <cell r="C130" t="str">
            <v>Laép ñaët KÑT, aptomat &lt;=400A</v>
          </cell>
          <cell r="D130" t="str">
            <v>caùi</v>
          </cell>
          <cell r="E130" t="str">
            <v>boä</v>
          </cell>
          <cell r="F130">
            <v>6899</v>
          </cell>
          <cell r="G130">
            <v>25299</v>
          </cell>
          <cell r="H130">
            <v>53703</v>
          </cell>
          <cell r="J130">
            <v>79002</v>
          </cell>
        </row>
        <row r="131">
          <cell r="B131" t="str">
            <v>02.8403</v>
          </cell>
          <cell r="C131" t="str">
            <v>Laép ñaët KÑT, aptomat &lt;=600A</v>
          </cell>
          <cell r="D131" t="str">
            <v>caùi</v>
          </cell>
          <cell r="E131" t="str">
            <v>boä</v>
          </cell>
          <cell r="F131">
            <v>5519</v>
          </cell>
          <cell r="G131">
            <v>27848</v>
          </cell>
          <cell r="H131">
            <v>61375</v>
          </cell>
          <cell r="J131">
            <v>89223</v>
          </cell>
        </row>
        <row r="132">
          <cell r="B132" t="str">
            <v>02.8404</v>
          </cell>
          <cell r="C132" t="str">
            <v>Laép ñaët KÑT, aptomat &lt;=1000A</v>
          </cell>
          <cell r="D132" t="str">
            <v>caùi</v>
          </cell>
          <cell r="E132" t="str">
            <v>boä</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2" refreshError="1"/>
      <sheetData sheetId="3" refreshError="1"/>
      <sheetData sheetId="4" refreshError="1"/>
      <sheetData sheetId="5"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6"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7" refreshError="1"/>
      <sheetData sheetId="8" refreshError="1"/>
      <sheetData sheetId="9" refreshError="1"/>
      <sheetData sheetId="10"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H"/>
      <sheetName val="TKP"/>
      <sheetName val="DLNS"/>
      <sheetName val="CPTV"/>
      <sheetName val="LP-BTC"/>
      <sheetName val="SLVC TBA"/>
      <sheetName val="VCDD_22"/>
      <sheetName val="SLVC-22"/>
      <sheetName val="chi tiet dz 22 kv"/>
      <sheetName val="TH dz 22"/>
      <sheetName val="VC VT_TB"/>
      <sheetName val="SLVC_0.4"/>
      <sheetName val="DG vat tu"/>
      <sheetName val="bia22KV"/>
      <sheetName val="TONG KE DZ 22 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Bia 0,4"/>
      <sheetName val="Ch lech -0,4"/>
      <sheetName val="CHITIET 0.4 KV"/>
      <sheetName val="Th 0,4"/>
      <sheetName val="chi tiet TBA"/>
      <sheetName val="DM 85"/>
      <sheetName val="Bia TBA"/>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sheetData>
      <sheetData sheetId="18" refreshError="1">
        <row r="5">
          <cell r="F5">
            <v>1.0549999999999999</v>
          </cell>
        </row>
        <row r="7">
          <cell r="F7">
            <v>10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13">
          <cell r="S13">
            <v>709849.08121024934</v>
          </cell>
        </row>
      </sheetData>
      <sheetData sheetId="71" refreshError="1"/>
      <sheetData sheetId="72" refreshError="1"/>
      <sheetData sheetId="73" refreshError="1"/>
      <sheetData sheetId="74" refreshError="1"/>
      <sheetData sheetId="7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canh (2)"/>
      <sheetName val="canh"/>
      <sheetName val="Sheet1"/>
      <sheetName val="Sheet2"/>
      <sheetName val="Bang Don gia I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 val="Gia V.L"/>
      <sheetName val="MTP1"/>
      <sheetName val="Gia vat tu"/>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   PTVT cong trinh     "/>
      <sheetName val="kinh phí XD"/>
      <sheetName val="Tke"/>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aMay"/>
      <sheetName val="DGiaT"/>
      <sheetName val="DGiaTN"/>
      <sheetName val="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t ke TT 3 pha"/>
      <sheetName val="Liet ke TT 1 pha"/>
      <sheetName val="Liet ke HTDL"/>
      <sheetName val="Liet ke HTHH"/>
      <sheetName val="Liet ke TBA 1x25"/>
      <sheetName val="Liet ke TBA 1x15"/>
      <sheetName val="Liet ke TBA 3x15"/>
      <sheetName val="Liet ke TBA 1x50"/>
      <sheetName val="Khoi luong VC"/>
      <sheetName val="Dinh nghia"/>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CaMay"/>
      <sheetName val="DGiaT"/>
      <sheetName val="DGiaTN"/>
      <sheetName val="TT"/>
      <sheetName val="CHITIET VL-NC-TT -1p"/>
      <sheetName val="CHITIET VL-NC-TT-3p"/>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phuluc1"/>
      <sheetName val="TONG HOP VL-NC"/>
      <sheetName val="QMCT"/>
      <sheetName val="MTP"/>
      <sheetName val="Don gia Dak Lak"/>
      <sheetName val="Liet C_x000f___BA 3x15"/>
      <sheetName val="Chiet tinh dz35"/>
      <sheetName val="chi tiet"/>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CDTK1"/>
      <sheetName val="KT"/>
      <sheetName val="_Bang liet ke cong trinh so 45."/>
      <sheetName val="00_02_22"/>
      <sheetName val="[Bang liet ke cong trinh so 45."/>
      <sheetName val="00:02:22_x0000_T 1 p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hi tiet"/>
      <sheetName val="Bu CL"/>
      <sheetName val="sheet2"/>
      <sheetName val="Dactinh"/>
      <sheetName val="THUECD"/>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TVanChuyen"/>
      <sheetName val="Du toan"/>
      <sheetName val="Quantity"/>
      <sheetName val="Keothep"/>
      <sheetName val="Re-bar"/>
      <sheetName val="Kiem-Toan"/>
      <sheetName val="chi tiet C"/>
      <sheetName val="CHITIET"/>
      <sheetName val="QMCT"/>
      <sheetName val="chenhlech"/>
      <sheetName val="VC"/>
      <sheetName val="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CHITIET VL-N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D4">
            <v>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TONG HOP VL-NC"/>
      <sheetName val="Don gia vung III"/>
      <sheetName val="KL-THO"/>
      <sheetName val="DG"/>
      <sheetName val="P"/>
      <sheetName val="CHITIET_VL-NC-TT1p"/>
      <sheetName val="HA_NOI"/>
      <sheetName val="Cao_su"/>
      <sheetName val="CN_CK"/>
      <sheetName val="tam_ung"/>
      <sheetName val="SP_INLUA"/>
      <sheetName val="SP_TPBK"/>
      <sheetName val="SP_KHAUBONG"/>
      <sheetName val="sp_cluyen"/>
      <sheetName val="SP_RUOT"/>
      <sheetName val="sp_vo"/>
      <sheetName val="sp_tpcs"/>
      <sheetName val="kinh phí XD"/>
      <sheetName val="DON GIA"/>
      <sheetName val="CHITIET"/>
      <sheetName val="DONGIA"/>
      <sheetName val="lam-moi"/>
      <sheetName val="thao-go"/>
      <sheetName val="TH XL"/>
      <sheetName val="VAO"/>
      <sheetName val="Dinh nghia"/>
      <sheetName val="HT"/>
      <sheetName val="CHITIET VL-NC"/>
      <sheetName val="TEN MST CTY BR"/>
      <sheetName val="TienLuong"/>
      <sheetName val="pp1p"/>
      <sheetName val="pp3p "/>
      <sheetName val="TONGKE3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C11">
            <v>0.15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s>
    <sheetDataSet>
      <sheetData sheetId="0"/>
      <sheetData sheetId="1">
        <row r="295">
          <cell r="X295">
            <v>55</v>
          </cell>
        </row>
      </sheetData>
      <sheetData sheetId="2"/>
      <sheetData sheetId="3"/>
      <sheetData sheetId="4"/>
      <sheetData sheetId="5"/>
      <sheetData sheetId="6"/>
      <sheetData sheetId="7"/>
      <sheetData sheetId="8"/>
      <sheetData sheetId="9"/>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s>
    <sheetDataSet>
      <sheetData sheetId="0" refreshError="1">
        <row r="17">
          <cell r="B17">
            <v>13808</v>
          </cell>
        </row>
        <row r="44">
          <cell r="B44">
            <v>20000</v>
          </cell>
        </row>
        <row r="45">
          <cell r="B45">
            <v>8000</v>
          </cell>
        </row>
        <row r="46">
          <cell r="B4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VL-NC-TT -1p"/>
      <sheetName val="Tke"/>
      <sheetName val="CHITIET VL-NC"/>
      <sheetName val="QMCT"/>
      <sheetName val="Don gia III"/>
      <sheetName val="Don gia 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gvt"/>
      <sheetName val="ATGT"/>
      <sheetName val="DG-TH"/>
      <sheetName val="Tuong-chan"/>
      <sheetName val="Dau-cong"/>
      <sheetName val="dtoan (4)"/>
      <sheetName val="GTXL"/>
      <sheetName val="tmdtu"/>
      <sheetName val="gpmb"/>
      <sheetName val="Sheet3"/>
      <sheetName val=""/>
      <sheetName val="Vp"/>
      <sheetName val="Taichinh"/>
      <sheetName val="NN-PTNT"/>
      <sheetName val="TC-LD"/>
      <sheetName val="KH-DT"/>
      <sheetName val="Tu phap"/>
      <sheetName val="T.TRA"/>
      <sheetName val="QLKTTH"/>
      <sheetName val="QLDA"/>
      <sheetName val="Dan so"/>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dtct cong"/>
      <sheetName val="dap_x0000__x0000_ƌ_x0000__x0004__x0000__x0000__x0000__x0000__x0000__x0000_㝌ƌ_x0000__x0000__x0000__x0000__x0000__x0000__x0000__x0000_ƌ_x0000__x0000__x0007__x0000_"/>
      <sheetName val="TT_10KV"/>
      <sheetName val="Sheet1"/>
      <sheetName val="Sheet2"/>
      <sheetName val="Tuong-#han"/>
      <sheetName val="_x0000_??_x0000__x0004__x0000__x0000__x0000__x0000__x0000__x0000_??_x0000__x0000__x0000__x0000__x0000__x0000__x0000__x0000_??_x0000__x0000__x0007__x0000__x0000__x0000__x0000__x0000_"/>
      <sheetName val="tra-vat-lieu"/>
      <sheetName val="IBASE"/>
      <sheetName val="DTCT-tuyen chinh"/>
      <sheetName val="tuong"/>
      <sheetName val="Chart1"/>
      <sheetName val="Chart2"/>
      <sheetName val=" 8"/>
      <sheetName val="XL4Poppy"/>
      <sheetName val="Giai trinh"/>
      <sheetName val="DG "/>
      <sheetName val="Tra_bang"/>
      <sheetName val="Tra KS"/>
      <sheetName val="DLDT"/>
      <sheetName val="dap??ƌ?_x0004_??????㝌ƌ????????ƌ??_x0007_?"/>
      <sheetName val="Du_lieu"/>
      <sheetName val="GPXL-duong"/>
      <sheetName val="DTCT"/>
      <sheetName val="????_x0004_????????????????????_x0007_?????"/>
      <sheetName val="Sheet4"/>
      <sheetName val="nhiemvu2006"/>
      <sheetName val="RutTM"/>
      <sheetName val="10000000"/>
      <sheetName val="20000000"/>
      <sheetName val="30000000"/>
      <sheetName val="dap__ƌ__x0004_______㝌ƌ________ƌ___x0007__"/>
      <sheetName val="g)a vat lieu"/>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Thuc thanh"/>
      <sheetName val="GiaVL"/>
      <sheetName val="dap_x0000__x0000_??_x0000__x0004__x0000__x0000__x0000__x0000__x0000__x0000_??_x0000__x0000__x0000__x0000__x0000__x0000__x0000__x0000_??_x0000__x0000__x0007__x0000_"/>
      <sheetName val="dtct_cong"/>
      <sheetName val="gihaxe may"/>
      <sheetName val="dap?????_x0004_????????????????????_x0007_?"/>
      <sheetName val="_____x0004______________________x0007______"/>
      <sheetName val="Gia"/>
      <sheetName val="Gia KS"/>
      <sheetName val="LEGEND"/>
      <sheetName val="dap______x0004______________________x0007__"/>
      <sheetName val="DG-TH_x0000_ǲ_x0000__x0000__x0000__x0000__x0000__x0000__x0000__x0000__x0000__x0000_ẜǰ_x0000__x0004__x0000__x0000__x0000__x0000__x0000__x0000_ǰ_x0000__x0000_"/>
      <sheetName val="DG-TH?ǲ??????????ẜǰ?_x0004_??????ǰ??"/>
      <sheetName val="__"/>
      <sheetName val="dap__??__x0004_______??________??___x0007__"/>
      <sheetName val="???_x0004_???????_x0007_?"/>
      <sheetName val="Giai trũnh"/>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dtct_cong1"/>
      <sheetName val="dap__ƌ_______㝌ƌ________ƌ___"/>
      <sheetName val="_____________________________"/>
      <sheetName val="Thuc_thanh"/>
      <sheetName val="dap??????????????????????????"/>
      <sheetName val="dap__________________________"/>
      <sheetName val="Gia_KS"/>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fattu"/>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P"/>
      <sheetName val="CPTV"/>
      <sheetName val="DLNS"/>
      <sheetName val="TONGHOP"/>
      <sheetName val="BT"/>
      <sheetName val="dtchi tietCS"/>
      <sheetName val="DGIAVC22KV"/>
      <sheetName val="dt chi tiet TT"/>
      <sheetName val="dt chi tiet HT "/>
      <sheetName val="Phan thi nghiem DZ"/>
      <sheetName val="VANCHUYEN"/>
      <sheetName val="LKE VL&amp;TB 250"/>
      <sheetName val="LKE TB&amp;VL320"/>
      <sheetName val="DT250 T1&amp;TH2TRAM"/>
      <sheetName val="320 LECH XT- T3"/>
      <sheetName val="LKTBA T1,2&amp;3"/>
      <sheetName val="TBA320 CANBANG-T2"/>
      <sheetName val="dthc"/>
      <sheetName val="LKE VL&amp;TB 270"/>
      <sheetName val="LKE&quot;TB&amp;VL322"/>
      <sheetName val="TBA320 CANBANG-U2"/>
      <sheetName val="Giai trinh"/>
      <sheetName val="SL dau tien"/>
      <sheetName val="HSKV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h TT35"/>
      <sheetName val="THDT DIEN"/>
      <sheetName val="TKP"/>
      <sheetName val="THKP-HC"/>
      <sheetName val="TONG HOP VL-NC"/>
      <sheetName val="CHITIET VL-NC-TT3p (3)"/>
      <sheetName val="DON GIA"/>
      <sheetName val="TH VL-NC-MTC"/>
      <sheetName val="GIA DO TB"/>
      <sheetName val="CT LAP MBA"/>
      <sheetName val="TH HIEU CHINH"/>
      <sheetName val="CT HIEU CHINH"/>
      <sheetName val="TMINH"/>
      <sheetName val="THXDUNG"/>
      <sheetName val="THVT"/>
      <sheetName val="PT GDV"/>
      <sheetName val="CT XD"/>
      <sheetName val="PTVT"/>
      <sheetName val="TONG HOP VL_NC"/>
    </sheetNames>
    <sheetDataSet>
      <sheetData sheetId="0" refreshError="1"/>
      <sheetData sheetId="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 NC, DDHT Thanhphuoc"/>
      <sheetName val="BETON"/>
      <sheetName val="TH VL_ NC_ DDHT Thanhphuoc"/>
      <sheetName val="BIA (2)"/>
      <sheetName val="CHITIET-TT1p"/>
      <sheetName val="CHITIET VL-NC-DDTT3PHA  (3)"/>
      <sheetName val="VC-3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ow r="19">
          <cell r="J19">
            <v>102751598</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hoat_x0000_࣭_x0000__x0000__x0000__x0000__x0000__x0000__x0000__x0000_ _x0000_᭬࣫_x0000__x0004__x0000__x0000__x0000__x0000__x0000__x0000_ᑜ࣭_x0000__x0000__x0000_"/>
      <sheetName val="_x0000__x0000__x0000__x0000__x0000_ _x0000_??_x0000__x0004__x0000__x0000__x0000__x0000__x0000__x0000_??_x0000__x0000__x0000__x0000__x0000__x0000__x0000__x0000_??_x0000__x0000_"/>
      <sheetName val="hoat?࣭???????? ?᭬࣫?_x0004_??????ᑜ࣭???"/>
      <sheetName val="hoat?࣭? ᭬࣫?_x0004_?ᑜ࣭?ڬ࣫?"/>
      <sheetName val="????? ????_x0004_????????????????????"/>
      <sheetName val="hoat_x0000_?_x0000_ ??_x0000__x0004__x0000_??_x0000_??_x0000_"/>
      <sheetName val="hoat?????????? ????_x0004_???????????"/>
      <sheetName val="hoat??? ???_x0004_???????"/>
      <sheetName val="hoat_࣭________ _᭬࣫__x0004_______ᑜ࣭___"/>
      <sheetName val="hoat_࣭_ ᭬࣫__x0004__ᑜ࣭_ڬ࣫_"/>
      <sheetName val="_____ _____x0004_____________________"/>
      <sheetName val="hoat__________ _____x0004____________"/>
      <sheetName val="hoat___ ____x0004________"/>
      <sheetName val="Luo _x0008__x0010__x0000__x0000__x0006__x0005__x0000__x001c_ Í_x0007_ÉÀ_x0000__x0000__x0006__x0003__x0000__x0000_á_x0000__x0002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 val="TKHC BBNT CNM"/>
      <sheetName val="BK_C 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Lé I</v>
          </cell>
        </row>
        <row r="5">
          <cell r="A5">
            <v>1</v>
          </cell>
          <cell r="C5">
            <v>1</v>
          </cell>
          <cell r="D5">
            <v>4</v>
          </cell>
          <cell r="E5" t="str">
            <v>B</v>
          </cell>
          <cell r="G5" t="str">
            <v>1</v>
          </cell>
          <cell r="H5">
            <v>1</v>
          </cell>
          <cell r="J5">
            <v>2</v>
          </cell>
          <cell r="K5" t="str">
            <v>A</v>
          </cell>
        </row>
        <row r="6">
          <cell r="A6">
            <v>2</v>
          </cell>
          <cell r="C6">
            <v>1</v>
          </cell>
          <cell r="D6">
            <v>3</v>
          </cell>
          <cell r="E6" t="str">
            <v>A</v>
          </cell>
          <cell r="G6" t="str">
            <v>2</v>
          </cell>
          <cell r="H6">
            <v>1</v>
          </cell>
          <cell r="J6">
            <v>1</v>
          </cell>
          <cell r="K6" t="str">
            <v>A</v>
          </cell>
        </row>
        <row r="7">
          <cell r="A7">
            <v>3</v>
          </cell>
          <cell r="C7">
            <v>1</v>
          </cell>
          <cell r="D7">
            <v>4</v>
          </cell>
          <cell r="E7" t="str">
            <v>C</v>
          </cell>
          <cell r="G7" t="str">
            <v>3</v>
          </cell>
          <cell r="I7">
            <v>1</v>
          </cell>
          <cell r="J7">
            <v>3</v>
          </cell>
          <cell r="K7" t="str">
            <v>B</v>
          </cell>
        </row>
        <row r="8">
          <cell r="A8">
            <v>4</v>
          </cell>
          <cell r="C8">
            <v>1</v>
          </cell>
          <cell r="D8">
            <v>2</v>
          </cell>
          <cell r="E8" t="str">
            <v>B</v>
          </cell>
          <cell r="G8">
            <v>4</v>
          </cell>
          <cell r="I8">
            <v>1</v>
          </cell>
          <cell r="J8">
            <v>3</v>
          </cell>
          <cell r="K8" t="str">
            <v>A</v>
          </cell>
        </row>
        <row r="9">
          <cell r="A9">
            <v>5</v>
          </cell>
          <cell r="C9">
            <v>1</v>
          </cell>
          <cell r="D9">
            <v>4</v>
          </cell>
          <cell r="E9" t="str">
            <v>A</v>
          </cell>
          <cell r="G9">
            <v>6</v>
          </cell>
          <cell r="I9">
            <v>1</v>
          </cell>
          <cell r="J9">
            <v>3</v>
          </cell>
          <cell r="K9" t="str">
            <v>C</v>
          </cell>
        </row>
        <row r="10">
          <cell r="A10">
            <v>6</v>
          </cell>
          <cell r="B10">
            <v>1</v>
          </cell>
          <cell r="C10">
            <v>2</v>
          </cell>
          <cell r="D10">
            <v>10</v>
          </cell>
          <cell r="E10" t="str">
            <v>BBC</v>
          </cell>
          <cell r="G10">
            <v>7</v>
          </cell>
          <cell r="H10">
            <v>1</v>
          </cell>
          <cell r="J10">
            <v>2</v>
          </cell>
          <cell r="K10" t="str">
            <v>B</v>
          </cell>
        </row>
        <row r="11">
          <cell r="A11">
            <v>7</v>
          </cell>
          <cell r="B11">
            <v>1</v>
          </cell>
          <cell r="C11">
            <v>1</v>
          </cell>
          <cell r="D11">
            <v>5</v>
          </cell>
          <cell r="E11" t="str">
            <v>AA</v>
          </cell>
          <cell r="G11">
            <v>8</v>
          </cell>
          <cell r="I11">
            <v>1</v>
          </cell>
          <cell r="J11">
            <v>4</v>
          </cell>
          <cell r="K11" t="str">
            <v>C</v>
          </cell>
        </row>
        <row r="12">
          <cell r="A12">
            <v>8</v>
          </cell>
          <cell r="B12">
            <v>1</v>
          </cell>
          <cell r="C12">
            <v>1</v>
          </cell>
          <cell r="D12">
            <v>5</v>
          </cell>
          <cell r="E12" t="str">
            <v>BB</v>
          </cell>
          <cell r="G12">
            <v>10</v>
          </cell>
          <cell r="H12">
            <v>1</v>
          </cell>
          <cell r="J12">
            <v>1</v>
          </cell>
          <cell r="K12" t="str">
            <v>B</v>
          </cell>
        </row>
        <row r="13">
          <cell r="A13">
            <v>9</v>
          </cell>
          <cell r="B13">
            <v>1</v>
          </cell>
          <cell r="D13">
            <v>2</v>
          </cell>
          <cell r="E13" t="str">
            <v>C</v>
          </cell>
          <cell r="G13">
            <v>12</v>
          </cell>
          <cell r="I13">
            <v>1</v>
          </cell>
          <cell r="J13">
            <v>4</v>
          </cell>
          <cell r="K13" t="str">
            <v>A</v>
          </cell>
        </row>
        <row r="14">
          <cell r="A14">
            <v>10</v>
          </cell>
          <cell r="C14">
            <v>2</v>
          </cell>
          <cell r="D14">
            <v>8</v>
          </cell>
          <cell r="E14" t="str">
            <v>BC</v>
          </cell>
          <cell r="G14">
            <v>13</v>
          </cell>
          <cell r="H14">
            <v>1</v>
          </cell>
          <cell r="J14">
            <v>1</v>
          </cell>
          <cell r="K14" t="str">
            <v>C</v>
          </cell>
        </row>
        <row r="15">
          <cell r="A15">
            <v>12</v>
          </cell>
          <cell r="C15">
            <v>1</v>
          </cell>
          <cell r="D15">
            <v>3</v>
          </cell>
          <cell r="E15" t="str">
            <v>B</v>
          </cell>
          <cell r="G15">
            <v>14</v>
          </cell>
          <cell r="H15">
            <v>1</v>
          </cell>
          <cell r="J15">
            <v>1</v>
          </cell>
          <cell r="K15" t="str">
            <v>A</v>
          </cell>
        </row>
        <row r="16">
          <cell r="A16">
            <v>13</v>
          </cell>
          <cell r="C16">
            <v>1</v>
          </cell>
          <cell r="D16">
            <v>3</v>
          </cell>
          <cell r="E16" t="str">
            <v>A</v>
          </cell>
          <cell r="G16">
            <v>15</v>
          </cell>
          <cell r="H16">
            <v>1</v>
          </cell>
          <cell r="J16">
            <v>1</v>
          </cell>
          <cell r="K16" t="str">
            <v>C</v>
          </cell>
        </row>
        <row r="17">
          <cell r="A17">
            <v>14</v>
          </cell>
          <cell r="B17">
            <v>1</v>
          </cell>
          <cell r="C17">
            <v>1</v>
          </cell>
          <cell r="D17">
            <v>5</v>
          </cell>
          <cell r="E17" t="str">
            <v>CC</v>
          </cell>
          <cell r="G17">
            <v>16</v>
          </cell>
          <cell r="H17">
            <v>1</v>
          </cell>
          <cell r="J17">
            <v>2</v>
          </cell>
          <cell r="K17" t="str">
            <v>A</v>
          </cell>
        </row>
        <row r="18">
          <cell r="A18">
            <v>15</v>
          </cell>
          <cell r="C18">
            <v>1</v>
          </cell>
          <cell r="D18">
            <v>4</v>
          </cell>
          <cell r="E18" t="str">
            <v>B</v>
          </cell>
          <cell r="G18">
            <v>19</v>
          </cell>
          <cell r="I18">
            <v>1</v>
          </cell>
          <cell r="J18">
            <v>3</v>
          </cell>
          <cell r="K18" t="str">
            <v>A</v>
          </cell>
        </row>
        <row r="19">
          <cell r="A19">
            <v>16</v>
          </cell>
          <cell r="C19">
            <v>1</v>
          </cell>
          <cell r="D19">
            <v>3</v>
          </cell>
          <cell r="E19" t="str">
            <v>A</v>
          </cell>
          <cell r="G19">
            <v>20</v>
          </cell>
          <cell r="H19">
            <v>1</v>
          </cell>
          <cell r="J19">
            <v>1</v>
          </cell>
          <cell r="K19" t="str">
            <v>B</v>
          </cell>
        </row>
        <row r="20">
          <cell r="A20" t="str">
            <v>4-5</v>
          </cell>
          <cell r="B20">
            <v>1</v>
          </cell>
          <cell r="D20">
            <v>1</v>
          </cell>
          <cell r="E20" t="str">
            <v>B</v>
          </cell>
          <cell r="G20">
            <v>22</v>
          </cell>
          <cell r="I20">
            <v>1</v>
          </cell>
          <cell r="J20">
            <v>4</v>
          </cell>
          <cell r="K20" t="str">
            <v>B</v>
          </cell>
        </row>
        <row r="21">
          <cell r="A21" t="str">
            <v>4-6</v>
          </cell>
          <cell r="B21">
            <v>1</v>
          </cell>
          <cell r="D21">
            <v>2</v>
          </cell>
          <cell r="E21" t="str">
            <v>B</v>
          </cell>
          <cell r="G21">
            <v>23</v>
          </cell>
          <cell r="H21">
            <v>1</v>
          </cell>
          <cell r="J21">
            <v>2</v>
          </cell>
          <cell r="K21" t="str">
            <v>C</v>
          </cell>
        </row>
        <row r="22">
          <cell r="A22" t="str">
            <v>4-7</v>
          </cell>
          <cell r="B22">
            <v>1</v>
          </cell>
          <cell r="D22">
            <v>1</v>
          </cell>
          <cell r="E22" t="str">
            <v>C</v>
          </cell>
          <cell r="G22">
            <v>25</v>
          </cell>
          <cell r="H22">
            <v>1</v>
          </cell>
          <cell r="J22">
            <v>2</v>
          </cell>
          <cell r="K22" t="str">
            <v>C</v>
          </cell>
        </row>
        <row r="23">
          <cell r="A23" t="str">
            <v>4-8</v>
          </cell>
          <cell r="B23">
            <v>1</v>
          </cell>
          <cell r="D23">
            <v>2</v>
          </cell>
          <cell r="E23" t="str">
            <v>A</v>
          </cell>
          <cell r="G23">
            <v>26</v>
          </cell>
          <cell r="H23">
            <v>2</v>
          </cell>
          <cell r="J23">
            <v>4</v>
          </cell>
          <cell r="K23" t="str">
            <v>AB</v>
          </cell>
        </row>
        <row r="24">
          <cell r="A24" t="str">
            <v>4-9</v>
          </cell>
          <cell r="B24">
            <v>1</v>
          </cell>
          <cell r="C24">
            <v>1</v>
          </cell>
          <cell r="D24">
            <v>5</v>
          </cell>
          <cell r="E24" t="str">
            <v>CB</v>
          </cell>
          <cell r="G24">
            <v>27</v>
          </cell>
          <cell r="I24">
            <v>1</v>
          </cell>
          <cell r="J24">
            <v>4</v>
          </cell>
          <cell r="K24" t="str">
            <v>A</v>
          </cell>
        </row>
        <row r="25">
          <cell r="A25" t="str">
            <v>4-10</v>
          </cell>
          <cell r="B25">
            <v>1</v>
          </cell>
          <cell r="D25">
            <v>1</v>
          </cell>
          <cell r="E25" t="str">
            <v>C</v>
          </cell>
          <cell r="G25">
            <v>28</v>
          </cell>
          <cell r="I25">
            <v>1</v>
          </cell>
          <cell r="J25">
            <v>4</v>
          </cell>
          <cell r="K25" t="str">
            <v>B</v>
          </cell>
        </row>
        <row r="26">
          <cell r="A26" t="str">
            <v>4-11</v>
          </cell>
          <cell r="B26">
            <v>1</v>
          </cell>
          <cell r="C26">
            <v>2</v>
          </cell>
          <cell r="D26">
            <v>10</v>
          </cell>
          <cell r="E26" t="str">
            <v>CAB</v>
          </cell>
          <cell r="G26" t="str">
            <v>29-1</v>
          </cell>
          <cell r="H26">
            <v>1</v>
          </cell>
          <cell r="I26">
            <v>3</v>
          </cell>
          <cell r="J26">
            <v>14</v>
          </cell>
          <cell r="K26" t="str">
            <v>AACC</v>
          </cell>
        </row>
        <row r="27">
          <cell r="A27" t="str">
            <v>4-2-2</v>
          </cell>
          <cell r="B27">
            <v>1</v>
          </cell>
          <cell r="D27">
            <v>2</v>
          </cell>
          <cell r="E27" t="str">
            <v>C</v>
          </cell>
          <cell r="G27" t="str">
            <v>29-2</v>
          </cell>
          <cell r="H27">
            <v>1</v>
          </cell>
          <cell r="J27">
            <v>2</v>
          </cell>
          <cell r="K27" t="str">
            <v>B</v>
          </cell>
        </row>
        <row r="28">
          <cell r="A28" t="str">
            <v>4-2-3</v>
          </cell>
          <cell r="B28">
            <v>1</v>
          </cell>
          <cell r="D28">
            <v>2</v>
          </cell>
          <cell r="E28" t="str">
            <v>C</v>
          </cell>
          <cell r="G28" t="str">
            <v>29-3</v>
          </cell>
          <cell r="H28">
            <v>1</v>
          </cell>
          <cell r="J28">
            <v>2</v>
          </cell>
          <cell r="K28" t="str">
            <v>B</v>
          </cell>
        </row>
        <row r="29">
          <cell r="A29" t="str">
            <v>11-1</v>
          </cell>
          <cell r="B29">
            <v>1</v>
          </cell>
          <cell r="D29">
            <v>2</v>
          </cell>
          <cell r="E29" t="str">
            <v>A</v>
          </cell>
          <cell r="G29" t="str">
            <v>29-4</v>
          </cell>
          <cell r="H29">
            <v>1</v>
          </cell>
          <cell r="J29">
            <v>2</v>
          </cell>
          <cell r="K29" t="str">
            <v>C</v>
          </cell>
        </row>
        <row r="30">
          <cell r="A30" t="str">
            <v>11-2</v>
          </cell>
          <cell r="C30">
            <v>2</v>
          </cell>
          <cell r="D30">
            <v>8</v>
          </cell>
          <cell r="E30" t="str">
            <v>AC</v>
          </cell>
          <cell r="G30" t="str">
            <v>29-5</v>
          </cell>
          <cell r="I30">
            <v>1</v>
          </cell>
          <cell r="J30">
            <v>4</v>
          </cell>
          <cell r="K30" t="str">
            <v>C</v>
          </cell>
        </row>
        <row r="31">
          <cell r="A31" t="str">
            <v>Tæng Lé1</v>
          </cell>
          <cell r="B31">
            <v>15</v>
          </cell>
          <cell r="C31">
            <v>21</v>
          </cell>
          <cell r="D31">
            <v>101</v>
          </cell>
          <cell r="G31" t="str">
            <v>29-6</v>
          </cell>
          <cell r="I31">
            <v>1</v>
          </cell>
          <cell r="J31">
            <v>4</v>
          </cell>
          <cell r="K31" t="str">
            <v>A</v>
          </cell>
        </row>
        <row r="32">
          <cell r="A32" t="str">
            <v>Tæng céng
( LéI+Lé2 )</v>
          </cell>
          <cell r="B32">
            <v>33</v>
          </cell>
          <cell r="C32">
            <v>43</v>
          </cell>
          <cell r="D32">
            <v>215</v>
          </cell>
          <cell r="E32" t="str">
            <v>25A
24B
26C</v>
          </cell>
          <cell r="G32">
            <v>30</v>
          </cell>
          <cell r="I32">
            <v>1</v>
          </cell>
          <cell r="J32">
            <v>4</v>
          </cell>
          <cell r="K32" t="str">
            <v>C</v>
          </cell>
        </row>
        <row r="33">
          <cell r="G33">
            <v>31</v>
          </cell>
          <cell r="I33">
            <v>4</v>
          </cell>
          <cell r="J33">
            <v>16</v>
          </cell>
          <cell r="K33" t="str">
            <v>AABC</v>
          </cell>
        </row>
        <row r="34">
          <cell r="G34">
            <v>32</v>
          </cell>
          <cell r="H34">
            <v>1</v>
          </cell>
          <cell r="I34">
            <v>3</v>
          </cell>
          <cell r="J34">
            <v>14</v>
          </cell>
          <cell r="K34" t="str">
            <v>BABC</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Du_lieu"/>
      <sheetName val="TK"/>
      <sheetName val="DU TOAN"/>
      <sheetName val="khung ten TD"/>
      <sheetName val="sat"/>
      <sheetName val="ptvt"/>
      <sheetName val="CBKC-110"/>
      <sheetName val="TH VL, NC, DDHT Thanhphuoc"/>
      <sheetName val="TONG HOP VL-NC"/>
      <sheetName val="dongia (2)"/>
      <sheetName val="gtrinh"/>
      <sheetName val="lam-moi"/>
      <sheetName val="chitiet"/>
      <sheetName val="giathanh1"/>
      <sheetName val="DONGIA"/>
      <sheetName val="thao-go"/>
      <sheetName val="#REF"/>
      <sheetName val="TH X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HDT"/>
      <sheetName val="DM-Goc"/>
      <sheetName val="Gia-CT"/>
      <sheetName val="PTCP"/>
      <sheetName val="cphoi"/>
      <sheetName val="XL4Poppy"/>
      <sheetName val=""/>
      <sheetName val="tra_vat_lieu"/>
      <sheetName val="Tai khoan"/>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Mau NT cho doi"/>
      <sheetName val="THDG- Nha VS"/>
      <sheetName val="THDG- Mong thiet bi"/>
      <sheetName val="PNT-QUOT-#3"/>
      <sheetName val="COAT&amp;WRAP-QIOT-#3"/>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HCT"/>
      <sheetName val="THDZ0,4"/>
      <sheetName val="TH DZ35"/>
      <sheetName val="son-c"/>
      <sheetName val="duc"/>
      <sheetName val="n4"/>
      <sheetName val="bang "/>
      <sheetName val="373.e6"/>
      <sheetName val="678e5"/>
      <sheetName val="372 e6"/>
      <sheetName val="373 e4"/>
      <sheetName val="677e5"/>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ESTI."/>
      <sheetName val="DI-ESTI"/>
      <sheetName val="tong hgp"/>
      <sheetName val="YL4Test5"/>
      <sheetName val="Tong hop phan bo nhien lieu"/>
      <sheetName val="XD Ninh Quang"/>
      <sheetName val="K10"/>
      <sheetName val="PB chi tiet"/>
      <sheetName val="tong hop phan bo nhien lieu "/>
      <sheetName val="\HKP22-46"/>
      <sheetName val="MTL$-INTER"/>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Gia KS"/>
      <sheetName val="DTCT-TB"/>
      <sheetName val="[TKKT_15Alan1-dg.xlsYPTDG"/>
      <sheetName val="cat va??"/>
      <sheetName val="cat vaɮѧ"/>
      <sheetName val="402"/>
      <sheetName val="THTram"/>
      <sheetName val="ႀ￸B"/>
      <sheetName val="SILICATE"/>
      <sheetName val="CANDOI"/>
      <sheetName val="GT"/>
      <sheetName val="GITHICH"/>
      <sheetName val="KQ"/>
      <sheetName val="GT KQ"/>
      <sheetName val="NS"/>
      <sheetName val="GT NS"/>
      <sheetName val="CNO"/>
      <sheetName val="CHITIEU"/>
      <sheetName val="[TKKT_15Alan1-dg.xls࡝DTCTNÀNG"/>
      <sheetName val="¢çeet9"/>
      <sheetName val="_TKKT_15Alan1-dg.xlsYPTDG"/>
      <sheetName val="cat va__"/>
      <sheetName val="GiaVL"/>
      <sheetName val="_HKP22-46"/>
      <sheetName val="Bu_vat_lieu"/>
      <sheetName val="??B"/>
      <sheetName val="TH khoan ha_x0000_"/>
      <sheetName val="_x000d_BTA"/>
      <sheetName val="D_x0014_CTQD"/>
      <sheetName val="_x0004_TCT22-46"/>
      <sheetName val="_x0007_XL"/>
      <sheetName val="_x0013_heet2"/>
      <sheetName val="to.ghoptt"/>
      <sheetName val="_x000a_BTA"/>
      <sheetName val="[TKKT_15Ala"/>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TKKT_15Alan1-dg.xls࡝DTCTNÀNG"/>
      <sheetName val="CHITIET"/>
      <sheetName val="FD"/>
      <sheetName val="GI"/>
      <sheetName val="EE (3)"/>
      <sheetName val="PAVEMENT"/>
      <sheetName val="TRAFFIC"/>
      <sheetName val="TNBH_x0000_ͧ_x001f_[TKKT_15Alan1-dg.xls]tls"/>
      <sheetName val="Gia"/>
      <sheetName val="[TKKT_15Alan1-dg.xls?DTCTNÀNG"/>
      <sheetName val="_TKKT_15Alan1-dg.xls?DTCTNÀNG"/>
      <sheetName val="_TKKT_15Ala"/>
      <sheetName val="TK"/>
      <sheetName val="Giaitrinh"/>
      <sheetName val="M02"/>
      <sheetName val="M03"/>
      <sheetName val="M5"/>
      <sheetName val="hd01"/>
      <sheetName val="chiet tifh khoan son "/>
      <sheetName val="CT35"/>
      <sheetName val="Lç khoan LK1"/>
      <sheetName val="TNBH?ͧ_x001f_[TKKT_15Alan1-dg.xls]tls"/>
      <sheetName val="TH khoan ha?"/>
      <sheetName val="Du_lieu"/>
      <sheetName val="TH_DZ35"/>
      <sheetName val="VL,NC"/>
      <sheetName val="¸TCT30+8"/>
      <sheetName val="#REF"/>
      <sheetName val="Don gia kꦤoan son "/>
      <sheetName val="CTTra"/>
      <sheetName val="[TKKT_15Alan1-䡤g.xlsYPTDG"/>
      <sheetName val="_BTA"/>
      <sheetName val="dbgt(tuyan)"/>
      <sheetName val="RA"/>
      <sheetName val="VAO"/>
      <sheetName val="chi ðhi khac"/>
      <sheetName val="DATA"/>
      <sheetName val="__B"/>
      <sheetName val="_TKKT_15Alan1-dg.xls_DTCTNÀNG"/>
      <sheetName val="_x0000__x0000__x0000__x0000_??_x0000__x0000__x0000__x0000__x0000__x0000__x0000__x0000_??_x0000__x0000_±_x0000__x0000__x0000__x0000__x0000__x0000__x0000__x0000__x0000__x0000__x0000__x0000_"/>
      <sheetName val="VAB"/>
      <sheetName val="\ra_bang"/>
      <sheetName val="TH khoan`han"/>
      <sheetName val="TH khoan ha_"/>
      <sheetName val="TNBH_ͧ_x001f__TKKT_15Alan1-dg.xls_tls"/>
      <sheetName val="C䁑D"/>
      <sheetName val="dtct cong"/>
      <sheetName val="ND"/>
      <sheetName val="VL"/>
      <sheetName val="chiet tinh Khoan gib cong"/>
      <sheetName val="Tongh/p"/>
      <sheetName val="ctdg"/>
      <sheetName val="Tongh_p"/>
      <sheetName val="TH VL, NC, DDHT Thanhphuoc"/>
      <sheetName val="Sheeô4"/>
      <sheetName val="TKKT_15Alan1-dg"/>
      <sheetName val="tra,vat-lieu"/>
      <sheetName val="BANGTRA"/>
      <sheetName val="TH-XL"/>
      <sheetName val="??????????????????±????????????"/>
      <sheetName val="373 ²_x0000_"/>
      <sheetName val="ESUI."/>
      <sheetName val="DTCTFÀNG"/>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DTKPSADUONO"/>
      <sheetName val="chiet tinh Khoan gia cono"/>
      <sheetName val="²_x0000__x0000_hoan GC+HTP"/>
      <sheetName val="chi tiet Khoan GB+HTP"/>
      <sheetName val="400000p0"/>
      <sheetName val="t#m"/>
      <sheetName val="KKKKKKKK"/>
      <sheetName val="Da tmn"/>
      <sheetName val="Tra_x001f_bang"/>
      <sheetName val="lt-4l"/>
      <sheetName val="px#_x000d_tl"/>
      <sheetName val="_TKKT_1_x0015_Alan1-dg.xlsYPTDG"/>
      <sheetName val="Da tmn_x0000_dun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_HKP22-4&amp;"/>
      <sheetName val="_TKKT_15Alan1-䡤g.xlsYPTDG"/>
      <sheetName val="GT_KQ_x0000_Ľ_x0000_؀_x0000__x0000__x0000__x0000_䁙_x0001__x0000__x0000__x0000_怀䁻_x0001__x0000__x0000__x0000_䠀䂀_x0001__x0000__x0000__x0000_"/>
      <sheetName val="Tai khgan"/>
      <sheetName val="Sheet02"/>
      <sheetName val="²"/>
      <sheetName val="TONG_HOPVAT_TU_MO_x0009_"/>
      <sheetName val="cad vang"/>
      <sheetName val="TNBH??_x001f_[TKKT_15Alan1-dg.xls]tls"/>
      <sheetName val="TNBH_x0000_?_x001f_[TKKT_15Alan1-dg.xls]tls"/>
      <sheetName val="chiet tinh Khoan gia cofg"/>
      <sheetName val="chi tiet Kho`n GC+HTP"/>
      <sheetName val="BO"/>
      <sheetName val="tc_Bia_TC_(3-"/>
      <sheetName val="TH_khoan_GC+@TP"/>
      <sheetName val="Dongia_khoan_gia_cong"/>
      <sheetName val="DongiaK_lap_TB"/>
      <sheetName val="ES\I_"/>
      <sheetName val="Mau_NT_cho_doy"/>
      <sheetName val="Thuc thanh"/>
      <sheetName val="ၛTKKT_15Alan1-dg.xls_THKPTNANG"/>
      <sheetName val="[TKKT_15Alan1-dg.xls䁝GXL"/>
      <sheetName val="_TKKT_15Alan1-dg.xls䁝GXL"/>
      <sheetName val="TONG_HOPVAT_TU_MO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sheetData sheetId="231" refreshError="1"/>
      <sheetData sheetId="232"/>
      <sheetData sheetId="233"/>
      <sheetData sheetId="234"/>
      <sheetData sheetId="235"/>
      <sheetData sheetId="236"/>
      <sheetData sheetId="237"/>
      <sheetData sheetId="238"/>
      <sheetData sheetId="239"/>
      <sheetData sheetId="240"/>
      <sheetData sheetId="241" refreshError="1"/>
      <sheetData sheetId="242"/>
      <sheetData sheetId="243" refreshError="1"/>
      <sheetData sheetId="244" refreshError="1"/>
      <sheetData sheetId="245" refreshError="1"/>
      <sheetData sheetId="246"/>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sheetData sheetId="369" refreshError="1"/>
      <sheetData sheetId="370" refreshError="1"/>
      <sheetData sheetId="37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refreshError="1"/>
      <sheetData sheetId="504" refreshError="1"/>
      <sheetData sheetId="505"/>
      <sheetData sheetId="506" refreshError="1"/>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KQPT"/>
      <sheetName val="PTDB"/>
      <sheetName val="PT T4.03"/>
      <sheetName val="Sheet4"/>
      <sheetName val="Sheet5"/>
      <sheetName val="Sheet6"/>
      <sheetName val="Sheet7"/>
      <sheetName val="Sheet8"/>
      <sheetName val="Sheet9"/>
      <sheetName val="Sheet17"/>
      <sheetName val="Sheet18"/>
      <sheetName val="Sheet19"/>
      <sheetName val="Sheet20"/>
      <sheetName val="Sheet21"/>
      <sheetName val="Sheet22"/>
      <sheetName val="Sheet23"/>
      <sheetName val="XL4Poppy"/>
      <sheetName val="canh"/>
      <sheetName val="Sheet1"/>
      <sheetName val="Sheet2"/>
      <sheetName val="Bang Don gia II"/>
      <sheetName val="Sheet3"/>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TH An ca"/>
      <sheetName val="XN SL An ca"/>
      <sheetName val="Dang ky an ca"/>
      <sheetName val="Dang ky an ca T2"/>
      <sheetName val="XL4Test5"/>
    </sheetNames>
    <sheetDataSet>
      <sheetData sheetId="0"/>
      <sheetData sheetId="1"/>
      <sheetData sheetId="2" refreshError="1">
        <row r="9">
          <cell r="N9">
            <v>118182</v>
          </cell>
        </row>
        <row r="17">
          <cell r="N17">
            <v>55000</v>
          </cell>
        </row>
        <row r="38">
          <cell r="N38">
            <v>4.5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Bia du toan"/>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hep dia"/>
      <sheetName val="THDT DZ 010 kV"/>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vl"/>
      <sheetName val="Du bao LL xe"/>
      <sheetName val="K.Tra do vong dan hoi"/>
      <sheetName val="Tinh truot"/>
      <sheetName val="Tinh Keo uon"/>
      <sheetName val="Cac bang tra"/>
      <sheetName val="About"/>
      <sheetName val="Du_lieu"/>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HC"/>
      <sheetName val="QLN"/>
      <sheetName val="KTHUAT"/>
      <sheetName val="KT"/>
      <sheetName val="CN"/>
      <sheetName val="DLo"/>
      <sheetName val="BDa"/>
      <sheetName val="CDong"/>
      <sheetName val="KTang"/>
      <sheetName val="PBat"/>
      <sheetName val="TThuy"/>
      <sheetName val="CXa"/>
      <sheetName val="THop"/>
      <sheetName val="DM tt van DZ 35 kV"/>
      <sheetName val="XL4Poppy"/>
      <sheetName val="LKVL_CK_HT_GD1"/>
      <sheetName val="CHITIET VL_NC"/>
      <sheetName val="VCV_BE_TONG"/>
      <sheetName val="DGKV1"/>
      <sheetName val="GVTKV1"/>
      <sheetName val="ctdz35"/>
      <sheetName val="MTO REV.0"/>
      <sheetName val="dieuchinh"/>
      <sheetName val="gtrin⁨"/>
      <sheetName val="13.BANG CT"/>
      <sheetName val="14.MMUS GIUA NHIP"/>
      <sheetName val="4.HSPBngang"/>
      <sheetName val="6.Tinh tai"/>
      <sheetName val="2 NSl"/>
      <sheetName val="17.US CHU tho a_b"/>
      <sheetName val="15.MMUS GOI"/>
      <sheetName val="5.BANG I"/>
      <sheetName val="DG_QUANG NINH"/>
      <sheetName val="Hướng dẫn"/>
      <sheetName val="Ví dụ hàm Vlookup"/>
      <sheetName val="Gvl_QN"/>
      <sheetName val="Gvlks_QN"/>
      <sheetName val="gtrin?"/>
      <sheetName val="chitimc"/>
      <sheetName val="dtxl"/>
      <sheetName val="KH-Q1,Q2,01"/>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NHATKY"/>
      <sheetName val="Income Statement"/>
      <sheetName val="Shareholders' Equity"/>
      <sheetName val="PTDG (2)"/>
      <sheetName val="Tien lumng MB-2"/>
      <sheetName val="Tien lumng MB-5"/>
      <sheetName val="     ien 110 kV"/>
      <sheetName val="NC Day su      ien"/>
      <sheetName val="     ien 35 kV"/>
      <sheetName val="Hu?ng d?n"/>
      <sheetName val="Ví d? hàm Vlookup"/>
      <sheetName val="CT -THVLNC"/>
      <sheetName val="M@-2"/>
      <sheetName val="VL-NCf 35 KV"/>
      <sheetName val="TTDZ22"/>
      <sheetName val="Chiettinh dz0,4"/>
      <sheetName val="MTL$-INTER"/>
      <sheetName val="Hoá Ðon NV"/>
      <sheetName val="ctdg"/>
      <sheetName val="cot_xa"/>
      <sheetName val="Mong"/>
      <sheetName val="DE tu van"/>
      <sheetName val="gvl_x0000__x0000__x0000__x0000__x0000__x0000__x0000__x0000__x0000__x0000__x0000__x0000_쉘ž_x0000__x0004__x0000__x0000__x0000__x0000__x0000__x0000_॔ǥ_x0000__x0000__x0000__x0000_"/>
      <sheetName val="Hu_ng d_n"/>
      <sheetName val="Ví d_ hàm Vlookup"/>
      <sheetName val="gvl????????????쉘ž?_x0004_??????॔ǥ????"/>
      <sheetName val="TTVanChuyen"/>
      <sheetName val="gtrin_"/>
      <sheetName val="gvl_x0000_쉘ž_x0000__x0004__x0000_॔ǥ_x0000_쌄ž_x0000_O_x0000_J[DZ110K~1.XLS"/>
      <sheetName val="tonghop"/>
      <sheetName val="gvl____________쉘ž__x0004_______॔ǥ____"/>
      <sheetName val="THCT"/>
      <sheetName val="THDZ0,4"/>
      <sheetName val="TH DZ35"/>
      <sheetName val="THTram"/>
      <sheetName val="PTVT"/>
      <sheetName val="DGKS"/>
      <sheetName val="KSTK"/>
      <sheetName val="THKP"/>
      <sheetName val="XL"/>
      <sheetName val="DTCT"/>
      <sheetName val="PTDG"/>
      <sheetName val="GiaTB"/>
      <sheetName val="THMayTC"/>
      <sheetName val="THVT"/>
      <sheetName val="Tien luonc LB-2"/>
      <sheetName val="Tien luong MB%4"/>
      <sheetName val="Tien luong LBK"/>
      <sheetName val="Tien duong MP-12"/>
      <sheetName val="ML18-6"/>
      <sheetName val="Sheut2"/>
      <sheetName val="gaathanh1"/>
      <sheetName val="DG_LANG SON"/>
      <sheetName val="Gvl_LS"/>
      <sheetName val="Gvlks_LS"/>
      <sheetName val="Tie~ luong M4T-1"/>
      <sheetName val="Hý?ng d?n"/>
      <sheetName val="ÿhaoÿgo"/>
      <sheetName val="Revenue"/>
      <sheetName val="Hoá Ðõn NV"/>
      <sheetName val="TONG_x000b_E3p "/>
      <sheetName val="'iathanh1"/>
      <sheetName val="CHITIE_x0004_ VL-NC-_x0004_T -1p"/>
      <sheetName val="CHITIET _x0016_L-NC"/>
      <sheetName val="_x0006_C"/>
      <sheetName val="KP_x0016_C-BD "/>
      <sheetName val="kinh phí XD"/>
      <sheetName val="VL,NC,MTC"/>
      <sheetName val="_x0000__x0000__x0000__x0000__x0000__x0000__x0000__x0000__x0000__x0000__x0000__x0000_J[DZ110K~1.XLS]THPD"/>
      <sheetName val="????????????J[DZ110K~1.XLS]THPD"/>
      <sheetName val="gvl____________?__x0004_______?g____"/>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Hý_ng d_n"/>
      <sheetName val=""/>
      <sheetName val="____________J_DZ110K~1.XLS_THPD"/>
      <sheetName val="NC Dai su Phu kien"/>
      <sheetName val="gvl_x0000__x0000__x0000__x0000__x0000__x0000__x0000__x0000__x0000__x0000__x0000__x0000_?_x0000__x0004__x0000__x0000__x0000__x0000__x0000__x0000_?g_x0000__x0000__x0000__x0000_"/>
      <sheetName val="gvl??????????????_x0004_???????g????"/>
      <sheetName val="gvl_______________x0004________g____"/>
      <sheetName val="BK04"/>
      <sheetName val="BK-C T"/>
      <sheetName val="KB"/>
      <sheetName val="DZ 0.4"/>
      <sheetName val="Phu kien 1࠱0 kV"/>
      <sheetName val="g-vl"/>
      <sheetName val="tm"/>
      <sheetName val="ck"/>
      <sheetName val="th"/>
      <sheetName val="dt"/>
      <sheetName val="cl"/>
      <sheetName val="sl"/>
      <sheetName val="dth"/>
      <sheetName val="vt"/>
      <sheetName val="vc1"/>
      <sheetName val="vc2"/>
      <sheetName val="db"/>
      <sheetName val="nl"/>
      <sheetName val="tra2"/>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ru4Test5"/>
      <sheetName val="DZ 35"/>
      <sheetName val="Cto"/>
      <sheetName val="T_x000f_NG HOP VL-NC TT"/>
      <sheetName val="gvl?쉘ž?_x0004_?॔ǥ?쌄ž?O?J[DZ110K~1.XLS"/>
      <sheetName val="MP_x000a_12"/>
      <sheetName val="Dinh nghia"/>
      <sheetName val="Balance Sheet"/>
      <sheetName val="Sheet4"/>
      <sheetName val="KHAU TRU 6%"/>
      <sheetName val="TRUY LUONG 350000"/>
      <sheetName val="00000001"/>
      <sheetName val="MP_12"/>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DI-ESTI"/>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0</v>
          </cell>
          <cell r="E115">
            <v>89648</v>
          </cell>
          <cell r="F115">
            <v>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0</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inh nghia"/>
      <sheetName val="Don 'ia_III"/>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BETON"/>
      <sheetName val="Don gia"/>
      <sheetName val="402"/>
      <sheetName val="Don gia Dak Lak"/>
      <sheetName val="Chi tiet"/>
      <sheetName val="CHITIET VL-NC"/>
      <sheetName val="TL&amp;DG"/>
      <sheetName val="TH VL, NC, DDHT Thanhphuoc"/>
      <sheetName val="CT Thang Mo"/>
      <sheetName val="CT  PL"/>
      <sheetName val="Don_gia_III1"/>
      <sheetName val="Don_gia_CT"/>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Don_gia_Dak_Lak"/>
      <sheetName val="6호기"/>
      <sheetName val="gvl"/>
      <sheetName val="DT-XL"/>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 val="LK TBA 1 PHA 1x37,5k_x005f_x0016_A"/>
      <sheetName val="XL4Poppy"/>
      <sheetName val="Don gia Soc Trang"/>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DG"/>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CHITIET VL-NC"/>
      <sheetName val="VL_NV_ M san nen"/>
      <sheetName val="VL_NC_M Nha dieu khien"/>
      <sheetName val="CL Hang ra/ (2)"/>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THDT hang rao_x0000__x0000__x0000__x0000__x0000__x0000__x0000__x0000__x0000__x0000__x0000__x0000_䥜ƌ_x0000__x0004_"/>
      <sheetName val="Don gia Tay Ninh"/>
      <sheetName val="A 110kV Tan uyen.xls_THDT duong"/>
      <sheetName val="CHITIET VL-NC-TT -1p"/>
      <sheetName val="CHITIET VL-NC-TT-3p"/>
      <sheetName val="CL Hang ra_ (2)"/>
      <sheetName val="DG vat tu"/>
      <sheetName val="THDT hang rao????????????䥜ƌ?_x0004_"/>
      <sheetName val="THDT hang rao____________䥜ƌ__x0004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G2" t="str">
            <v>dung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XL4Poppy"/>
      <sheetName val="TT_0,4KV"/>
      <sheetName val="v聣"/>
      <sheetName val="v?"/>
      <sheetName val="Don gia"/>
      <sheetName val="CTbe tong"/>
      <sheetName val="CTDZ 0.4+cto"/>
      <sheetName val="VL"/>
      <sheetName val="ND"/>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TBA"/>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au 2(3)"/>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Menu qly"/>
      <sheetName val="BQ1"/>
      <sheetName val="VTD-TLANG"/>
      <sheetName val="TNHAT-N.PHUOC"/>
      <sheetName val="KPhong - ap3PTTA"/>
      <sheetName val="Q1"/>
      <sheetName val="Q2"/>
      <sheetName val="6 thang dau nam"/>
      <sheetName val="Q3"/>
      <sheetName val="Q4"/>
      <sheetName val="2007"/>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tph AAHSTOT27"/>
      <sheetName val="TPH10x20"/>
      <sheetName val="TPH5x10"/>
      <sheetName val="TPH0x5"/>
      <sheetName val="TPHCVang"/>
      <sheetName val="TPHBDa"/>
      <sheetName val="CT Thang Mo"/>
      <sheetName val="CT  PL"/>
      <sheetName val="T_x0003_"/>
      <sheetName val="BU13-_x0003_"/>
      <sheetName val="TienLuong"/>
      <sheetName val="TD"/>
      <sheetName val="Cong n"/>
      <sheetName val="chiet tinh TBA"/>
      <sheetName val="DU_LIEU"/>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CT xþ"/>
      <sheetName val="THDGþ"/>
      <sheetName val="TH VL, NC, DDHT Thanhphuoc"/>
      <sheetName val="0_x0000_Ԁ_x0000_가"/>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_N_MGT-DRT_MGT-IMPR_MGT-SC@_BA0"/>
      <sheetName val="_PIPE-03E.XLSÝ26+960-27+150.4(k"/>
      <sheetName val=" o "/>
      <sheetName val="PNT-QUOT-#3"/>
      <sheetName val="kinh phí XD"/>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C.TIE-"/>
      <sheetName val="K"/>
      <sheetName val="T_x0003_ong dip nhan danh hieu AHL§"/>
      <sheetName val="_x0005_"/>
      <sheetName val="BU13-_x0003_+"/>
      <sheetName val="Analysis"/>
      <sheetName val="C-C"/>
      <sheetName val="D-D"/>
      <sheetName val="QG"/>
      <sheetName val="Check C"/>
      <sheetName val="K"/>
      <sheetName val="Caod_x0000_"/>
      <sheetName val="Caod_x0005_"/>
      <sheetName val="Caodþ"/>
      <sheetName val="ctbetong"/>
      <sheetName val="datacot"/>
      <sheetName val="datamong"/>
      <sheetName val="COT"/>
      <sheetName val="MONG"/>
      <sheetName val="Liệt kê"/>
      <sheetName val="CLVC"/>
      <sheetName val="ၔonghop"/>
      <sheetName val="MD 1-&quot;"/>
      <sheetName val="HTSD6Lþ"/>
      <sheetName val="T1(T1)0_x0000_"/>
      <sheetName val="NGAY THANG"/>
      <sheetName val="TIEN MAT"/>
      <sheetName val="BCDPS T05"/>
      <sheetName val="danh sach cty"/>
      <sheetName val="GiaVL"/>
      <sheetName val="Sheet2 (&quot;)"/>
      <sheetName val="THV CHI 6"/>
      <sheetName val="27+500-700.4(k85)"/>
      <sheetName val="n`nh"/>
      <sheetName val="Pipe"/>
      <sheetName val="THDZ0,4"/>
      <sheetName val="TH DZ35"/>
      <sheetName val="Gia"/>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20.9.05"/>
      <sheetName val="Thanh toan"/>
      <sheetName val="B11B"/>
      <sheetName val="B11C"/>
      <sheetName val="B 11D "/>
      <sheetName val="ND13-13+374"/>
      <sheetName val="MTO REV.0"/>
      <sheetName val="CostBook"/>
      <sheetName val="BANGMTC"/>
      <sheetName val="Bang gia NC"/>
      <sheetName val="bugiatheùpmong"/>
      <sheetName val="gia phan mong"/>
      <sheetName val="THTram"/>
      <sheetName val="Level"/>
      <sheetName val="기계시공"/>
      <sheetName val="BLR 1"/>
      <sheetName val="GEN"/>
      <sheetName val="GAS"/>
      <sheetName val="DEAE"/>
      <sheetName val="BLR2"/>
      <sheetName val="BLR3"/>
      <sheetName val="BLR4"/>
      <sheetName val="BLR5"/>
      <sheetName val="SAM"/>
      <sheetName val="CHEM"/>
      <sheetName val="COP"/>
      <sheetName val="SILICAT_x0005_"/>
      <sheetName val="B3D"/>
      <sheetName val="402"/>
      <sheetName val="Div. A"/>
      <sheetName val="nphuၯck"/>
      <sheetName val="TONG HOP VL-NC"/>
      <sheetName val="dtxl"/>
      <sheetName val="DM 67"/>
      <sheetName val="gia vt,nc,may"/>
      <sheetName val="Dec3X"/>
      <sheetName val="To declare"/>
      <sheetName val="MAIN GATE HOUSE"/>
      <sheetName val="B"/>
      <sheetName val="Summary"/>
      <sheetName val="CHIET TINH DZ 0,4"/>
      <sheetName val="CHIET TINH CCT"/>
      <sheetName val="C"/>
      <sheetName val="D"/>
      <sheetName val="F"/>
      <sheetName val="G"/>
      <sheetName val="I"/>
      <sheetName val="L"/>
      <sheetName val="M"/>
      <sheetName val="N"/>
      <sheetName val="O"/>
      <sheetName val="P"/>
      <sheetName val="S"/>
      <sheetName val="U"/>
      <sheetName val="T"/>
      <sheetName val="XNT"/>
      <sheetName val="BBKKT11"/>
      <sheetName val="GIAVLIEU"/>
      <sheetName val="cong bien t1&lt;"/>
      <sheetName val="Bang 2B"/>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BU6-_x0005_"/>
      <sheetName val="Quantity"/>
      <sheetName val="Keothep"/>
      <sheetName val="Re-bar"/>
      <sheetName val="Gia tr?"/>
      <sheetName val="Ki??m tra DS thue GTGT"/>
      <sheetName val="Thuong dip nhan danh hieu AHL?"/>
      <sheetName val="Annual_CFs_Asset"/>
      <sheetName val="ND13-1_x0013_+334"/>
      <sheetName val="Sheet耵"/>
      <sheetName val="26+960-27+150.5(k95!"/>
      <sheetName val="TH du toanþ"/>
      <sheetName val="Purchase Order"/>
      <sheetName val="Customize Your Purchase Order"/>
      <sheetName val="Comparison"/>
      <sheetName val="A .Building  "/>
      <sheetName val="Qty-(Arc )"/>
      <sheetName val="GHKII"/>
      <sheetName val="TH K II"/>
      <sheetName val="TH K I"/>
      <sheetName val="phieu-dgio"/>
      <sheetName val="Electrical Breakdown"/>
      <sheetName val="BANRA"/>
      <sheetName val="Du lieu"/>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DMVT1 (2)"/>
      <sheetName val="DTGG1"/>
      <sheetName val="DTBB1"/>
      <sheetName val="DTK1"/>
      <sheetName val="TH1"/>
      <sheetName val="DMVT1"/>
      <sheetName val="LB"/>
      <sheetName val="Chiet tinh 6at lieu "/>
      <sheetName val="gia vat ,ieu"/>
      <sheetName val="Ki泺m tra DS thue GTGT"/>
      <sheetName val="27+740-820.3(k95)"/>
      <sheetName val="Phan tich"/>
      <sheetName val="TinhGiaMTC"/>
      <sheetName val="TH MTC"/>
      <sheetName val="TH N.Cong"/>
      <sheetName val="TinhGiaNC"/>
      <sheetName val="Bang KL"/>
      <sheetName val="TH Vat tu"/>
      <sheetName val="CBR"/>
      <sheetName val="CDԀ"/>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refreshError="1"/>
      <sheetData sheetId="714" refreshError="1"/>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refreshError="1"/>
      <sheetData sheetId="1330" refreshError="1"/>
      <sheetData sheetId="1331" refreshError="1"/>
      <sheetData sheetId="1332"/>
      <sheetData sheetId="1333"/>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sheetData sheetId="1431"/>
      <sheetData sheetId="1432"/>
      <sheetData sheetId="1433"/>
      <sheetData sheetId="1434"/>
      <sheetData sheetId="1435"/>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sheetData sheetId="1496" refreshError="1"/>
      <sheetData sheetId="1497"/>
      <sheetData sheetId="1498"/>
      <sheetData sheetId="1499"/>
      <sheetData sheetId="1500"/>
      <sheetData sheetId="1501"/>
      <sheetData sheetId="1502" refreshError="1"/>
      <sheetData sheetId="1503" refreshError="1"/>
      <sheetData sheetId="1504" refreshError="1"/>
      <sheetData sheetId="1505" refreshError="1"/>
      <sheetData sheetId="1506"/>
      <sheetData sheetId="1507" refreshError="1"/>
      <sheetData sheetId="1508" refreshError="1"/>
      <sheetData sheetId="1509" refreshError="1"/>
      <sheetData sheetId="1510" refreshError="1"/>
      <sheetData sheetId="1511"/>
      <sheetData sheetId="1512"/>
      <sheetData sheetId="1513"/>
      <sheetData sheetId="1514"/>
      <sheetData sheetId="1515"/>
      <sheetData sheetId="1516"/>
      <sheetData sheetId="1517" refreshError="1"/>
      <sheetData sheetId="1518" refreshError="1"/>
      <sheetData sheetId="1519"/>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refreshError="1"/>
      <sheetData sheetId="1571" refreshError="1"/>
      <sheetData sheetId="1572" refreshError="1"/>
      <sheetData sheetId="1573" refreshError="1"/>
      <sheetData sheetId="1574"/>
      <sheetData sheetId="1575"/>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sheetData sheetId="1906" refreshError="1"/>
      <sheetData sheetId="1907" refreshError="1"/>
      <sheetData sheetId="1908" refreshError="1"/>
      <sheetData sheetId="1909"/>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sheetData sheetId="2133"/>
      <sheetData sheetId="2134"/>
      <sheetData sheetId="2135"/>
      <sheetData sheetId="2136"/>
      <sheetData sheetId="2137" refreshError="1"/>
      <sheetData sheetId="2138" refreshError="1"/>
      <sheetData sheetId="2139" refreshError="1"/>
      <sheetData sheetId="2140"/>
      <sheetData sheetId="2141" refreshError="1"/>
      <sheetData sheetId="2142" refreshError="1"/>
      <sheetData sheetId="2143" refreshError="1"/>
      <sheetData sheetId="2144" refreshError="1"/>
      <sheetData sheetId="2145"/>
      <sheetData sheetId="2146"/>
      <sheetData sheetId="2147"/>
      <sheetData sheetId="2148"/>
      <sheetData sheetId="2149"/>
      <sheetData sheetId="2150"/>
      <sheetData sheetId="2151" refreshError="1"/>
      <sheetData sheetId="2152" refreshError="1"/>
      <sheetData sheetId="2153"/>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refreshError="1"/>
      <sheetData sheetId="2182" refreshError="1"/>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refreshError="1"/>
      <sheetData sheetId="2204" refreshError="1"/>
      <sheetData sheetId="2205" refreshError="1"/>
      <sheetData sheetId="2206" refreshError="1"/>
      <sheetData sheetId="2207"/>
      <sheetData sheetId="2208"/>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goi1"/>
      <sheetName val="kh«ng GTGT"/>
      <sheetName val="b¶ngtÝnhgãi1"/>
      <sheetName val="B¶ngtænghîp"/>
      <sheetName val="PS"/>
      <sheetName val="TTgãi1"/>
      <sheetName val="ph©ngiao"/>
      <sheetName val="Ng.thu"/>
      <sheetName val="QT"/>
      <sheetName val="Sheet16"/>
      <sheetName val="Gia MBA (2)"/>
      <sheetName val="Gi¸ tñ bï"/>
      <sheetName val="Gia-NC"/>
      <sheetName val="Gia-TN"/>
      <sheetName val="Gia KH"/>
      <sheetName val="GiaVT"/>
      <sheetName val="GiaVT XDCB"/>
      <sheetName val="Gia MBA"/>
      <sheetName val="Cac HS hay SD"/>
      <sheetName val="00000000"/>
      <sheetName val="dghn"/>
      <sheetName val="lc"/>
      <sheetName val="Sheet1"/>
      <sheetName val="VLLC"/>
      <sheetName val="dongia (2)"/>
      <sheetName val="17-2-05"/>
      <sheetName val="5-5-05"/>
      <sheetName val="30-6-05"/>
      <sheetName val="30-9-05"/>
      <sheetName val="No CT"/>
      <sheetName val="30-11"/>
      <sheetName val="31-12"/>
      <sheetName val="CN20-1-06"/>
      <sheetName val="CN9-2-06"/>
      <sheetName val="Bo"/>
      <sheetName val="congno31-7-06"/>
      <sheetName val="31-8-06"/>
      <sheetName val="30-9-06"/>
      <sheetName val="10-06"/>
      <sheetName val="11-06"/>
      <sheetName val="12-06"/>
      <sheetName val="01-07"/>
      <sheetName val="02-07"/>
      <sheetName val="03-07"/>
      <sheetName val="04-07"/>
      <sheetName val="Phan bo T4-07"/>
      <sheetName val="T5-07"/>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10000000"/>
      <sheetName val="XL4Poppy"/>
      <sheetName val="XL4Test5"/>
    </sheetNames>
    <sheetDataSet>
      <sheetData sheetId="0" refreshError="1">
        <row r="3">
          <cell r="B3" t="str">
            <v xml:space="preserve">§ång hå v«n+chuyÓn m¹ch </v>
          </cell>
          <cell r="C3" t="str">
            <v>bé</v>
          </cell>
          <cell r="F3" t="str">
            <v>Nhµ m¸y thiÕt bÞ ®o ®iÖn</v>
          </cell>
        </row>
        <row r="4">
          <cell r="B4" t="str">
            <v>§Çu cèt Ðp M/A-50</v>
          </cell>
          <cell r="C4" t="str">
            <v>c¸i</v>
          </cell>
          <cell r="D4">
            <v>18000</v>
          </cell>
          <cell r="E4">
            <v>1983.3115189641462</v>
          </cell>
          <cell r="F4" t="str">
            <v>Ngo¹i(óc)</v>
          </cell>
          <cell r="G4">
            <v>1210</v>
          </cell>
        </row>
        <row r="5">
          <cell r="B5" t="str">
            <v>§Çu cèt hµn d©y §CH-M16</v>
          </cell>
          <cell r="C5" t="str">
            <v>c¸i</v>
          </cell>
          <cell r="D5">
            <v>5000</v>
          </cell>
          <cell r="E5">
            <v>1983.3115189641462</v>
          </cell>
          <cell r="F5" t="str">
            <v>ViÖt nam</v>
          </cell>
          <cell r="G5">
            <v>1210</v>
          </cell>
        </row>
        <row r="6">
          <cell r="B6" t="str">
            <v>§Çu cèt hµn d©y §CH-M25</v>
          </cell>
          <cell r="C6" t="str">
            <v>c¸i</v>
          </cell>
          <cell r="D6">
            <v>5500</v>
          </cell>
          <cell r="E6">
            <v>1983.3115189641462</v>
          </cell>
          <cell r="F6" t="str">
            <v>ViÖt nam</v>
          </cell>
          <cell r="G6">
            <v>1210</v>
          </cell>
        </row>
        <row r="7">
          <cell r="B7" t="str">
            <v>§Çu cèt hµn d©y §CH-M35</v>
          </cell>
          <cell r="C7" t="str">
            <v>c¸i</v>
          </cell>
          <cell r="D7">
            <v>6000</v>
          </cell>
          <cell r="E7">
            <v>1983.3115189641462</v>
          </cell>
          <cell r="F7" t="str">
            <v>ViÖt nam</v>
          </cell>
          <cell r="G7">
            <v>1210</v>
          </cell>
        </row>
        <row r="8">
          <cell r="B8" t="str">
            <v>§Çu cèt hµn d©y §CH-M70</v>
          </cell>
          <cell r="C8" t="str">
            <v>c¸i</v>
          </cell>
          <cell r="D8">
            <v>7000</v>
          </cell>
          <cell r="E8">
            <v>1983.3115189641462</v>
          </cell>
          <cell r="F8" t="str">
            <v>ViÖt nam</v>
          </cell>
          <cell r="G8">
            <v>1210</v>
          </cell>
        </row>
        <row r="9">
          <cell r="B9" t="str">
            <v>§Çu cèt van bãp §CB-F8</v>
          </cell>
          <cell r="C9" t="str">
            <v>c¸i</v>
          </cell>
          <cell r="D9">
            <v>12000</v>
          </cell>
          <cell r="E9">
            <v>1983.3115189641462</v>
          </cell>
          <cell r="F9" t="str">
            <v>ViÖt nam</v>
          </cell>
          <cell r="G9">
            <v>1210</v>
          </cell>
        </row>
        <row r="10">
          <cell r="B10" t="str">
            <v>§èng hå ®o ®iÖn</v>
          </cell>
          <cell r="C10" t="str">
            <v>c¸i</v>
          </cell>
          <cell r="F10" t="str">
            <v>Nhµ m¸y thiÕt bÞ ®o ®iÖn</v>
          </cell>
        </row>
        <row r="11">
          <cell r="B11" t="str">
            <v>ATM nh¸nh 100A</v>
          </cell>
          <cell r="C11" t="str">
            <v>c¸i</v>
          </cell>
          <cell r="F11" t="str">
            <v>Liªn x«</v>
          </cell>
        </row>
        <row r="12">
          <cell r="B12" t="str">
            <v>ATM nh¸nh 75A</v>
          </cell>
          <cell r="C12" t="str">
            <v>c¸i</v>
          </cell>
          <cell r="F12" t="str">
            <v>Liªn x«</v>
          </cell>
        </row>
        <row r="13">
          <cell r="B13" t="str">
            <v>ATM tæng 100A</v>
          </cell>
          <cell r="C13" t="str">
            <v>c¸i</v>
          </cell>
          <cell r="F13" t="str">
            <v>Liªn x«</v>
          </cell>
        </row>
        <row r="14">
          <cell r="B14" t="str">
            <v>ATM tæng 200A</v>
          </cell>
          <cell r="C14" t="str">
            <v>c¸i</v>
          </cell>
          <cell r="F14" t="str">
            <v>Liªn x«</v>
          </cell>
        </row>
        <row r="15">
          <cell r="B15" t="str">
            <v>B¨ng dÝnh c¸ch ®iÖn PVC-500</v>
          </cell>
          <cell r="C15" t="str">
            <v>cuén</v>
          </cell>
          <cell r="D15">
            <v>5000</v>
          </cell>
          <cell r="F15" t="str">
            <v>ViÖt nam</v>
          </cell>
        </row>
        <row r="16">
          <cell r="B16" t="str">
            <v>B¨ng nh«m</v>
          </cell>
          <cell r="C16" t="str">
            <v>kg</v>
          </cell>
          <cell r="D16">
            <v>25000</v>
          </cell>
          <cell r="F16" t="str">
            <v>ViÖt nam</v>
          </cell>
        </row>
        <row r="17">
          <cell r="B17" t="str">
            <v>BiÕn an toµn, s¬ ®å tªn tr¹m</v>
          </cell>
          <cell r="C17" t="str">
            <v>c¸i</v>
          </cell>
          <cell r="D17">
            <v>20000</v>
          </cell>
          <cell r="G17">
            <v>1210</v>
          </cell>
        </row>
        <row r="18">
          <cell r="B18" t="str">
            <v>C¸p ®ång bäc PVC 4 lâi M-3x25+1x16</v>
          </cell>
          <cell r="C18" t="str">
            <v>m</v>
          </cell>
          <cell r="D18">
            <v>42000</v>
          </cell>
          <cell r="E18">
            <v>2680.4022405522014</v>
          </cell>
          <cell r="F18" t="str">
            <v>ViÖt nam  tiªu chuÈn IEC</v>
          </cell>
        </row>
        <row r="19">
          <cell r="B19" t="str">
            <v>C¸p ®ång bäc PVC 4 lâi M-3x35+1x16</v>
          </cell>
          <cell r="C19" t="str">
            <v>m</v>
          </cell>
          <cell r="D19">
            <v>72000</v>
          </cell>
          <cell r="E19">
            <v>2680.4022405522014</v>
          </cell>
          <cell r="F19" t="str">
            <v>ViÖt nam  tiªu chuÈn IEC</v>
          </cell>
        </row>
        <row r="20">
          <cell r="B20" t="str">
            <v>C¸p ®ång bäc PVC 4 lâi M-3x70+1x35</v>
          </cell>
          <cell r="C20" t="str">
            <v>m</v>
          </cell>
          <cell r="D20">
            <v>120000</v>
          </cell>
          <cell r="E20">
            <v>2680.4022405522014</v>
          </cell>
          <cell r="F20" t="str">
            <v>ViÖt nam  tiªu chuÈn IEC</v>
          </cell>
        </row>
        <row r="21">
          <cell r="B21" t="str">
            <v>C¸p ®ång trÇn nhiÒu sîi M-95</v>
          </cell>
          <cell r="C21" t="str">
            <v>m</v>
          </cell>
          <cell r="D21">
            <v>34000</v>
          </cell>
        </row>
        <row r="22">
          <cell r="B22" t="str">
            <v>C«liª sø ghÕ</v>
          </cell>
          <cell r="C22" t="str">
            <v>bé</v>
          </cell>
          <cell r="D22">
            <v>7600</v>
          </cell>
          <cell r="E22">
            <v>23016.092850297202</v>
          </cell>
          <cell r="F22" t="str">
            <v xml:space="preserve">ThÐp Th¸i nguyªn </v>
          </cell>
        </row>
        <row r="23">
          <cell r="B23" t="str">
            <v>C«ng b¶o vÖ vËt t­ hiÖn tr­êng</v>
          </cell>
          <cell r="C23" t="str">
            <v>c«ng</v>
          </cell>
          <cell r="E23">
            <v>13448.545963881706</v>
          </cell>
        </row>
        <row r="24">
          <cell r="B24" t="str">
            <v>C«ng t¬ 3 pha h÷u c«ng</v>
          </cell>
          <cell r="C24" t="str">
            <v>c¸i</v>
          </cell>
          <cell r="F24" t="str">
            <v>Nhµ m¸y thiÕt bÞ ®o ®iÖn</v>
          </cell>
        </row>
        <row r="25">
          <cell r="B25" t="str">
            <v>Cæ dÒ nÐo d©y cét ®¬n CND-2</v>
          </cell>
          <cell r="C25" t="str">
            <v>bé</v>
          </cell>
          <cell r="D25">
            <v>119260</v>
          </cell>
          <cell r="E25">
            <v>17809.176109691216</v>
          </cell>
          <cell r="F25" t="str">
            <v xml:space="preserve">ThÐp Th¸i nguyªn </v>
          </cell>
        </row>
        <row r="26">
          <cell r="B26" t="str">
            <v>Cæ dÒ nÐo d©y cét kÐp CNDK(D)</v>
          </cell>
          <cell r="C26" t="str">
            <v>bé</v>
          </cell>
          <cell r="D26">
            <v>104930.99999999999</v>
          </cell>
          <cell r="E26">
            <v>17713.342829818412</v>
          </cell>
          <cell r="F26" t="str">
            <v xml:space="preserve">ThÐp Th¸i nguyªn </v>
          </cell>
        </row>
        <row r="27">
          <cell r="B27" t="str">
            <v>Cæ dÒ nÐo d©y cét kÐp CNDK(N)</v>
          </cell>
          <cell r="C27" t="str">
            <v>bé</v>
          </cell>
          <cell r="D27">
            <v>104930.99999999999</v>
          </cell>
          <cell r="E27">
            <v>17713.342829818412</v>
          </cell>
          <cell r="F27" t="str">
            <v xml:space="preserve">ThÐp Th¸i nguyªn </v>
          </cell>
        </row>
        <row r="28">
          <cell r="B28" t="str">
            <v>Cæ dÒ nÐo gãc CDG</v>
          </cell>
          <cell r="C28" t="str">
            <v>bé</v>
          </cell>
          <cell r="D28">
            <v>101460</v>
          </cell>
          <cell r="E28">
            <v>17690.128557054191</v>
          </cell>
          <cell r="F28" t="str">
            <v xml:space="preserve">ThÐp Th¸i nguyªn </v>
          </cell>
        </row>
        <row r="29">
          <cell r="B29" t="str">
            <v>CÆp c¸p ®ång nh«m Cu/A-35/95</v>
          </cell>
          <cell r="C29" t="str">
            <v>bé</v>
          </cell>
          <cell r="D29">
            <v>6500</v>
          </cell>
          <cell r="F29" t="str">
            <v>Nhµ m¸y c¬ khÝ Yªn viªn</v>
          </cell>
        </row>
        <row r="30">
          <cell r="B30" t="str">
            <v>CÆp c¸p 3 bu l«ng cho d©y AC-50</v>
          </cell>
          <cell r="C30" t="str">
            <v>bé</v>
          </cell>
          <cell r="D30">
            <v>5500</v>
          </cell>
          <cell r="F30" t="str">
            <v>Nhµ m¸y c¬ khÝ Yªn viªn</v>
          </cell>
        </row>
        <row r="31">
          <cell r="B31" t="str">
            <v>CÇu ch× tù r¬i SI-35</v>
          </cell>
          <cell r="C31" t="str">
            <v>bé</v>
          </cell>
          <cell r="D31">
            <v>2690000</v>
          </cell>
          <cell r="E31">
            <v>47601.958309065951</v>
          </cell>
          <cell r="F31" t="str">
            <v>Liªn doanh SKODA-VINA</v>
          </cell>
          <cell r="H31">
            <v>30000</v>
          </cell>
        </row>
        <row r="32">
          <cell r="B32" t="str">
            <v>CÇu dao liªn ®éng 35kV CD-35/200A</v>
          </cell>
          <cell r="C32" t="str">
            <v>bé</v>
          </cell>
          <cell r="D32">
            <v>5600000</v>
          </cell>
          <cell r="E32">
            <v>122572.56079191838</v>
          </cell>
          <cell r="F32" t="str">
            <v>Liªn doanh SKODA-VINA</v>
          </cell>
          <cell r="H32">
            <v>30000</v>
          </cell>
        </row>
        <row r="33">
          <cell r="B33" t="str">
            <v>Cét bª t«ng ly t©m LT-10B</v>
          </cell>
          <cell r="C33" t="str">
            <v>cét</v>
          </cell>
          <cell r="D33">
            <v>1174677</v>
          </cell>
          <cell r="E33">
            <v>147868.39158951858</v>
          </cell>
          <cell r="F33" t="str">
            <v>Cty ®iÖn lùc vµ Cty XD
n«ng nghiÖp vµ PTNT s¶n xuÊt</v>
          </cell>
        </row>
        <row r="34">
          <cell r="B34" t="str">
            <v>Cét bª t«ng ly t©m LT-12B</v>
          </cell>
          <cell r="C34" t="str">
            <v>cét</v>
          </cell>
          <cell r="D34">
            <v>1588477</v>
          </cell>
          <cell r="E34">
            <v>166890.25077695589</v>
          </cell>
          <cell r="F34" t="str">
            <v>Cty ®iÖn lùc vµ Cty XD
n«ng nghiÖp vµ PTNT s¶n xuÊt</v>
          </cell>
        </row>
        <row r="35">
          <cell r="B35" t="str">
            <v>Cét bª t«ng ly t©m LT-12C</v>
          </cell>
          <cell r="C35" t="str">
            <v>cét</v>
          </cell>
          <cell r="D35">
            <v>1816377</v>
          </cell>
          <cell r="E35">
            <v>166890.25077695589</v>
          </cell>
          <cell r="F35" t="str">
            <v>Cty ®iÖn lùc vµ Cty XD
n«ng nghiÖp vµ PTNT s¶n xuÊt</v>
          </cell>
        </row>
        <row r="36">
          <cell r="B36" t="str">
            <v>Cét bª t«ng ly t©m LT-14B</v>
          </cell>
          <cell r="C36" t="str">
            <v>cét</v>
          </cell>
          <cell r="D36">
            <v>3692262</v>
          </cell>
          <cell r="E36">
            <v>268653.72283424844</v>
          </cell>
          <cell r="F36" t="str">
            <v>Cty ®iÖn lùc vµ Cty XD
n«ng nghiÖp vµ PTNT s¶n xuÊt</v>
          </cell>
        </row>
        <row r="37">
          <cell r="B37" t="str">
            <v>Cét bª t«ng ly t©m LT-14C</v>
          </cell>
          <cell r="C37" t="str">
            <v>cét</v>
          </cell>
          <cell r="D37">
            <v>4245284</v>
          </cell>
          <cell r="E37">
            <v>211425.41321229746</v>
          </cell>
          <cell r="F37" t="str">
            <v>Cty ®iÖn lùc vµ Cty XD
n«ng nghiÖp vµ PTNT s¶n xuÊt</v>
          </cell>
        </row>
        <row r="38">
          <cell r="B38" t="str">
            <v>Cét bª t«ng ly t©m LT-16C</v>
          </cell>
          <cell r="C38" t="str">
            <v>cét</v>
          </cell>
          <cell r="D38">
            <v>4756284</v>
          </cell>
          <cell r="E38">
            <v>245581.07473760252</v>
          </cell>
          <cell r="F38" t="str">
            <v>Bª t«ng ChÌm-Bª t«ng ThÞnh liÖt</v>
          </cell>
        </row>
        <row r="39">
          <cell r="B39" t="str">
            <v>Chèng sÐt van h¹ thÕ</v>
          </cell>
          <cell r="C39" t="str">
            <v>c¸i</v>
          </cell>
          <cell r="F39" t="str">
            <v>Nhµ m¸y thiÕt bÞ ®o ®iÖn</v>
          </cell>
        </row>
        <row r="40">
          <cell r="B40" t="str">
            <v>Chuçi sø nÐo 4xPC-70§</v>
          </cell>
          <cell r="C40" t="str">
            <v>chuçi</v>
          </cell>
          <cell r="D40">
            <v>279800</v>
          </cell>
          <cell r="E40">
            <v>8559.2937288003759</v>
          </cell>
          <cell r="F40" t="str">
            <v>Sø: Liªn x« ; Phô kiÖn: ViÖt nam</v>
          </cell>
        </row>
        <row r="41">
          <cell r="B41" t="str">
            <v>D©y buéc</v>
          </cell>
          <cell r="C41" t="str">
            <v>kg</v>
          </cell>
          <cell r="D41">
            <v>25000</v>
          </cell>
        </row>
        <row r="42">
          <cell r="B42" t="str">
            <v>D©y dÉn nh«m AC-50</v>
          </cell>
          <cell r="C42" t="str">
            <v>kg</v>
          </cell>
          <cell r="D42">
            <v>21200</v>
          </cell>
          <cell r="E42">
            <v>1598.3692733350056</v>
          </cell>
          <cell r="F42" t="str">
            <v xml:space="preserve"> C.Ty d©y vµ c¸p ®iÖn Th¨ng long
N.M¸y d©y c¸p ®iÖn-C.Ty VL ®iÖn </v>
          </cell>
        </row>
        <row r="43">
          <cell r="B43" t="str">
            <v>D©y nÐo F18 DN-14</v>
          </cell>
          <cell r="C43" t="str">
            <v>bé</v>
          </cell>
          <cell r="D43">
            <v>272675</v>
          </cell>
          <cell r="E43">
            <v>23016.092850297202</v>
          </cell>
          <cell r="F43" t="str">
            <v xml:space="preserve">ThÐp Th¸i nguyªn </v>
          </cell>
        </row>
        <row r="44">
          <cell r="B44" t="str">
            <v>D©y nÐo F18 DN-17</v>
          </cell>
          <cell r="C44" t="str">
            <v>bé</v>
          </cell>
          <cell r="D44">
            <v>311675</v>
          </cell>
          <cell r="E44">
            <v>23016.092850297202</v>
          </cell>
          <cell r="F44" t="str">
            <v xml:space="preserve">ThÐp Th¸i nguyªn </v>
          </cell>
        </row>
        <row r="45">
          <cell r="B45" t="str">
            <v>D©y nÐo F18 DN-19</v>
          </cell>
          <cell r="C45" t="str">
            <v>bé</v>
          </cell>
          <cell r="D45">
            <v>337675</v>
          </cell>
          <cell r="E45">
            <v>26108.353030043938</v>
          </cell>
          <cell r="F45" t="str">
            <v xml:space="preserve">ThÐp Th¸i nguyªn </v>
          </cell>
        </row>
        <row r="46">
          <cell r="B46" t="str">
            <v>DÎ lau</v>
          </cell>
          <cell r="C46" t="str">
            <v>kg</v>
          </cell>
          <cell r="D46">
            <v>5000</v>
          </cell>
        </row>
        <row r="47">
          <cell r="B47" t="str">
            <v>èng nèi d©y 450mm</v>
          </cell>
          <cell r="C47" t="str">
            <v>èng</v>
          </cell>
          <cell r="D47">
            <v>80000</v>
          </cell>
          <cell r="F47" t="str">
            <v>Liªn x«</v>
          </cell>
        </row>
        <row r="48">
          <cell r="B48" t="str">
            <v>èng nèi lÌo 300mm</v>
          </cell>
          <cell r="C48" t="str">
            <v>èng</v>
          </cell>
          <cell r="D48">
            <v>70000</v>
          </cell>
          <cell r="F48" t="str">
            <v>Liªn x«</v>
          </cell>
        </row>
        <row r="49">
          <cell r="B49" t="str">
            <v>èng nhùa cøng F21</v>
          </cell>
          <cell r="C49" t="str">
            <v>m</v>
          </cell>
          <cell r="D49">
            <v>2800</v>
          </cell>
          <cell r="F49" t="str">
            <v>Nhùa TiÒn phong</v>
          </cell>
          <cell r="G49">
            <v>1210</v>
          </cell>
        </row>
        <row r="50">
          <cell r="B50" t="str">
            <v>GhÕ c¸ch ®iÖn 35kV</v>
          </cell>
          <cell r="C50" t="str">
            <v>qu¶</v>
          </cell>
          <cell r="D50">
            <v>914280</v>
          </cell>
          <cell r="E50">
            <v>37226.257737854336</v>
          </cell>
          <cell r="F50" t="str">
            <v xml:space="preserve">ThÐp Th¸i nguyªn </v>
          </cell>
        </row>
        <row r="51">
          <cell r="B51" t="str">
            <v>GhÕ c¸ch ®iÖn 35kV G§-2</v>
          </cell>
          <cell r="C51" t="str">
            <v>bé</v>
          </cell>
          <cell r="D51">
            <v>1104888</v>
          </cell>
          <cell r="E51">
            <v>37226.257737854336</v>
          </cell>
          <cell r="F51" t="str">
            <v xml:space="preserve">ThÐp Th¸i nguyªn </v>
          </cell>
        </row>
        <row r="52">
          <cell r="B52" t="str">
            <v>GhÕ thao t¸c tñ ®iÖn 0.4kV</v>
          </cell>
          <cell r="C52" t="str">
            <v>bé</v>
          </cell>
          <cell r="D52">
            <v>127680</v>
          </cell>
          <cell r="E52">
            <v>23016.092850297202</v>
          </cell>
          <cell r="F52" t="str">
            <v xml:space="preserve">ThÐp Th¸i nguyªn </v>
          </cell>
        </row>
        <row r="53">
          <cell r="B53" t="str">
            <v>GhÕ thÝ nghiÖm MBA</v>
          </cell>
          <cell r="C53" t="str">
            <v>bé</v>
          </cell>
          <cell r="D53">
            <v>141512</v>
          </cell>
          <cell r="E53">
            <v>23016.092850297202</v>
          </cell>
          <cell r="F53" t="str">
            <v xml:space="preserve">ThÐp Th¸i nguyªn </v>
          </cell>
          <cell r="G53">
            <v>0</v>
          </cell>
        </row>
        <row r="54">
          <cell r="B54" t="str">
            <v>GhÝp nh«m 3 bu l«ng A-50</v>
          </cell>
          <cell r="C54" t="str">
            <v>bé</v>
          </cell>
          <cell r="D54">
            <v>5500</v>
          </cell>
          <cell r="F54" t="str">
            <v>Nhµ mµy c¬ khÝ Yªn viªn</v>
          </cell>
        </row>
        <row r="55">
          <cell r="B55" t="str">
            <v>Gi¸ ®ì m¸y biÕn ¸p</v>
          </cell>
          <cell r="C55" t="str">
            <v>bé</v>
          </cell>
          <cell r="D55">
            <v>1861772</v>
          </cell>
          <cell r="E55">
            <v>68247.880659615606</v>
          </cell>
          <cell r="F55" t="str">
            <v xml:space="preserve">ThÐp Th¸i nguyªn </v>
          </cell>
        </row>
        <row r="56">
          <cell r="B56" t="str">
            <v>Gi¸ ®ì tñ</v>
          </cell>
          <cell r="C56" t="str">
            <v>bé</v>
          </cell>
          <cell r="D56">
            <v>265550</v>
          </cell>
          <cell r="E56">
            <v>23016.092850297202</v>
          </cell>
          <cell r="F56" t="str">
            <v xml:space="preserve">ThÐp Th¸i nguyªn </v>
          </cell>
        </row>
        <row r="57">
          <cell r="B57" t="str">
            <v>Kho¸ Minh khai</v>
          </cell>
          <cell r="C57" t="str">
            <v>c¸i</v>
          </cell>
          <cell r="D57">
            <v>12500</v>
          </cell>
        </row>
        <row r="58">
          <cell r="B58" t="str">
            <v>Kho¸ nÐo HKK-1</v>
          </cell>
          <cell r="C58" t="str">
            <v>bé</v>
          </cell>
          <cell r="D58">
            <v>46000</v>
          </cell>
          <cell r="F58" t="str">
            <v>Nhµ m¸y c¬ khÝ Yªn viªn</v>
          </cell>
        </row>
        <row r="59">
          <cell r="B59" t="str">
            <v>M¸y biÕn ¸p 100KVA</v>
          </cell>
          <cell r="C59" t="str">
            <v>m¸y</v>
          </cell>
          <cell r="D59">
            <v>33000000</v>
          </cell>
          <cell r="E59">
            <v>119994.53502583172</v>
          </cell>
          <cell r="F59" t="str">
            <v>Liªn doanh Takaoka-VINA</v>
          </cell>
          <cell r="H59">
            <v>424000</v>
          </cell>
        </row>
        <row r="60">
          <cell r="B60" t="str">
            <v>M¸y biÕn ¸p 50KVA</v>
          </cell>
          <cell r="C60" t="str">
            <v>m¸y</v>
          </cell>
          <cell r="D60">
            <v>25000000</v>
          </cell>
          <cell r="E60">
            <v>98177.487853744504</v>
          </cell>
          <cell r="F60" t="str">
            <v>Liªn doanh Takaoka-VINA</v>
          </cell>
          <cell r="H60">
            <v>424000</v>
          </cell>
        </row>
        <row r="61">
          <cell r="B61" t="str">
            <v>M¸y biÕn dßng</v>
          </cell>
          <cell r="C61" t="str">
            <v>c¸i</v>
          </cell>
          <cell r="F61" t="str">
            <v>Nhµ m¸y thiÕt bÞ ®o ®iÖn</v>
          </cell>
        </row>
        <row r="62">
          <cell r="B62" t="str">
            <v>Mãng cét MK8</v>
          </cell>
          <cell r="C62" t="str">
            <v>mãng</v>
          </cell>
          <cell r="D62">
            <v>1092372.473</v>
          </cell>
          <cell r="E62">
            <v>1024910.3519676777</v>
          </cell>
          <cell r="F62">
            <v>0</v>
          </cell>
        </row>
        <row r="63">
          <cell r="B63" t="str">
            <v>Mãng cét MT-3</v>
          </cell>
          <cell r="C63" t="str">
            <v>mãng</v>
          </cell>
          <cell r="D63">
            <v>506990.45100000006</v>
          </cell>
          <cell r="E63">
            <v>414813.62814909278</v>
          </cell>
        </row>
        <row r="64">
          <cell r="B64" t="str">
            <v>Mãng cét MT-4</v>
          </cell>
          <cell r="C64" t="str">
            <v>mãng</v>
          </cell>
          <cell r="D64">
            <v>582191.48699999996</v>
          </cell>
          <cell r="E64">
            <v>472422.01176804473</v>
          </cell>
        </row>
        <row r="65">
          <cell r="B65" t="str">
            <v>Mãng cét MT-6a</v>
          </cell>
          <cell r="C65" t="str">
            <v>mãng</v>
          </cell>
          <cell r="D65">
            <v>772906.78399999999</v>
          </cell>
          <cell r="E65">
            <v>752783.90746637899</v>
          </cell>
        </row>
        <row r="66">
          <cell r="B66" t="str">
            <v>Mãng nÐo b¶n MN-15-5</v>
          </cell>
          <cell r="C66" t="str">
            <v>mãng</v>
          </cell>
          <cell r="D66">
            <v>180062.76164000001</v>
          </cell>
          <cell r="E66">
            <v>175373.50293180568</v>
          </cell>
        </row>
        <row r="67">
          <cell r="B67" t="str">
            <v>Mì bét nh«m</v>
          </cell>
          <cell r="C67" t="str">
            <v>kg</v>
          </cell>
          <cell r="D67">
            <v>20000</v>
          </cell>
        </row>
        <row r="68">
          <cell r="B68" t="str">
            <v>Nhùa th«ng</v>
          </cell>
          <cell r="C68" t="str">
            <v>kg</v>
          </cell>
          <cell r="D68">
            <v>15000</v>
          </cell>
        </row>
        <row r="69">
          <cell r="B69" t="str">
            <v xml:space="preserve">Que hµn </v>
          </cell>
          <cell r="C69" t="str">
            <v>kg</v>
          </cell>
          <cell r="D69">
            <v>7500</v>
          </cell>
        </row>
        <row r="70">
          <cell r="B70" t="str">
            <v>S¬n ®en</v>
          </cell>
          <cell r="C70" t="str">
            <v>kg</v>
          </cell>
          <cell r="D70">
            <v>15000</v>
          </cell>
        </row>
        <row r="71">
          <cell r="B71" t="str">
            <v>S¬n xanh, vµng, ®á</v>
          </cell>
          <cell r="C71" t="str">
            <v>kg</v>
          </cell>
          <cell r="D71">
            <v>18500</v>
          </cell>
        </row>
        <row r="72">
          <cell r="B72" t="str">
            <v>Sè lÇn bÎ gãc</v>
          </cell>
          <cell r="C72" t="str">
            <v>VT</v>
          </cell>
          <cell r="E72">
            <v>76087.436749749191</v>
          </cell>
        </row>
        <row r="73">
          <cell r="B73" t="str">
            <v>Sè lÇn v­ît ®­êng giao th«ng</v>
          </cell>
          <cell r="C73" t="str">
            <v>VT</v>
          </cell>
          <cell r="D73">
            <v>163975</v>
          </cell>
          <cell r="E73">
            <v>202393.63654225157</v>
          </cell>
        </row>
        <row r="74">
          <cell r="B74" t="str">
            <v>Sè lÇn v­ît s«ng suèi</v>
          </cell>
          <cell r="C74" t="str">
            <v>VT</v>
          </cell>
          <cell r="D74">
            <v>164625</v>
          </cell>
          <cell r="E74">
            <v>204486.14963397896</v>
          </cell>
        </row>
        <row r="75">
          <cell r="B75" t="str">
            <v>Sø ®øng 35kV c¶ ty VH§-35</v>
          </cell>
          <cell r="C75" t="str">
            <v>qu¶</v>
          </cell>
          <cell r="D75">
            <v>135000</v>
          </cell>
          <cell r="E75">
            <v>433.70397364490486</v>
          </cell>
          <cell r="F75" t="str">
            <v>Hoµng Liªn s¬n</v>
          </cell>
          <cell r="H75">
            <v>5000</v>
          </cell>
        </row>
        <row r="76">
          <cell r="B76" t="str">
            <v>Tay ®ì d©y trung gian</v>
          </cell>
          <cell r="C76" t="str">
            <v>c¸i</v>
          </cell>
          <cell r="D76">
            <v>7600</v>
          </cell>
          <cell r="E76">
            <v>23016.092850297202</v>
          </cell>
          <cell r="F76" t="str">
            <v xml:space="preserve">ThÐp Th¸i nguyªn </v>
          </cell>
        </row>
        <row r="77">
          <cell r="B77" t="str">
            <v>Thang trÌo</v>
          </cell>
          <cell r="C77" t="str">
            <v>c¸i</v>
          </cell>
          <cell r="D77">
            <v>161963.655</v>
          </cell>
          <cell r="E77">
            <v>25183.411687748165</v>
          </cell>
          <cell r="F77" t="str">
            <v xml:space="preserve">ThÐp Th¸i nguyªn </v>
          </cell>
        </row>
        <row r="78">
          <cell r="B78" t="str">
            <v>Thang trÌo vµ gi¸ b¾t thang</v>
          </cell>
          <cell r="C78" t="str">
            <v>bé</v>
          </cell>
          <cell r="D78">
            <v>443688</v>
          </cell>
          <cell r="E78">
            <v>31021.622921761274</v>
          </cell>
          <cell r="F78" t="str">
            <v xml:space="preserve">ThÐp Th¸i nguyªn </v>
          </cell>
        </row>
        <row r="79">
          <cell r="B79" t="str">
            <v>Thanh dÉn ®ång MT-F8</v>
          </cell>
          <cell r="C79" t="str">
            <v>m</v>
          </cell>
          <cell r="D79">
            <v>15500</v>
          </cell>
        </row>
        <row r="80">
          <cell r="B80" t="str">
            <v>ThiÕc hµn</v>
          </cell>
          <cell r="C80" t="str">
            <v>bé</v>
          </cell>
          <cell r="D80">
            <v>45000</v>
          </cell>
        </row>
        <row r="81">
          <cell r="B81" t="str">
            <v>Thu l«i sõng 35kV+gi¸ ®ì</v>
          </cell>
          <cell r="C81" t="str">
            <v>bé</v>
          </cell>
          <cell r="D81">
            <v>30400</v>
          </cell>
          <cell r="E81">
            <v>24317.204771231918</v>
          </cell>
          <cell r="H81">
            <v>50000</v>
          </cell>
        </row>
        <row r="82">
          <cell r="B82" t="str">
            <v>TiÕp ®Þa RC-2</v>
          </cell>
          <cell r="C82" t="str">
            <v>bé</v>
          </cell>
          <cell r="D82">
            <v>143632</v>
          </cell>
          <cell r="E82">
            <v>198311.60729674395</v>
          </cell>
          <cell r="H82">
            <v>30000</v>
          </cell>
        </row>
        <row r="83">
          <cell r="B83" t="str">
            <v>TiÕp ®Þa tr¹m</v>
          </cell>
          <cell r="C83" t="str">
            <v>bé</v>
          </cell>
          <cell r="D83">
            <v>817961</v>
          </cell>
          <cell r="E83">
            <v>518982.00632650801</v>
          </cell>
          <cell r="H83">
            <v>30000</v>
          </cell>
        </row>
        <row r="84">
          <cell r="B84" t="str">
            <v>Tñ ®iÖn 400V trän bé</v>
          </cell>
          <cell r="C84" t="str">
            <v>tñ</v>
          </cell>
          <cell r="D84">
            <v>4200000</v>
          </cell>
          <cell r="E84">
            <v>99168.678265615366</v>
          </cell>
          <cell r="H84">
            <v>249000</v>
          </cell>
        </row>
        <row r="85">
          <cell r="B85" t="str">
            <v>Tñ ®iÖn 400V trän bé-</v>
          </cell>
          <cell r="C85" t="str">
            <v>tñ</v>
          </cell>
          <cell r="D85">
            <v>3315000</v>
          </cell>
          <cell r="E85">
            <v>99168.678265615366</v>
          </cell>
          <cell r="H85">
            <v>249000</v>
          </cell>
        </row>
        <row r="86">
          <cell r="B86" t="str">
            <v>VËn chuyÓn d©y dÉn (c¶ ru l«)</v>
          </cell>
          <cell r="C86" t="str">
            <v>tÊn</v>
          </cell>
          <cell r="E86">
            <v>54631.34420808818</v>
          </cell>
        </row>
        <row r="87">
          <cell r="B87" t="str">
            <v>VËn chuyÓn dông cô thi c«ng</v>
          </cell>
          <cell r="C87" t="str">
            <v>tÊn</v>
          </cell>
          <cell r="E87">
            <v>48679.315586945311</v>
          </cell>
        </row>
        <row r="88">
          <cell r="B88" t="str">
            <v>VËn chuyÓn mãng nÐo MN15-5</v>
          </cell>
          <cell r="C88" t="str">
            <v>tÊn</v>
          </cell>
          <cell r="E88">
            <v>49086.960094362621</v>
          </cell>
        </row>
        <row r="89">
          <cell r="B89" t="str">
            <v>VËn chuyÓn sø, phô kiÖn</v>
          </cell>
          <cell r="C89" t="str">
            <v>tÊn</v>
          </cell>
          <cell r="E89">
            <v>72243.82059704994</v>
          </cell>
        </row>
        <row r="90">
          <cell r="B90" t="str">
            <v>VËn chuyÓn xµ, tiÕp ®Þa vµo vÞ trÝ</v>
          </cell>
          <cell r="C90" t="str">
            <v>tÊn</v>
          </cell>
          <cell r="E90">
            <v>59523.776318512762</v>
          </cell>
        </row>
        <row r="91">
          <cell r="B91" t="str">
            <v>X¨ng</v>
          </cell>
          <cell r="C91" t="str">
            <v>kg</v>
          </cell>
          <cell r="D91">
            <v>5000</v>
          </cell>
        </row>
        <row r="92">
          <cell r="B92" t="str">
            <v>X¨ng A-83</v>
          </cell>
          <cell r="C92" t="str">
            <v>kg</v>
          </cell>
          <cell r="D92">
            <v>5000</v>
          </cell>
        </row>
        <row r="93">
          <cell r="B93" t="str">
            <v>Xµ ®ãn d©y+xµ thu l«i</v>
          </cell>
          <cell r="C93" t="str">
            <v>bé</v>
          </cell>
          <cell r="D93">
            <v>606176</v>
          </cell>
          <cell r="E93">
            <v>31021.622921761274</v>
          </cell>
          <cell r="F93" t="str">
            <v xml:space="preserve">ThÐp Th¸i nguyªn </v>
          </cell>
          <cell r="G93">
            <v>0</v>
          </cell>
        </row>
        <row r="94">
          <cell r="B94" t="str">
            <v>Xµ ®ì cÇu ch× tù r¬i</v>
          </cell>
          <cell r="C94" t="str">
            <v>bé</v>
          </cell>
          <cell r="D94">
            <v>375288</v>
          </cell>
          <cell r="E94">
            <v>23016.092850297202</v>
          </cell>
          <cell r="F94" t="str">
            <v xml:space="preserve">ThÐp Th¸i nguyªn </v>
          </cell>
        </row>
        <row r="95">
          <cell r="B95" t="str">
            <v>Xµ ®ì ghÕ c¸ch ®iÖn</v>
          </cell>
          <cell r="C95" t="str">
            <v>qu¶</v>
          </cell>
          <cell r="D95">
            <v>1306592</v>
          </cell>
          <cell r="E95">
            <v>68247.880659615606</v>
          </cell>
          <cell r="F95" t="str">
            <v xml:space="preserve">ThÐp Th¸i nguyªn </v>
          </cell>
        </row>
        <row r="96">
          <cell r="B96" t="str">
            <v>Xµ ®ì sø trung gian</v>
          </cell>
          <cell r="C96" t="str">
            <v>bé</v>
          </cell>
          <cell r="D96">
            <v>269420</v>
          </cell>
          <cell r="E96">
            <v>23016.092850297202</v>
          </cell>
          <cell r="F96" t="str">
            <v xml:space="preserve">ThÐp Th¸i nguyªn </v>
          </cell>
        </row>
        <row r="97">
          <cell r="B97" t="str">
            <v>Xµ ®ì th¼ng X§T-1L</v>
          </cell>
          <cell r="C97" t="str">
            <v>bé</v>
          </cell>
          <cell r="D97">
            <v>187872</v>
          </cell>
          <cell r="E97">
            <v>23016.092850297202</v>
          </cell>
          <cell r="F97" t="str">
            <v xml:space="preserve">ThÐp Th¸i nguyªn </v>
          </cell>
        </row>
        <row r="98">
          <cell r="B98" t="str">
            <v>Xµ ®ì v­ît X§V-1N</v>
          </cell>
          <cell r="C98" t="str">
            <v>bé</v>
          </cell>
          <cell r="D98">
            <v>1005480.0000000001</v>
          </cell>
          <cell r="E98">
            <v>37226.257737854336</v>
          </cell>
          <cell r="F98" t="str">
            <v xml:space="preserve">ThÐp Th¸i nguyªn </v>
          </cell>
        </row>
        <row r="99">
          <cell r="B99" t="str">
            <v>Xµ nÐo cuèi cã cÇu dao XND-2</v>
          </cell>
          <cell r="C99" t="str">
            <v>bé</v>
          </cell>
          <cell r="D99">
            <v>1199888</v>
          </cell>
          <cell r="E99">
            <v>68247.880659615606</v>
          </cell>
          <cell r="F99" t="str">
            <v xml:space="preserve">ThÐp Th¸i nguyªn </v>
          </cell>
        </row>
        <row r="100">
          <cell r="B100" t="str">
            <v>Xµ nÐo XN1-2§</v>
          </cell>
          <cell r="C100" t="str">
            <v>bé</v>
          </cell>
          <cell r="D100">
            <v>687420</v>
          </cell>
          <cell r="E100">
            <v>41229.798352938378</v>
          </cell>
          <cell r="F100" t="str">
            <v xml:space="preserve">ThÐp Th¸i nguyªn </v>
          </cell>
        </row>
        <row r="101">
          <cell r="B101" t="str">
            <v>Xµ nÐo XN1-2K(D)</v>
          </cell>
          <cell r="C101" t="str">
            <v>bé</v>
          </cell>
          <cell r="D101">
            <v>828400</v>
          </cell>
          <cell r="E101">
            <v>49435.427897221452</v>
          </cell>
          <cell r="F101" t="str">
            <v xml:space="preserve">ThÐp Th¸i nguyªn </v>
          </cell>
        </row>
        <row r="102">
          <cell r="B102" t="str">
            <v>Xµ nÐo XN1-2K(N)</v>
          </cell>
          <cell r="C102" t="str">
            <v>bé</v>
          </cell>
          <cell r="D102">
            <v>624872</v>
          </cell>
          <cell r="E102">
            <v>41229.798352938378</v>
          </cell>
          <cell r="F102" t="str">
            <v xml:space="preserve">ThÐp Th¸i nguyªn </v>
          </cell>
        </row>
        <row r="103">
          <cell r="B103" t="str">
            <v>Xµ nÐo XN1-2L</v>
          </cell>
          <cell r="C103" t="str">
            <v>bé</v>
          </cell>
          <cell r="D103">
            <v>596524</v>
          </cell>
          <cell r="E103">
            <v>41229.798352938378</v>
          </cell>
          <cell r="F103" t="str">
            <v xml:space="preserve">ThÐp Th¸i nguyªn </v>
          </cell>
        </row>
        <row r="104">
          <cell r="B104" t="str">
            <v>Xµ nÐo XN2-5L</v>
          </cell>
          <cell r="C104" t="str">
            <v>bé</v>
          </cell>
          <cell r="D104">
            <v>952280</v>
          </cell>
          <cell r="E104">
            <v>49435.427897221452</v>
          </cell>
          <cell r="F104" t="str">
            <v xml:space="preserve">ThÐp Th¸i nguyªn </v>
          </cell>
        </row>
        <row r="105">
          <cell r="B105" t="str">
            <v>Xµ nÐo XN2-6L</v>
          </cell>
          <cell r="C105" t="str">
            <v>bé</v>
          </cell>
          <cell r="D105">
            <v>1243284</v>
          </cell>
          <cell r="E105">
            <v>68247.880659615606</v>
          </cell>
          <cell r="F105" t="str">
            <v xml:space="preserve">ThÐp Th¸i nguyªn </v>
          </cell>
        </row>
        <row r="106">
          <cell r="B106" t="str">
            <v>Xµ rÏ nh¸nh XR-3§</v>
          </cell>
          <cell r="C106" t="str">
            <v>bé</v>
          </cell>
          <cell r="D106">
            <v>186580</v>
          </cell>
          <cell r="E106">
            <v>23016.092850297202</v>
          </cell>
          <cell r="F106" t="str">
            <v xml:space="preserve">ThÐp Th¸i nguyªn </v>
          </cell>
        </row>
        <row r="107">
          <cell r="B107" t="str">
            <v>Bª t«ng chÌn M200</v>
          </cell>
          <cell r="D107">
            <v>299866.7</v>
          </cell>
          <cell r="E107">
            <v>70605.606213080784</v>
          </cell>
        </row>
        <row r="108">
          <cell r="B108" t="str">
            <v>Bª t«ng M150</v>
          </cell>
          <cell r="D108">
            <v>226052.9</v>
          </cell>
          <cell r="E108">
            <v>72619.018974949664</v>
          </cell>
        </row>
        <row r="109">
          <cell r="B109" t="str">
            <v>Bª t«ng M50</v>
          </cell>
          <cell r="D109">
            <v>148966.79999999999</v>
          </cell>
          <cell r="E109">
            <v>37135.360613377925</v>
          </cell>
        </row>
        <row r="110">
          <cell r="B110" t="str">
            <v>Bª t«ng ®óc s½n M200</v>
          </cell>
          <cell r="D110">
            <v>266225.67000000004</v>
          </cell>
          <cell r="E110">
            <v>72715.55184678745</v>
          </cell>
        </row>
        <row r="111">
          <cell r="B111" t="str">
            <v>VËt liÖu dïng cho triÕt tÝnh</v>
          </cell>
        </row>
        <row r="112">
          <cell r="B112" t="str">
            <v>Xi m¨ng</v>
          </cell>
          <cell r="C112" t="str">
            <v>kg</v>
          </cell>
          <cell r="D112">
            <v>790</v>
          </cell>
        </row>
        <row r="113">
          <cell r="B113" t="str">
            <v>C¸t vµng</v>
          </cell>
          <cell r="C113" t="str">
            <v>m3</v>
          </cell>
          <cell r="D113">
            <v>10000</v>
          </cell>
        </row>
        <row r="114">
          <cell r="B114" t="str">
            <v>§¸ d¨m 4x6</v>
          </cell>
          <cell r="D114">
            <v>25000</v>
          </cell>
        </row>
        <row r="115">
          <cell r="B115" t="str">
            <v>V/c Xi m¨ng</v>
          </cell>
          <cell r="C115" t="str">
            <v>tÊn</v>
          </cell>
          <cell r="E115">
            <v>38486.806858678836</v>
          </cell>
        </row>
        <row r="116">
          <cell r="B116" t="str">
            <v>V/c c¸t vµng</v>
          </cell>
          <cell r="C116" t="str">
            <v>m3</v>
          </cell>
          <cell r="E116">
            <v>34165.356267205229</v>
          </cell>
        </row>
        <row r="117">
          <cell r="B117" t="str">
            <v>V/c ®¸ d¨m</v>
          </cell>
          <cell r="C117" t="str">
            <v>m3</v>
          </cell>
          <cell r="E117">
            <v>38650.143870212494</v>
          </cell>
        </row>
        <row r="118">
          <cell r="B118" t="str">
            <v>V/c n­íc</v>
          </cell>
          <cell r="C118" t="str">
            <v>m3</v>
          </cell>
          <cell r="E118">
            <v>33105.061735070121</v>
          </cell>
        </row>
        <row r="119">
          <cell r="B119" t="str">
            <v>§¸ d¨m 1x2</v>
          </cell>
          <cell r="D119">
            <v>37600</v>
          </cell>
        </row>
        <row r="120">
          <cell r="B120" t="str">
            <v>Gç kª</v>
          </cell>
          <cell r="D120">
            <v>1350000</v>
          </cell>
        </row>
        <row r="121">
          <cell r="B121" t="str">
            <v>S¬n</v>
          </cell>
          <cell r="D121">
            <v>18200</v>
          </cell>
        </row>
        <row r="122">
          <cell r="B122" t="str">
            <v>Gç cèp pha</v>
          </cell>
          <cell r="D122">
            <v>1350000</v>
          </cell>
        </row>
        <row r="123">
          <cell r="B123" t="str">
            <v>V/c cèt thÐp</v>
          </cell>
          <cell r="E123">
            <v>59523.776318512762</v>
          </cell>
        </row>
        <row r="124">
          <cell r="B124" t="str">
            <v>§æ bª t«ng M50</v>
          </cell>
          <cell r="C124" t="str">
            <v>kg</v>
          </cell>
          <cell r="D124">
            <v>0</v>
          </cell>
          <cell r="E124">
            <v>38450.121955328686</v>
          </cell>
        </row>
        <row r="125">
          <cell r="B125" t="str">
            <v>§æ bª t«ng M150</v>
          </cell>
          <cell r="E125">
            <v>80005.66363611196</v>
          </cell>
        </row>
        <row r="126">
          <cell r="B126" t="str">
            <v>§æ bª t«ng M200</v>
          </cell>
          <cell r="C126" t="str">
            <v>kg</v>
          </cell>
          <cell r="D126">
            <v>0</v>
          </cell>
          <cell r="E126">
            <v>80005.66363611196</v>
          </cell>
        </row>
        <row r="127">
          <cell r="B127" t="str">
            <v>Gia c«ng ®Æt buéc cèt thÐp</v>
          </cell>
          <cell r="E127">
            <v>203.0776975307258</v>
          </cell>
        </row>
        <row r="128">
          <cell r="B128" t="str">
            <v xml:space="preserve">ThÐp lµm xµ </v>
          </cell>
          <cell r="C128" t="str">
            <v>VT</v>
          </cell>
          <cell r="D128">
            <v>7600</v>
          </cell>
          <cell r="E128">
            <v>0</v>
          </cell>
        </row>
        <row r="129">
          <cell r="B129" t="str">
            <v xml:space="preserve">ThÐp lµm ghÕ </v>
          </cell>
          <cell r="D129">
            <v>7600</v>
          </cell>
        </row>
        <row r="130">
          <cell r="B130" t="str">
            <v>ThÐp lµm cæ dÒ</v>
          </cell>
          <cell r="D130">
            <v>8900</v>
          </cell>
        </row>
        <row r="131">
          <cell r="B131" t="str">
            <v>ThÐp lµm d©y nÐo</v>
          </cell>
          <cell r="D131">
            <v>6500</v>
          </cell>
        </row>
        <row r="132">
          <cell r="B132" t="str">
            <v>ThÐp ®Öm</v>
          </cell>
          <cell r="D132">
            <v>4500</v>
          </cell>
        </row>
        <row r="133">
          <cell r="B133" t="str">
            <v>Cét LT12C</v>
          </cell>
          <cell r="D133">
            <v>1796100</v>
          </cell>
        </row>
        <row r="134">
          <cell r="B134" t="str">
            <v>Cét LT12B</v>
          </cell>
          <cell r="D134">
            <v>1568200</v>
          </cell>
        </row>
        <row r="135">
          <cell r="B135" t="str">
            <v>Cét LT16C</v>
          </cell>
          <cell r="D135">
            <v>4746000</v>
          </cell>
        </row>
        <row r="136">
          <cell r="B136" t="str">
            <v>Cét LT10B</v>
          </cell>
          <cell r="D136">
            <v>1154400</v>
          </cell>
        </row>
        <row r="137">
          <cell r="B137" t="str">
            <v>Cét LT14C</v>
          </cell>
          <cell r="D137">
            <v>4235000</v>
          </cell>
        </row>
        <row r="138">
          <cell r="B138" t="str">
            <v>Cét LT14B</v>
          </cell>
          <cell r="D138">
            <v>3677200</v>
          </cell>
        </row>
        <row r="139">
          <cell r="B139" t="str">
            <v>Dùng cét LT12m</v>
          </cell>
          <cell r="E139">
            <v>76087.436749749191</v>
          </cell>
        </row>
        <row r="140">
          <cell r="B140" t="str">
            <v>Dùng cét LT10m</v>
          </cell>
          <cell r="E140">
            <v>57065.57756231189</v>
          </cell>
        </row>
        <row r="141">
          <cell r="B141" t="str">
            <v>Dùng cét LT14m</v>
          </cell>
          <cell r="E141">
            <v>90354.99450935518</v>
          </cell>
        </row>
        <row r="142">
          <cell r="B142" t="str">
            <v>Dùng cét LT16m</v>
          </cell>
          <cell r="E142">
            <v>109376.85369679247</v>
          </cell>
        </row>
        <row r="143">
          <cell r="B143" t="str">
            <v>Nèi cét bª t«ng mÆt bÝch</v>
          </cell>
          <cell r="E143">
            <v>57228.309621950975</v>
          </cell>
        </row>
        <row r="144">
          <cell r="B144" t="str">
            <v>V/c cét</v>
          </cell>
          <cell r="E144">
            <v>75669.01168933892</v>
          </cell>
        </row>
        <row r="145">
          <cell r="B145" t="str">
            <v>ThÐp c¸c lo¹i</v>
          </cell>
          <cell r="D145">
            <v>4700</v>
          </cell>
          <cell r="E145">
            <v>0</v>
          </cell>
        </row>
        <row r="146">
          <cell r="B146" t="str">
            <v>§Ço ®Êt cÊp II s©u 2m</v>
          </cell>
          <cell r="E146">
            <v>19401.893069922997</v>
          </cell>
        </row>
        <row r="147">
          <cell r="B147" t="str">
            <v>§Ço ®Êt cÊp II s©u 2m-</v>
          </cell>
          <cell r="E147">
            <v>28722.805722398796</v>
          </cell>
        </row>
        <row r="148">
          <cell r="B148" t="str">
            <v>§µo ®Êt tiÕp ®Þa</v>
          </cell>
          <cell r="E148">
            <v>39185.371181035713</v>
          </cell>
        </row>
        <row r="149">
          <cell r="B149" t="str">
            <v>LÊp ®Êt tiÕp ®Þa</v>
          </cell>
          <cell r="E149">
            <v>11793.459626688882</v>
          </cell>
        </row>
        <row r="150">
          <cell r="B150" t="str">
            <v xml:space="preserve">LÊp ®Êt </v>
          </cell>
          <cell r="E150">
            <v>12744.319912255143</v>
          </cell>
        </row>
        <row r="151">
          <cell r="B151" t="str">
            <v>§¾p ®Êt ch©n cét</v>
          </cell>
          <cell r="E151">
            <v>12744.319912255143</v>
          </cell>
        </row>
        <row r="152">
          <cell r="B152" t="str">
            <v>V/c cù ly 100m</v>
          </cell>
          <cell r="C152" t="str">
            <v>kg</v>
          </cell>
          <cell r="E152">
            <v>59.523776318512759</v>
          </cell>
        </row>
        <row r="153">
          <cell r="B153" t="str">
            <v>L¾p xµ nÐo &gt;140kg</v>
          </cell>
          <cell r="E153">
            <v>68247.880659615606</v>
          </cell>
        </row>
        <row r="154">
          <cell r="B154" t="str">
            <v>L¾p xµ nÐo &lt;140kg</v>
          </cell>
          <cell r="E154">
            <v>49435.427897221452</v>
          </cell>
        </row>
        <row r="155">
          <cell r="B155" t="str">
            <v>L¾p xµ nÐo &lt;100kg</v>
          </cell>
          <cell r="E155">
            <v>41229.798352938378</v>
          </cell>
        </row>
        <row r="156">
          <cell r="B156" t="str">
            <v>L¾p xµ ®ì &lt;50kg</v>
          </cell>
          <cell r="E156">
            <v>23016.092850297202</v>
          </cell>
        </row>
        <row r="157">
          <cell r="B157" t="str">
            <v>L¾p xµ ®ì &lt;100kg</v>
          </cell>
          <cell r="E157">
            <v>31021.622921761274</v>
          </cell>
        </row>
        <row r="158">
          <cell r="B158" t="str">
            <v>L¾p xµ ®ì &lt;140kg</v>
          </cell>
          <cell r="E158">
            <v>37226.257737854336</v>
          </cell>
        </row>
        <row r="159">
          <cell r="B159" t="str">
            <v>G¹ch XM M75</v>
          </cell>
          <cell r="D159">
            <v>244315.4</v>
          </cell>
          <cell r="E159">
            <v>28897.584499346169</v>
          </cell>
        </row>
        <row r="160">
          <cell r="B160" t="str">
            <v>L¾p ghÕ</v>
          </cell>
          <cell r="E160">
            <v>37226.257737854336</v>
          </cell>
        </row>
        <row r="161">
          <cell r="B161" t="str">
            <v>L¾p gi¸ ®ì MBA</v>
          </cell>
          <cell r="E161">
            <v>68247.880659615606</v>
          </cell>
        </row>
        <row r="162">
          <cell r="B162" t="str">
            <v>L¾p d©y nÐo</v>
          </cell>
          <cell r="E162">
            <v>23016.092850297202</v>
          </cell>
        </row>
        <row r="163">
          <cell r="B163" t="str">
            <v>L¾p cæ dÒ</v>
          </cell>
          <cell r="E163">
            <v>17011.557507023146</v>
          </cell>
        </row>
        <row r="164">
          <cell r="B164" t="str">
            <v>L¾p thu l«i sõng</v>
          </cell>
          <cell r="E164">
            <v>24317.204771231918</v>
          </cell>
        </row>
        <row r="165">
          <cell r="B165" t="str">
            <v>R¶i tiÕp ®Þa</v>
          </cell>
          <cell r="E165">
            <v>424.95543855421363</v>
          </cell>
        </row>
        <row r="166">
          <cell r="B166" t="str">
            <v>V/c tiÕp ®Þa</v>
          </cell>
          <cell r="E166">
            <v>59523.776318512762</v>
          </cell>
        </row>
        <row r="167">
          <cell r="B167" t="str">
            <v>L¾p mãng nÐo</v>
          </cell>
          <cell r="E167">
            <v>56659.654841056035</v>
          </cell>
        </row>
        <row r="168">
          <cell r="B168" t="str">
            <v>§óc s½n mãng nÐo</v>
          </cell>
          <cell r="E168">
            <v>80005.66363611196</v>
          </cell>
        </row>
        <row r="169">
          <cell r="B169" t="str">
            <v>Chi phÝ chung</v>
          </cell>
          <cell r="D169">
            <v>0.68</v>
          </cell>
        </row>
        <row r="170">
          <cell r="B170" t="str">
            <v>L·i ®Þnh møc</v>
          </cell>
          <cell r="D170">
            <v>6.5642379203734655E-2</v>
          </cell>
        </row>
        <row r="171">
          <cell r="B171" t="str">
            <v>LTP</v>
          </cell>
          <cell r="D171">
            <v>0.03</v>
          </cell>
        </row>
        <row r="172">
          <cell r="B172" t="str">
            <v>V/c Cét 16,18m</v>
          </cell>
          <cell r="D172">
            <v>280000</v>
          </cell>
        </row>
        <row r="173">
          <cell r="B173" t="str">
            <v>V/c Cét 10,12m</v>
          </cell>
          <cell r="D173">
            <v>140000</v>
          </cell>
        </row>
        <row r="174">
          <cell r="B174" t="str">
            <v>M¸y c¾t uèn</v>
          </cell>
          <cell r="G174">
            <v>52795.600000000006</v>
          </cell>
        </row>
        <row r="175">
          <cell r="B175" t="str">
            <v>M¸y hµn</v>
          </cell>
          <cell r="G175">
            <v>103070.00000000001</v>
          </cell>
        </row>
        <row r="176">
          <cell r="B176" t="str">
            <v>§ãng cäc tiÕp ®Þa</v>
          </cell>
          <cell r="E176">
            <v>15464.897163241547</v>
          </cell>
        </row>
        <row r="177">
          <cell r="B177" t="str">
            <v>Mãc treo ch÷ U MT12</v>
          </cell>
          <cell r="D177">
            <v>9000</v>
          </cell>
        </row>
        <row r="178">
          <cell r="B178" t="str">
            <v>Mãc treo ch÷ U MT6</v>
          </cell>
          <cell r="D178">
            <v>7500</v>
          </cell>
        </row>
        <row r="179">
          <cell r="B179" t="str">
            <v>M¾t nèi l¾p r¸p</v>
          </cell>
          <cell r="D179">
            <v>11000</v>
          </cell>
        </row>
        <row r="180">
          <cell r="B180" t="str">
            <v>Vßng treo ®Çu trßn</v>
          </cell>
          <cell r="D180">
            <v>5300</v>
          </cell>
        </row>
        <row r="181">
          <cell r="B181" t="str">
            <v>M¾t nèi kÐp</v>
          </cell>
          <cell r="D181">
            <v>8000</v>
          </cell>
        </row>
        <row r="182">
          <cell r="B182" t="str">
            <v>M¾t nèi trung gian</v>
          </cell>
          <cell r="D182">
            <v>8500</v>
          </cell>
        </row>
        <row r="183">
          <cell r="B183" t="str">
            <v>Sø PC-70</v>
          </cell>
          <cell r="D183">
            <v>62000</v>
          </cell>
        </row>
        <row r="184">
          <cell r="B184" t="str">
            <v>Kho¸ nÐo d©y</v>
          </cell>
          <cell r="D184">
            <v>46000</v>
          </cell>
        </row>
        <row r="185">
          <cell r="B185" t="str">
            <v>D©y ®ång M95</v>
          </cell>
          <cell r="D185">
            <v>34000</v>
          </cell>
        </row>
        <row r="186">
          <cell r="B186" t="str">
            <v>HÖ sè KK</v>
          </cell>
          <cell r="D186">
            <v>1.5</v>
          </cell>
        </row>
        <row r="187">
          <cell r="B187" t="str">
            <v>Hª sè NC</v>
          </cell>
          <cell r="D187">
            <v>1.5511587040232648</v>
          </cell>
        </row>
        <row r="188">
          <cell r="B188" t="str">
            <v>hsvc</v>
          </cell>
          <cell r="D188">
            <v>2.3267380560348974</v>
          </cell>
        </row>
        <row r="190">
          <cell r="B190" t="str">
            <v>L¾p chuçi sø</v>
          </cell>
          <cell r="E190">
            <v>8559.2937288003759</v>
          </cell>
        </row>
        <row r="191">
          <cell r="B191" t="str">
            <v>Mua c«ng t¬ 1 pha 220V-3ö9A</v>
          </cell>
          <cell r="C191" t="str">
            <v>c¸i</v>
          </cell>
          <cell r="D191">
            <v>97000</v>
          </cell>
          <cell r="F191" t="str">
            <v>Nhµ m¸y thiÕt bÞ ®o ®iÖn</v>
          </cell>
        </row>
        <row r="192">
          <cell r="B192" t="str">
            <v>Chi phÝ thö nghiÖm</v>
          </cell>
          <cell r="C192" t="str">
            <v>c¸i</v>
          </cell>
          <cell r="D192">
            <v>8000</v>
          </cell>
          <cell r="F192" t="str">
            <v>Thuª §iÖn lùc Thanh ho¸</v>
          </cell>
        </row>
        <row r="193">
          <cell r="B193" t="str">
            <v>Chi phÝ vËn chuyÓn</v>
          </cell>
          <cell r="C193" t="str">
            <v>c¸i</v>
          </cell>
          <cell r="D193">
            <v>2000</v>
          </cell>
        </row>
        <row r="194">
          <cell r="B194" t="str">
            <v>Chi phÝ l¾p ®Æt</v>
          </cell>
          <cell r="C194" t="str">
            <v>c¸i</v>
          </cell>
          <cell r="E194">
            <v>5092.7642570491826</v>
          </cell>
        </row>
        <row r="196">
          <cell r="B196" t="str">
            <v>D©y AC-50</v>
          </cell>
          <cell r="D196">
            <v>21200</v>
          </cell>
          <cell r="E196">
            <v>1559.6109361451875</v>
          </cell>
        </row>
        <row r="197">
          <cell r="B197" t="str">
            <v>V/c d©y</v>
          </cell>
          <cell r="E197">
            <v>38758.337189818107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V.c noi bo"/>
      <sheetName val="TienLuong"/>
      <sheetName val="DG"/>
      <sheetName val="V_c noi bo"/>
      <sheetName val="Dgia vat tu"/>
      <sheetName val="Don gia_III"/>
      <sheetName val="Bang 12_ chenh lech VTÿDz"/>
      <sheetName val="dnc4"/>
      <sheetName val="CHITIET VL-NC-TT -1p"/>
      <sheetName val="CHITIET VL-NC-TT-3p"/>
      <sheetName val="Chiet tinh dz35"/>
      <sheetName val=""/>
      <sheetName val="Bang 14_ VT%TB chu yeu"/>
      <sheetName val="do3"/>
      <sheetName val="TienLuonc"/>
      <sheetName val="Dm"/>
      <sheetName val="dg tphcm"/>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TMC__Წɔ__x0004_______ᠸɔ________ᛘɔ___x0003__"/>
      <sheetName val="DANH MUC"/>
      <sheetName val="DF"/>
      <sheetName val="(GiaC89_M)"/>
      <sheetName val="dm_xdcb"/>
      <sheetName val="TMC_x0000__x0000_Წɔ_x0000__x0004__x0000__x0000__x0000__x0000__x0000__x0000_ᠸɔ_x0000__x0000__x0000__x0000__x0000__x0000__x0000__x0000_ᛘɔ_x0000__x0000__x0003__x0000_"/>
      <sheetName val="TMC??Წɔ?_x0004_??????ᠸɔ????????ᛘɔ??_x0003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31" refreshError="1"/>
      <sheetData sheetId="32"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XL"/>
      <sheetName val="th-cpk"/>
      <sheetName val="TKP"/>
      <sheetName val="KS-KT"/>
      <sheetName val="chiet tinh"/>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DG 89"/>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DTCD"/>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TH"/>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_x0000_"/>
      <sheetName val="PHAN DS 22 KV"/>
      <sheetName val="VC CS"/>
      <sheetName val="Bia 31?_x0000_"/>
    </sheetNames>
    <sheetDataSet>
      <sheetData sheetId="0" refreshError="1">
        <row r="2">
          <cell r="F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28">
          <cell r="B28">
            <v>0</v>
          </cell>
          <cell r="C28" t="str">
            <v>(1+0.2/2.638)*0.95*1.71*1.75</v>
          </cell>
          <cell r="D28">
            <v>3.0584076004548897</v>
          </cell>
          <cell r="E28" t="str">
            <v>(1+0.0/2.638)*0.95*1.71*1.75</v>
          </cell>
          <cell r="F28">
            <v>2.8428749999999998</v>
          </cell>
          <cell r="G28" t="str">
            <v>(1+0.0/2.638)*0.95*1.71*1.75/1.2</v>
          </cell>
          <cell r="H28">
            <v>2.3690625000000001</v>
          </cell>
        </row>
        <row r="29">
          <cell r="B29">
            <v>0.1</v>
          </cell>
          <cell r="C29" t="str">
            <v>(1+0.3/2.638)*0.95*1.71*1.75</v>
          </cell>
          <cell r="D29">
            <v>3.1661739006823346</v>
          </cell>
          <cell r="E29" t="str">
            <v>(1+0.1/2.638)*0.95*1.71*1.75</v>
          </cell>
          <cell r="F29">
            <v>2.9506413002274448</v>
          </cell>
          <cell r="G29" t="str">
            <v>(1+0.1/2.638)*0.95*1.71*1.75/1.2</v>
          </cell>
          <cell r="H29">
            <v>2.4588677501895373</v>
          </cell>
        </row>
        <row r="30">
          <cell r="B30">
            <v>0.2</v>
          </cell>
          <cell r="C30" t="str">
            <v>(1+0.4/2.638)*0.95*1.71*1.75</v>
          </cell>
          <cell r="D30">
            <v>3.2739402009097804</v>
          </cell>
          <cell r="E30" t="str">
            <v>(1+0.2/2.638)*0.95*1.71*1.75</v>
          </cell>
          <cell r="F30">
            <v>3.0584076004548897</v>
          </cell>
          <cell r="G30" t="str">
            <v>(1+0.2/2.638)*0.95*1.71*1.75/1.2</v>
          </cell>
          <cell r="H30">
            <v>2.548673000379075</v>
          </cell>
        </row>
        <row r="31">
          <cell r="B31">
            <v>0.3</v>
          </cell>
          <cell r="C31" t="str">
            <v>(1+0.5/2.638)*0.95*1.71*1.75</v>
          </cell>
          <cell r="D31">
            <v>3.3817065011372249</v>
          </cell>
          <cell r="E31" t="str">
            <v>(1+0.3/2.638)*0.95*1.71*1.75</v>
          </cell>
          <cell r="F31">
            <v>3.1661739006823346</v>
          </cell>
          <cell r="G31" t="str">
            <v>(1+0.3/2.638)*0.95*1.71*1.75/1.2</v>
          </cell>
          <cell r="H31">
            <v>2.6384782505686122</v>
          </cell>
        </row>
        <row r="32">
          <cell r="B32">
            <v>0.4</v>
          </cell>
          <cell r="C32" t="str">
            <v>(1+0.6/2.638)*0.95*1.71*1.75</v>
          </cell>
          <cell r="D32">
            <v>3.4894728013646699</v>
          </cell>
          <cell r="E32" t="str">
            <v>(1+0.4/2.638)*0.95*1.71*1.75</v>
          </cell>
          <cell r="F32">
            <v>3.2739402009097804</v>
          </cell>
          <cell r="G32" t="str">
            <v>(1+0.4/2.638)*0.95*1.71*1.75/1.2</v>
          </cell>
          <cell r="H32">
            <v>2.7282835007581503</v>
          </cell>
        </row>
        <row r="33">
          <cell r="B33">
            <v>0.5</v>
          </cell>
          <cell r="C33" t="str">
            <v>(1+0.7/2.638)*0.95*1.71*1.75</v>
          </cell>
          <cell r="D33">
            <v>3.5972391015921152</v>
          </cell>
          <cell r="E33" t="str">
            <v>(1+0.5/2.638)*0.95*1.71*1.75</v>
          </cell>
          <cell r="F33">
            <v>3.3817065011372249</v>
          </cell>
          <cell r="G33" t="str">
            <v>(1+0.5/2.638)*0.95*1.71*1.75/1.2</v>
          </cell>
          <cell r="H33">
            <v>2.8180887509476875</v>
          </cell>
        </row>
        <row r="34">
          <cell r="B34">
            <v>0.7</v>
          </cell>
          <cell r="C34" t="str">
            <v>(1+0.9/2.638)*0.95*1.71*1.75</v>
          </cell>
          <cell r="D34">
            <v>3.8127717020470047</v>
          </cell>
          <cell r="E34" t="str">
            <v>(1+0.7/2.638)*0.95*1.71*1.75</v>
          </cell>
          <cell r="F34">
            <v>3.5972391015921152</v>
          </cell>
          <cell r="G34" t="str">
            <v>(1+0.7/2.638)*0.95*1.71*1.75/1.2</v>
          </cell>
          <cell r="H34">
            <v>2.9976992513267628</v>
          </cell>
        </row>
        <row r="35">
          <cell r="B35">
            <v>1</v>
          </cell>
          <cell r="C35" t="str">
            <v>(1+1..2/2.638)*0.95*1.71*1.75</v>
          </cell>
          <cell r="D35">
            <v>4.1360706027293395</v>
          </cell>
          <cell r="E35" t="str">
            <v>(1+1.0/2.638)*0.95*1.71*1.75</v>
          </cell>
          <cell r="F35">
            <v>3.92053800227445</v>
          </cell>
          <cell r="G35" t="str">
            <v>(1+1.0/2.638)*0.95*1.71*1.75/1.2</v>
          </cell>
          <cell r="H35">
            <v>3.267115001895375</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onghop"/>
      <sheetName val="xa"/>
      <sheetName val="vc"/>
      <sheetName val="trong luong"/>
      <sheetName val="THC"/>
      <sheetName val="THQT"/>
      <sheetName val="Sheet1"/>
      <sheetName val="THC (2)"/>
      <sheetName val="XXXXXXXX"/>
      <sheetName val="XL4Poppy"/>
      <sheetName val="GiaVL"/>
    </sheetNames>
    <sheetDataSet>
      <sheetData sheetId="0" refreshError="1">
        <row r="3">
          <cell r="A3" t="str">
            <v>tªn vïng</v>
          </cell>
          <cell r="B3" t="str">
            <v>m· 
hiÖu</v>
          </cell>
          <cell r="C3" t="str">
            <v>Tªn vËt t­</v>
          </cell>
          <cell r="D3" t="str">
            <v>®¬n
 vÞ</v>
          </cell>
          <cell r="E3" t="str">
            <v xml:space="preserve">khèi 
l­îng  </v>
          </cell>
          <cell r="F3" t="str">
            <v>hao
hôt</v>
          </cell>
          <cell r="G3" t="str">
            <v>§¬n gi¸</v>
          </cell>
          <cell r="I3" t="str">
            <v>hÖ 
sè</v>
          </cell>
          <cell r="J3" t="str">
            <v>Tæng</v>
          </cell>
        </row>
        <row r="4">
          <cell r="B4" t="str">
            <v>03.3101</v>
          </cell>
          <cell r="C4" t="str">
            <v xml:space="preserve">§µo ®Êt ch«n tiÕp ®Þa </v>
          </cell>
          <cell r="D4" t="str">
            <v>m3</v>
          </cell>
          <cell r="E4">
            <v>0.75</v>
          </cell>
          <cell r="G4" t="str">
            <v>VËt liÖu</v>
          </cell>
          <cell r="H4" t="str">
            <v>N.C«ng</v>
          </cell>
          <cell r="J4" t="str">
            <v>VËt liÖu</v>
          </cell>
          <cell r="K4" t="str">
            <v>N.C«ng</v>
          </cell>
          <cell r="L4" t="str">
            <v>MTC</v>
          </cell>
        </row>
        <row r="5">
          <cell r="C5" t="str">
            <v>I/ ®¬n gi¸ cho 1m3 bª t«ng</v>
          </cell>
        </row>
        <row r="6">
          <cell r="A6" t="str">
            <v>M50</v>
          </cell>
          <cell r="C6" t="str">
            <v>Bª t«ng lãt:  M-50:</v>
          </cell>
          <cell r="J6">
            <v>177741</v>
          </cell>
          <cell r="K6">
            <v>79409.602199999994</v>
          </cell>
        </row>
        <row r="7">
          <cell r="C7" t="str">
            <v>a/ VËt liÖu:</v>
          </cell>
        </row>
        <row r="8">
          <cell r="C8" t="str">
            <v>Xi m¨ng PCB30 BØm S¬n</v>
          </cell>
          <cell r="D8" t="str">
            <v>Kg</v>
          </cell>
          <cell r="E8">
            <v>168</v>
          </cell>
          <cell r="F8">
            <v>1</v>
          </cell>
          <cell r="G8">
            <v>657</v>
          </cell>
          <cell r="J8">
            <v>110376</v>
          </cell>
        </row>
        <row r="9">
          <cell r="C9" t="str">
            <v>C¸t vµng</v>
          </cell>
          <cell r="D9" t="str">
            <v>m3</v>
          </cell>
          <cell r="E9">
            <v>0.51200000000000001</v>
          </cell>
          <cell r="F9">
            <v>1</v>
          </cell>
          <cell r="G9">
            <v>35000</v>
          </cell>
          <cell r="J9">
            <v>17920</v>
          </cell>
        </row>
        <row r="10">
          <cell r="C10" t="str">
            <v>§¸ d¨m 4x6</v>
          </cell>
          <cell r="D10" t="str">
            <v>m3</v>
          </cell>
          <cell r="E10">
            <v>0.89900000000000002</v>
          </cell>
          <cell r="F10">
            <v>1</v>
          </cell>
          <cell r="G10">
            <v>55000</v>
          </cell>
          <cell r="J10">
            <v>49445</v>
          </cell>
        </row>
        <row r="11">
          <cell r="C11" t="str">
            <v>b/ Nh©n c«ng: Cù ly 300m</v>
          </cell>
        </row>
        <row r="12">
          <cell r="B12" t="str">
            <v>02.1212</v>
          </cell>
          <cell r="C12" t="str">
            <v xml:space="preserve">VËn chuyÓn xi m¨ng </v>
          </cell>
          <cell r="D12" t="str">
            <v>TÊn</v>
          </cell>
          <cell r="E12">
            <v>0.16800000000000001</v>
          </cell>
          <cell r="F12">
            <v>1</v>
          </cell>
          <cell r="H12">
            <v>23206.5</v>
          </cell>
          <cell r="I12">
            <v>1</v>
          </cell>
          <cell r="K12">
            <v>3898.6920000000005</v>
          </cell>
        </row>
        <row r="13">
          <cell r="B13" t="str">
            <v>02.1232</v>
          </cell>
          <cell r="C13" t="str">
            <v xml:space="preserve">VËn chuyÓn c¸t vµng </v>
          </cell>
          <cell r="D13" t="str">
            <v>m3</v>
          </cell>
          <cell r="E13">
            <v>0.51200000000000001</v>
          </cell>
          <cell r="F13">
            <v>1</v>
          </cell>
          <cell r="H13">
            <v>21499.399999999998</v>
          </cell>
          <cell r="I13">
            <v>1</v>
          </cell>
          <cell r="K13">
            <v>11007.692799999999</v>
          </cell>
        </row>
        <row r="14">
          <cell r="B14" t="str">
            <v>02.1242</v>
          </cell>
          <cell r="C14" t="str">
            <v xml:space="preserve">VËn chuyÓn ®¸ d¨m </v>
          </cell>
          <cell r="D14" t="str">
            <v>m3</v>
          </cell>
          <cell r="E14">
            <v>0.89900000000000002</v>
          </cell>
          <cell r="F14">
            <v>1</v>
          </cell>
          <cell r="H14">
            <v>23397.599999999999</v>
          </cell>
          <cell r="I14">
            <v>1</v>
          </cell>
          <cell r="K14">
            <v>21034.4424</v>
          </cell>
        </row>
        <row r="15">
          <cell r="B15" t="str">
            <v>02.1322</v>
          </cell>
          <cell r="C15" t="str">
            <v xml:space="preserve">VËn chuyÓn n­íc s¹ch </v>
          </cell>
          <cell r="D15" t="str">
            <v>m3</v>
          </cell>
          <cell r="E15">
            <v>0.17499999999999999</v>
          </cell>
          <cell r="F15">
            <v>1</v>
          </cell>
          <cell r="H15">
            <v>21353</v>
          </cell>
          <cell r="I15">
            <v>1</v>
          </cell>
          <cell r="K15">
            <v>3736.7749999999996</v>
          </cell>
        </row>
        <row r="16">
          <cell r="B16" t="str">
            <v>04.3101</v>
          </cell>
          <cell r="C16" t="str">
            <v xml:space="preserve">§æ bª t«ng lãt mãng </v>
          </cell>
          <cell r="D16" t="str">
            <v>m3</v>
          </cell>
          <cell r="E16">
            <v>1</v>
          </cell>
          <cell r="F16">
            <v>1</v>
          </cell>
          <cell r="H16">
            <v>39732</v>
          </cell>
          <cell r="I16">
            <v>1</v>
          </cell>
          <cell r="K16">
            <v>39732</v>
          </cell>
        </row>
        <row r="18">
          <cell r="A18" t="str">
            <v>M100</v>
          </cell>
          <cell r="C18" t="str">
            <v>Bª t«ng mãng:  M-100:</v>
          </cell>
          <cell r="J18">
            <v>200580</v>
          </cell>
          <cell r="K18">
            <v>84808.688300000009</v>
          </cell>
        </row>
        <row r="19">
          <cell r="C19" t="str">
            <v>a/ VËt liÖu:</v>
          </cell>
          <cell r="H19">
            <v>21499.399999999998</v>
          </cell>
          <cell r="I19">
            <v>1</v>
          </cell>
        </row>
        <row r="20">
          <cell r="C20" t="str">
            <v>Xi m¨ng PCB30 Hoµng th¹ch</v>
          </cell>
          <cell r="D20" t="str">
            <v>Kg</v>
          </cell>
          <cell r="E20">
            <v>205</v>
          </cell>
          <cell r="F20">
            <v>1</v>
          </cell>
          <cell r="G20">
            <v>657</v>
          </cell>
          <cell r="J20">
            <v>134685</v>
          </cell>
        </row>
        <row r="21">
          <cell r="C21" t="str">
            <v>C¸t vµng</v>
          </cell>
          <cell r="D21" t="str">
            <v>m3</v>
          </cell>
          <cell r="E21">
            <v>0.49199999999999999</v>
          </cell>
          <cell r="F21">
            <v>1</v>
          </cell>
          <cell r="G21">
            <v>35000</v>
          </cell>
          <cell r="J21">
            <v>17220</v>
          </cell>
        </row>
        <row r="22">
          <cell r="C22" t="str">
            <v>§¸ d¨m 4x6</v>
          </cell>
          <cell r="D22" t="str">
            <v>m3</v>
          </cell>
          <cell r="E22">
            <v>0.88500000000000001</v>
          </cell>
          <cell r="F22">
            <v>1</v>
          </cell>
          <cell r="G22">
            <v>55000</v>
          </cell>
          <cell r="J22">
            <v>48675</v>
          </cell>
        </row>
        <row r="23">
          <cell r="C23" t="str">
            <v>b/ Nh©n c«ng: Cù ly 300m</v>
          </cell>
        </row>
        <row r="24">
          <cell r="B24" t="str">
            <v>02.1212</v>
          </cell>
          <cell r="C24" t="str">
            <v xml:space="preserve">VËn chuyÓn xi m¨ng </v>
          </cell>
          <cell r="D24" t="str">
            <v>TÊn</v>
          </cell>
          <cell r="E24">
            <v>0.20499999999999999</v>
          </cell>
          <cell r="F24">
            <v>1</v>
          </cell>
          <cell r="H24">
            <v>23206.5</v>
          </cell>
          <cell r="I24">
            <v>1</v>
          </cell>
          <cell r="K24">
            <v>4757.3324999999995</v>
          </cell>
        </row>
        <row r="25">
          <cell r="B25" t="str">
            <v>02.1232</v>
          </cell>
          <cell r="C25" t="str">
            <v xml:space="preserve">VËn chuyÓn c¸t vµng </v>
          </cell>
          <cell r="D25" t="str">
            <v>m3</v>
          </cell>
          <cell r="E25">
            <v>0.49199999999999999</v>
          </cell>
          <cell r="F25">
            <v>1</v>
          </cell>
          <cell r="H25">
            <v>21499.399999999998</v>
          </cell>
          <cell r="I25">
            <v>1</v>
          </cell>
          <cell r="K25">
            <v>10577.7048</v>
          </cell>
        </row>
        <row r="26">
          <cell r="B26" t="str">
            <v>02.1242</v>
          </cell>
          <cell r="C26" t="str">
            <v xml:space="preserve">VËn chuyÓn ®¸ d¨m </v>
          </cell>
          <cell r="D26" t="str">
            <v>m3</v>
          </cell>
          <cell r="E26">
            <v>0.88500000000000001</v>
          </cell>
          <cell r="F26">
            <v>1</v>
          </cell>
          <cell r="H26">
            <v>23397.599999999999</v>
          </cell>
          <cell r="I26">
            <v>1</v>
          </cell>
          <cell r="K26">
            <v>20706.876</v>
          </cell>
        </row>
        <row r="27">
          <cell r="B27" t="str">
            <v>02.1322</v>
          </cell>
          <cell r="C27" t="str">
            <v xml:space="preserve">VËn chuyÓn n­íc s¹ch </v>
          </cell>
          <cell r="D27" t="str">
            <v>m3</v>
          </cell>
          <cell r="E27">
            <v>0.17499999999999999</v>
          </cell>
          <cell r="F27">
            <v>1</v>
          </cell>
          <cell r="H27">
            <v>21353</v>
          </cell>
          <cell r="I27">
            <v>1</v>
          </cell>
          <cell r="K27">
            <v>3736.7749999999996</v>
          </cell>
        </row>
        <row r="28">
          <cell r="B28" t="str">
            <v>04.3311</v>
          </cell>
          <cell r="C28" t="str">
            <v xml:space="preserve">§æ bª t«ng mãng trô </v>
          </cell>
          <cell r="D28" t="str">
            <v>m3</v>
          </cell>
          <cell r="E28">
            <v>1</v>
          </cell>
          <cell r="F28">
            <v>1</v>
          </cell>
          <cell r="H28">
            <v>45030</v>
          </cell>
          <cell r="I28">
            <v>1</v>
          </cell>
          <cell r="K28">
            <v>45030</v>
          </cell>
        </row>
        <row r="30">
          <cell r="A30" t="str">
            <v>M150</v>
          </cell>
          <cell r="C30" t="str">
            <v xml:space="preserve"> Bª t«ng ®æ mãng:   M-150:</v>
          </cell>
          <cell r="J30">
            <v>247131</v>
          </cell>
          <cell r="K30">
            <v>85750.902999999991</v>
          </cell>
        </row>
        <row r="31">
          <cell r="C31" t="str">
            <v>a/ VËt liÖu:</v>
          </cell>
        </row>
        <row r="32">
          <cell r="C32" t="str">
            <v>Xi m¨ng P30 Hoµng th¹ch</v>
          </cell>
          <cell r="D32" t="str">
            <v>Kg</v>
          </cell>
          <cell r="E32">
            <v>278</v>
          </cell>
          <cell r="F32" t="str">
            <v>1,00</v>
          </cell>
          <cell r="G32">
            <v>657</v>
          </cell>
          <cell r="J32">
            <v>182646</v>
          </cell>
        </row>
        <row r="33">
          <cell r="C33" t="str">
            <v>C¸t vµng</v>
          </cell>
          <cell r="D33" t="str">
            <v>m3</v>
          </cell>
          <cell r="E33">
            <v>0.46899999999999997</v>
          </cell>
          <cell r="F33" t="str">
            <v>1,00</v>
          </cell>
          <cell r="G33">
            <v>35000</v>
          </cell>
          <cell r="J33">
            <v>16415</v>
          </cell>
        </row>
        <row r="34">
          <cell r="C34" t="str">
            <v>§¸ d¨m 4x6</v>
          </cell>
          <cell r="D34" t="str">
            <v>m3</v>
          </cell>
          <cell r="E34">
            <v>0.874</v>
          </cell>
          <cell r="F34" t="str">
            <v>1,00</v>
          </cell>
          <cell r="G34">
            <v>55000</v>
          </cell>
          <cell r="J34">
            <v>48070</v>
          </cell>
        </row>
        <row r="35">
          <cell r="C35" t="str">
            <v>N­íc</v>
          </cell>
          <cell r="D35" t="str">
            <v>m3</v>
          </cell>
          <cell r="E35">
            <v>0.185</v>
          </cell>
          <cell r="F35">
            <v>1</v>
          </cell>
          <cell r="G35">
            <v>0</v>
          </cell>
          <cell r="J35">
            <v>0</v>
          </cell>
        </row>
        <row r="36">
          <cell r="C36" t="str">
            <v>b/ Nh©n c«ng : cù ly 300m</v>
          </cell>
        </row>
        <row r="37">
          <cell r="B37" t="str">
            <v>02.1212</v>
          </cell>
          <cell r="C37" t="str">
            <v xml:space="preserve">VËn chuyÓn xi m¨ng </v>
          </cell>
          <cell r="D37" t="str">
            <v>TÊn</v>
          </cell>
          <cell r="E37">
            <v>0.27800000000000002</v>
          </cell>
          <cell r="F37" t="str">
            <v>1,00</v>
          </cell>
          <cell r="H37">
            <v>23206.5</v>
          </cell>
          <cell r="I37">
            <v>1</v>
          </cell>
          <cell r="K37">
            <v>6451.4070000000002</v>
          </cell>
        </row>
        <row r="38">
          <cell r="B38" t="str">
            <v>02.1232</v>
          </cell>
          <cell r="C38" t="str">
            <v xml:space="preserve">VËn chuyÓn c¸t vµng </v>
          </cell>
          <cell r="D38" t="str">
            <v>m3</v>
          </cell>
          <cell r="E38">
            <v>0.46899999999999997</v>
          </cell>
          <cell r="F38" t="str">
            <v>1,00</v>
          </cell>
          <cell r="H38">
            <v>21499.399999999998</v>
          </cell>
          <cell r="I38">
            <v>1</v>
          </cell>
          <cell r="K38">
            <v>10083.218599999998</v>
          </cell>
        </row>
        <row r="39">
          <cell r="B39" t="str">
            <v>02.1242</v>
          </cell>
          <cell r="C39" t="str">
            <v xml:space="preserve">VËn chuyÓn ®¸ d¨m </v>
          </cell>
          <cell r="D39" t="str">
            <v>m3</v>
          </cell>
          <cell r="E39">
            <v>0.874</v>
          </cell>
          <cell r="F39" t="str">
            <v>1,00</v>
          </cell>
          <cell r="H39">
            <v>23397.599999999999</v>
          </cell>
          <cell r="I39">
            <v>1</v>
          </cell>
          <cell r="K39">
            <v>20449.502399999998</v>
          </cell>
        </row>
        <row r="40">
          <cell r="B40" t="str">
            <v>02.1322</v>
          </cell>
          <cell r="C40" t="str">
            <v xml:space="preserve">VËn chuyÓn n­íc s¹ch </v>
          </cell>
          <cell r="D40" t="str">
            <v>m3</v>
          </cell>
          <cell r="E40">
            <v>0.17499999999999999</v>
          </cell>
          <cell r="F40" t="str">
            <v>1,00</v>
          </cell>
          <cell r="H40">
            <v>21353</v>
          </cell>
          <cell r="I40">
            <v>1</v>
          </cell>
          <cell r="K40">
            <v>3736.7749999999996</v>
          </cell>
        </row>
        <row r="41">
          <cell r="B41" t="str">
            <v>04.3312</v>
          </cell>
          <cell r="C41" t="str">
            <v xml:space="preserve">§æ bª t«ng mãng trô </v>
          </cell>
          <cell r="D41" t="str">
            <v>m3</v>
          </cell>
          <cell r="E41">
            <v>1</v>
          </cell>
          <cell r="F41">
            <v>1</v>
          </cell>
          <cell r="H41">
            <v>45030</v>
          </cell>
          <cell r="I41">
            <v>1</v>
          </cell>
          <cell r="K41">
            <v>45030</v>
          </cell>
        </row>
        <row r="43">
          <cell r="A43" t="str">
            <v>MC200</v>
          </cell>
          <cell r="C43" t="str">
            <v xml:space="preserve"> Bª t«ng chÌn cét:  M-200:</v>
          </cell>
          <cell r="J43">
            <v>345779</v>
          </cell>
          <cell r="K43">
            <v>86449.991699999999</v>
          </cell>
        </row>
        <row r="44">
          <cell r="C44" t="str">
            <v>a/ VËt liÖu:</v>
          </cell>
        </row>
        <row r="45">
          <cell r="C45" t="str">
            <v>Xi m¨ng P30 Hoµng th¹ch</v>
          </cell>
          <cell r="D45" t="str">
            <v>Kg</v>
          </cell>
          <cell r="E45">
            <v>357</v>
          </cell>
          <cell r="F45" t="str">
            <v>1,00</v>
          </cell>
          <cell r="G45">
            <v>657</v>
          </cell>
          <cell r="J45">
            <v>234549</v>
          </cell>
        </row>
        <row r="46">
          <cell r="C46" t="str">
            <v>C¸t vµng</v>
          </cell>
          <cell r="D46" t="str">
            <v>m3</v>
          </cell>
          <cell r="E46">
            <v>0.441</v>
          </cell>
          <cell r="F46" t="str">
            <v>1,00</v>
          </cell>
          <cell r="G46">
            <v>35000</v>
          </cell>
          <cell r="J46">
            <v>15435</v>
          </cell>
        </row>
        <row r="47">
          <cell r="C47" t="str">
            <v>§¸ d¨m 1 x 2</v>
          </cell>
          <cell r="D47" t="str">
            <v>m3</v>
          </cell>
          <cell r="E47">
            <v>0.83299999999999996</v>
          </cell>
          <cell r="F47" t="str">
            <v>1,00</v>
          </cell>
          <cell r="G47">
            <v>115000</v>
          </cell>
          <cell r="J47">
            <v>95795</v>
          </cell>
        </row>
        <row r="48">
          <cell r="C48" t="str">
            <v>N­íc</v>
          </cell>
          <cell r="D48" t="str">
            <v>m3</v>
          </cell>
          <cell r="E48">
            <v>0.19500000000000001</v>
          </cell>
          <cell r="F48">
            <v>1</v>
          </cell>
          <cell r="G48">
            <v>0</v>
          </cell>
          <cell r="J48">
            <v>0</v>
          </cell>
        </row>
        <row r="49">
          <cell r="C49" t="str">
            <v>b/ Nh©n c«ng : cù ly 300m</v>
          </cell>
        </row>
        <row r="50">
          <cell r="B50" t="str">
            <v>02.1212</v>
          </cell>
          <cell r="C50" t="str">
            <v xml:space="preserve">VËn chuyÓn xi m¨ng </v>
          </cell>
          <cell r="D50" t="str">
            <v>TÊn</v>
          </cell>
          <cell r="E50">
            <v>0.35699999999999998</v>
          </cell>
          <cell r="F50" t="str">
            <v>1,00</v>
          </cell>
          <cell r="H50">
            <v>23206.5</v>
          </cell>
          <cell r="I50">
            <v>1</v>
          </cell>
          <cell r="K50">
            <v>8284.7204999999994</v>
          </cell>
        </row>
        <row r="51">
          <cell r="B51" t="str">
            <v>02.1232</v>
          </cell>
          <cell r="C51" t="str">
            <v xml:space="preserve">VËn chuyÓn c¸t vµng </v>
          </cell>
          <cell r="D51" t="str">
            <v>m3</v>
          </cell>
          <cell r="E51">
            <v>0.441</v>
          </cell>
          <cell r="F51" t="str">
            <v>1,00</v>
          </cell>
          <cell r="H51">
            <v>21499.399999999998</v>
          </cell>
          <cell r="I51">
            <v>1</v>
          </cell>
          <cell r="K51">
            <v>9481.2353999999996</v>
          </cell>
        </row>
        <row r="52">
          <cell r="B52" t="str">
            <v>02.1242</v>
          </cell>
          <cell r="C52" t="str">
            <v xml:space="preserve">VËn chuyÓn ®¸ d¨m </v>
          </cell>
          <cell r="D52" t="str">
            <v>m3</v>
          </cell>
          <cell r="E52">
            <v>0.83299999999999996</v>
          </cell>
          <cell r="F52" t="str">
            <v>1,00</v>
          </cell>
          <cell r="H52">
            <v>23397.599999999999</v>
          </cell>
          <cell r="I52">
            <v>1</v>
          </cell>
          <cell r="K52">
            <v>19490.200799999999</v>
          </cell>
        </row>
        <row r="53">
          <cell r="B53" t="str">
            <v>02.1322</v>
          </cell>
          <cell r="C53" t="str">
            <v xml:space="preserve">VËn chuyÓn n­íc s¹ch </v>
          </cell>
          <cell r="D53" t="str">
            <v>m3</v>
          </cell>
          <cell r="E53">
            <v>0.19500000000000001</v>
          </cell>
          <cell r="F53">
            <v>1</v>
          </cell>
          <cell r="H53">
            <v>21353</v>
          </cell>
          <cell r="I53">
            <v>1</v>
          </cell>
          <cell r="K53">
            <v>4163.835</v>
          </cell>
        </row>
        <row r="54">
          <cell r="B54" t="str">
            <v>04.3313</v>
          </cell>
          <cell r="C54" t="str">
            <v xml:space="preserve">§æ bª t«ng chÌn cét </v>
          </cell>
          <cell r="D54" t="str">
            <v>m3</v>
          </cell>
          <cell r="E54">
            <v>1</v>
          </cell>
          <cell r="F54">
            <v>1</v>
          </cell>
          <cell r="H54">
            <v>45030</v>
          </cell>
          <cell r="I54">
            <v>1</v>
          </cell>
          <cell r="K54">
            <v>45030</v>
          </cell>
        </row>
        <row r="56">
          <cell r="A56" t="str">
            <v>M§200</v>
          </cell>
          <cell r="C56" t="str">
            <v xml:space="preserve"> Bª t«ng ®óc s½n :  M-200:</v>
          </cell>
          <cell r="J56">
            <v>345779</v>
          </cell>
          <cell r="K56">
            <v>50328</v>
          </cell>
        </row>
        <row r="57">
          <cell r="C57" t="str">
            <v>a/ VËt liÖu:</v>
          </cell>
        </row>
        <row r="58">
          <cell r="C58" t="str">
            <v>Xi m¨ng P30 Hoµng th¹ch</v>
          </cell>
          <cell r="D58" t="str">
            <v>Kg</v>
          </cell>
          <cell r="E58">
            <v>357</v>
          </cell>
          <cell r="F58">
            <v>1</v>
          </cell>
          <cell r="G58">
            <v>657</v>
          </cell>
          <cell r="J58">
            <v>234549</v>
          </cell>
        </row>
        <row r="59">
          <cell r="C59" t="str">
            <v>C¸t vµng</v>
          </cell>
          <cell r="D59" t="str">
            <v>m3</v>
          </cell>
          <cell r="E59">
            <v>0.441</v>
          </cell>
          <cell r="F59" t="str">
            <v>1,00</v>
          </cell>
          <cell r="G59">
            <v>35000</v>
          </cell>
          <cell r="J59">
            <v>15435</v>
          </cell>
        </row>
        <row r="60">
          <cell r="C60" t="str">
            <v xml:space="preserve"> §¸ d¨m 1 x 2</v>
          </cell>
          <cell r="D60" t="str">
            <v>m3</v>
          </cell>
          <cell r="E60">
            <v>0.83299999999999996</v>
          </cell>
          <cell r="F60" t="str">
            <v>1,00</v>
          </cell>
          <cell r="G60">
            <v>115000</v>
          </cell>
          <cell r="J60">
            <v>95795</v>
          </cell>
        </row>
        <row r="61">
          <cell r="C61" t="str">
            <v>N­íc</v>
          </cell>
          <cell r="D61" t="str">
            <v>m3</v>
          </cell>
          <cell r="E61">
            <v>0.19500000000000001</v>
          </cell>
          <cell r="F61">
            <v>1</v>
          </cell>
          <cell r="G61">
            <v>0</v>
          </cell>
          <cell r="J61">
            <v>0</v>
          </cell>
        </row>
        <row r="62">
          <cell r="C62" t="str">
            <v>b/ Nh©n c«ng : cù ly 300m</v>
          </cell>
        </row>
        <row r="63">
          <cell r="B63" t="str">
            <v>04.3611</v>
          </cell>
          <cell r="C63" t="str">
            <v xml:space="preserve">§æ bª t«ng chÌn ®óc s½n  </v>
          </cell>
          <cell r="D63" t="str">
            <v>m3</v>
          </cell>
          <cell r="E63">
            <v>1</v>
          </cell>
          <cell r="F63">
            <v>1</v>
          </cell>
          <cell r="H63">
            <v>50328</v>
          </cell>
          <cell r="I63">
            <v>1</v>
          </cell>
          <cell r="K63">
            <v>50328</v>
          </cell>
        </row>
        <row r="64">
          <cell r="C64" t="str">
            <v>II/ ®¬n gi¸ c¸c lo¹i mãng</v>
          </cell>
        </row>
        <row r="65">
          <cell r="A65" t="str">
            <v>MT6</v>
          </cell>
          <cell r="C65" t="str">
            <v xml:space="preserve"> Mãng MT6</v>
          </cell>
          <cell r="J65">
            <v>870363.86199999996</v>
          </cell>
          <cell r="K65">
            <v>724590.09078039986</v>
          </cell>
          <cell r="L65">
            <v>234.78359999999998</v>
          </cell>
        </row>
        <row r="66">
          <cell r="C66" t="str">
            <v>a/ VËt liÖu:</v>
          </cell>
        </row>
        <row r="67">
          <cell r="C67" t="str">
            <v>S¾t F 8</v>
          </cell>
          <cell r="D67" t="str">
            <v>kg</v>
          </cell>
          <cell r="E67">
            <v>5</v>
          </cell>
          <cell r="F67" t="str">
            <v>1,02</v>
          </cell>
          <cell r="G67">
            <v>4625</v>
          </cell>
          <cell r="J67">
            <v>23587.5</v>
          </cell>
        </row>
        <row r="68">
          <cell r="C68" t="str">
            <v>S¾t F 10</v>
          </cell>
          <cell r="D68" t="str">
            <v>kg</v>
          </cell>
          <cell r="E68">
            <v>8.5399999999999991</v>
          </cell>
          <cell r="F68" t="str">
            <v>1,02</v>
          </cell>
          <cell r="G68">
            <v>4465</v>
          </cell>
          <cell r="J68">
            <v>38893.721999999994</v>
          </cell>
        </row>
        <row r="69">
          <cell r="C69" t="str">
            <v>Bª t«ng M200</v>
          </cell>
          <cell r="D69" t="str">
            <v>m3</v>
          </cell>
          <cell r="E69">
            <v>0.08</v>
          </cell>
          <cell r="F69" t="str">
            <v>1</v>
          </cell>
          <cell r="G69">
            <v>345779</v>
          </cell>
          <cell r="J69">
            <v>27662.32</v>
          </cell>
        </row>
        <row r="70">
          <cell r="C70" t="str">
            <v>Bª t«ng M150</v>
          </cell>
          <cell r="D70" t="str">
            <v>m3</v>
          </cell>
          <cell r="E70">
            <v>2.3199999999999998</v>
          </cell>
          <cell r="F70" t="str">
            <v>1</v>
          </cell>
          <cell r="G70">
            <v>247131</v>
          </cell>
          <cell r="J70">
            <v>573343.91999999993</v>
          </cell>
        </row>
        <row r="71">
          <cell r="C71" t="str">
            <v>Bª t«ng M50</v>
          </cell>
          <cell r="D71" t="str">
            <v>m3</v>
          </cell>
          <cell r="E71">
            <v>0.4</v>
          </cell>
          <cell r="F71" t="str">
            <v>1</v>
          </cell>
          <cell r="G71">
            <v>177741</v>
          </cell>
          <cell r="J71">
            <v>71096.400000000009</v>
          </cell>
        </row>
        <row r="72">
          <cell r="C72" t="str">
            <v>b/ VËt liÖu phô:</v>
          </cell>
          <cell r="J72">
            <v>135780</v>
          </cell>
        </row>
        <row r="73">
          <cell r="B73" t="str">
            <v>04.2001</v>
          </cell>
          <cell r="C73" t="str">
            <v xml:space="preserve">V¸n khu«n gç </v>
          </cell>
          <cell r="D73" t="str">
            <v>m2</v>
          </cell>
          <cell r="E73">
            <v>7.3</v>
          </cell>
          <cell r="F73">
            <v>1</v>
          </cell>
          <cell r="G73">
            <v>18600</v>
          </cell>
          <cell r="J73">
            <v>135780</v>
          </cell>
        </row>
        <row r="74">
          <cell r="C74" t="str">
            <v>b/ Nh©n c«ng:</v>
          </cell>
        </row>
        <row r="75">
          <cell r="B75" t="str">
            <v>04.1101</v>
          </cell>
          <cell r="C75" t="str">
            <v>Gia c«ng l¾p dùng cèt thÐp F &lt;=10</v>
          </cell>
          <cell r="D75" t="str">
            <v>kg</v>
          </cell>
          <cell r="E75">
            <v>13.810799999999999</v>
          </cell>
          <cell r="F75">
            <v>1</v>
          </cell>
          <cell r="H75">
            <v>201.59299999999999</v>
          </cell>
          <cell r="I75">
            <v>1</v>
          </cell>
          <cell r="K75">
            <v>2784.1606043999996</v>
          </cell>
        </row>
        <row r="76">
          <cell r="B76" t="str">
            <v>04.2001</v>
          </cell>
          <cell r="C76" t="str">
            <v xml:space="preserve">L¾p dùng v¸n gç </v>
          </cell>
          <cell r="D76" t="str">
            <v>m2</v>
          </cell>
          <cell r="E76">
            <v>7.3</v>
          </cell>
          <cell r="F76">
            <v>1</v>
          </cell>
          <cell r="H76">
            <v>5309.19</v>
          </cell>
          <cell r="I76">
            <v>1</v>
          </cell>
          <cell r="K76">
            <v>38757.087</v>
          </cell>
        </row>
        <row r="77">
          <cell r="B77" t="str">
            <v>03.1113</v>
          </cell>
          <cell r="C77" t="str">
            <v>§µo ®Êt hè mãng  ®Êt cÊp 3</v>
          </cell>
          <cell r="D77" t="str">
            <v>m3</v>
          </cell>
          <cell r="E77">
            <v>13.155999999999999</v>
          </cell>
          <cell r="F77">
            <v>1</v>
          </cell>
          <cell r="H77">
            <v>24428</v>
          </cell>
          <cell r="I77">
            <v>1</v>
          </cell>
          <cell r="K77">
            <v>321374.76799999998</v>
          </cell>
        </row>
        <row r="78">
          <cell r="B78" t="str">
            <v>03.2203</v>
          </cell>
          <cell r="C78" t="str">
            <v>LÊp ®Êt hè mãng ®Êt cÊp 3</v>
          </cell>
          <cell r="D78" t="str">
            <v>m3</v>
          </cell>
          <cell r="E78">
            <v>10.355999999999998</v>
          </cell>
          <cell r="F78">
            <v>1</v>
          </cell>
          <cell r="H78">
            <v>10890</v>
          </cell>
          <cell r="I78">
            <v>1</v>
          </cell>
          <cell r="K78">
            <v>112776.83999999998</v>
          </cell>
        </row>
        <row r="79">
          <cell r="B79" t="str">
            <v>03.2203</v>
          </cell>
          <cell r="C79" t="str">
            <v>§¾p lèc  ®Êt cÊp 3</v>
          </cell>
          <cell r="D79" t="str">
            <v>m3</v>
          </cell>
          <cell r="E79">
            <v>0.48</v>
          </cell>
          <cell r="F79">
            <v>1</v>
          </cell>
          <cell r="H79">
            <v>10890</v>
          </cell>
          <cell r="I79">
            <v>1</v>
          </cell>
          <cell r="K79">
            <v>5227.2</v>
          </cell>
        </row>
        <row r="80">
          <cell r="B80" t="str">
            <v xml:space="preserve">ChiÕt tÝnh </v>
          </cell>
          <cell r="C80" t="str">
            <v>§æ bª t«ng chÌn mãng M200</v>
          </cell>
          <cell r="D80" t="str">
            <v>m3</v>
          </cell>
          <cell r="E80">
            <v>0.08</v>
          </cell>
          <cell r="F80">
            <v>1</v>
          </cell>
          <cell r="H80">
            <v>86449.991699999999</v>
          </cell>
          <cell r="I80">
            <v>1</v>
          </cell>
          <cell r="K80">
            <v>6915.9993359999999</v>
          </cell>
        </row>
        <row r="81">
          <cell r="B81" t="str">
            <v xml:space="preserve">ChiÕt tÝnh </v>
          </cell>
          <cell r="C81" t="str">
            <v>§æ bª t«ng ®óc mãng M150</v>
          </cell>
          <cell r="D81" t="str">
            <v>m3</v>
          </cell>
          <cell r="E81">
            <v>2.3199999999999998</v>
          </cell>
          <cell r="F81">
            <v>1</v>
          </cell>
          <cell r="H81">
            <v>85750.902999999991</v>
          </cell>
          <cell r="I81">
            <v>1</v>
          </cell>
          <cell r="K81">
            <v>198942.09495999996</v>
          </cell>
        </row>
        <row r="82">
          <cell r="B82" t="str">
            <v xml:space="preserve">ChiÕt tÝnh </v>
          </cell>
          <cell r="C82" t="str">
            <v>§æ bª t«ng lãt mãng M50</v>
          </cell>
          <cell r="D82" t="str">
            <v>m3</v>
          </cell>
          <cell r="E82">
            <v>0.4</v>
          </cell>
          <cell r="F82">
            <v>1</v>
          </cell>
          <cell r="H82">
            <v>79409.602199999994</v>
          </cell>
          <cell r="I82">
            <v>1</v>
          </cell>
          <cell r="K82">
            <v>31763.84088</v>
          </cell>
        </row>
        <row r="83">
          <cell r="B83" t="str">
            <v>02.1482</v>
          </cell>
          <cell r="C83" t="str">
            <v>VËn chuyÓn dông cô thi c«ng  300m</v>
          </cell>
          <cell r="D83" t="str">
            <v xml:space="preserve">TÊn </v>
          </cell>
          <cell r="E83">
            <v>0.2</v>
          </cell>
          <cell r="F83">
            <v>1</v>
          </cell>
          <cell r="H83">
            <v>30240.5</v>
          </cell>
          <cell r="I83">
            <v>1</v>
          </cell>
          <cell r="K83">
            <v>6048.1</v>
          </cell>
        </row>
        <row r="84">
          <cell r="C84" t="str">
            <v xml:space="preserve">c/ M¸y thi c«ng </v>
          </cell>
        </row>
        <row r="85">
          <cell r="B85" t="str">
            <v>04.1101</v>
          </cell>
          <cell r="C85" t="str">
            <v>Gia c«ng l¾p dùng cèt thÐp F &lt;=10</v>
          </cell>
          <cell r="D85" t="str">
            <v>kg</v>
          </cell>
          <cell r="E85">
            <v>13.810799999999999</v>
          </cell>
          <cell r="F85">
            <v>1</v>
          </cell>
          <cell r="G85">
            <v>17</v>
          </cell>
          <cell r="L85">
            <v>234.78359999999998</v>
          </cell>
        </row>
        <row r="87">
          <cell r="A87" t="str">
            <v>MT4</v>
          </cell>
          <cell r="C87" t="str">
            <v xml:space="preserve"> Mãng MT4</v>
          </cell>
          <cell r="J87">
            <v>674246.5120000001</v>
          </cell>
          <cell r="K87">
            <v>547676.76792639995</v>
          </cell>
          <cell r="L87">
            <v>234.78359999999998</v>
          </cell>
        </row>
        <row r="88">
          <cell r="C88" t="str">
            <v>a/ VËt liÖu:</v>
          </cell>
        </row>
        <row r="89">
          <cell r="C89" t="str">
            <v>S¾t F 8</v>
          </cell>
          <cell r="D89" t="str">
            <v>kg</v>
          </cell>
          <cell r="E89">
            <v>5</v>
          </cell>
          <cell r="F89" t="str">
            <v>1,02</v>
          </cell>
          <cell r="G89">
            <v>4625</v>
          </cell>
          <cell r="J89">
            <v>23587.5</v>
          </cell>
        </row>
        <row r="90">
          <cell r="C90" t="str">
            <v>S¾t F 10</v>
          </cell>
          <cell r="D90" t="str">
            <v>kg</v>
          </cell>
          <cell r="E90">
            <v>8.5399999999999991</v>
          </cell>
          <cell r="F90" t="str">
            <v>1,02</v>
          </cell>
          <cell r="G90">
            <v>4465</v>
          </cell>
          <cell r="J90">
            <v>38893.721999999994</v>
          </cell>
        </row>
        <row r="91">
          <cell r="C91" t="str">
            <v>Bª t«ng M200</v>
          </cell>
          <cell r="D91" t="str">
            <v>m3</v>
          </cell>
          <cell r="E91">
            <v>0.08</v>
          </cell>
          <cell r="F91" t="str">
            <v>1</v>
          </cell>
          <cell r="G91">
            <v>345779</v>
          </cell>
          <cell r="J91">
            <v>27662.32</v>
          </cell>
        </row>
        <row r="92">
          <cell r="C92" t="str">
            <v>Bª t«ng M150</v>
          </cell>
          <cell r="D92" t="str">
            <v>m3</v>
          </cell>
          <cell r="E92">
            <v>1.59</v>
          </cell>
          <cell r="F92" t="str">
            <v>1</v>
          </cell>
          <cell r="G92">
            <v>247131</v>
          </cell>
          <cell r="J92">
            <v>392938.29000000004</v>
          </cell>
        </row>
        <row r="93">
          <cell r="C93" t="str">
            <v>Bª t«ng M50</v>
          </cell>
          <cell r="D93" t="str">
            <v>m3</v>
          </cell>
          <cell r="E93">
            <v>0.28000000000000003</v>
          </cell>
          <cell r="F93" t="str">
            <v>1</v>
          </cell>
          <cell r="G93">
            <v>177741</v>
          </cell>
          <cell r="J93">
            <v>49767.48</v>
          </cell>
        </row>
        <row r="94">
          <cell r="B94" t="str">
            <v>04.2001</v>
          </cell>
          <cell r="C94" t="str">
            <v xml:space="preserve">V¸n khu«n gç </v>
          </cell>
          <cell r="D94" t="str">
            <v>m2</v>
          </cell>
          <cell r="E94">
            <v>7.24</v>
          </cell>
          <cell r="F94" t="str">
            <v>1,05</v>
          </cell>
          <cell r="G94">
            <v>18600</v>
          </cell>
          <cell r="J94">
            <v>141397.20000000001</v>
          </cell>
        </row>
        <row r="95">
          <cell r="C95" t="str">
            <v>b/ Nh©n c«ng:</v>
          </cell>
        </row>
        <row r="96">
          <cell r="B96" t="str">
            <v>04.1101</v>
          </cell>
          <cell r="C96" t="str">
            <v>Gia c«ng l¾p dùng cèt thÐp F &lt;=10</v>
          </cell>
          <cell r="D96" t="str">
            <v>kg</v>
          </cell>
          <cell r="E96">
            <v>13.810799999999999</v>
          </cell>
          <cell r="F96">
            <v>1</v>
          </cell>
          <cell r="H96">
            <v>201.59299999999999</v>
          </cell>
          <cell r="I96">
            <v>1</v>
          </cell>
          <cell r="K96">
            <v>2784.1606043999996</v>
          </cell>
        </row>
        <row r="97">
          <cell r="B97" t="str">
            <v>04.2001</v>
          </cell>
          <cell r="C97" t="str">
            <v xml:space="preserve">L¾p dùng v¸n gç </v>
          </cell>
          <cell r="D97" t="str">
            <v>m2</v>
          </cell>
          <cell r="E97">
            <v>7.24</v>
          </cell>
          <cell r="F97">
            <v>1</v>
          </cell>
          <cell r="H97">
            <v>5309.19</v>
          </cell>
          <cell r="I97">
            <v>1</v>
          </cell>
          <cell r="K97">
            <v>38438.535599999996</v>
          </cell>
        </row>
        <row r="98">
          <cell r="B98" t="str">
            <v>03.1113</v>
          </cell>
          <cell r="C98" t="str">
            <v>§µo ®Êt hè mãng cÊp 3</v>
          </cell>
          <cell r="D98" t="str">
            <v>m3</v>
          </cell>
          <cell r="E98">
            <v>9.9359999999999982</v>
          </cell>
          <cell r="F98">
            <v>1</v>
          </cell>
          <cell r="H98">
            <v>24428</v>
          </cell>
          <cell r="I98">
            <v>1</v>
          </cell>
          <cell r="K98">
            <v>242716.60799999995</v>
          </cell>
        </row>
        <row r="99">
          <cell r="B99" t="str">
            <v>03.2203</v>
          </cell>
          <cell r="C99" t="str">
            <v>LÊp ®Êt hè mãng  cÊp 3</v>
          </cell>
          <cell r="D99" t="str">
            <v>m3</v>
          </cell>
          <cell r="E99">
            <v>7.985999999999998</v>
          </cell>
          <cell r="F99">
            <v>1</v>
          </cell>
          <cell r="H99">
            <v>10890</v>
          </cell>
          <cell r="I99">
            <v>1</v>
          </cell>
          <cell r="K99">
            <v>86967.539999999979</v>
          </cell>
        </row>
        <row r="100">
          <cell r="B100" t="str">
            <v>03.2203</v>
          </cell>
          <cell r="C100" t="str">
            <v>§¾p lèc cÊp 3</v>
          </cell>
          <cell r="D100" t="str">
            <v>m3</v>
          </cell>
          <cell r="E100">
            <v>0.48</v>
          </cell>
          <cell r="F100">
            <v>1</v>
          </cell>
          <cell r="H100">
            <v>10890</v>
          </cell>
          <cell r="I100">
            <v>1</v>
          </cell>
          <cell r="K100">
            <v>5227.2</v>
          </cell>
        </row>
        <row r="101">
          <cell r="B101" t="str">
            <v xml:space="preserve">ChiÕt tÝnh </v>
          </cell>
          <cell r="C101" t="str">
            <v>§æ bª t«ng chÌn mãng M200</v>
          </cell>
          <cell r="D101" t="str">
            <v>m3</v>
          </cell>
          <cell r="E101">
            <v>0.08</v>
          </cell>
          <cell r="F101">
            <v>1</v>
          </cell>
          <cell r="H101">
            <v>86449.991699999999</v>
          </cell>
          <cell r="I101">
            <v>1</v>
          </cell>
          <cell r="K101">
            <v>6915.9993359999999</v>
          </cell>
        </row>
        <row r="102">
          <cell r="B102" t="str">
            <v xml:space="preserve">ChiÕt tÝnh </v>
          </cell>
          <cell r="C102" t="str">
            <v>§æ bª t«ng ®óc mãng M150</v>
          </cell>
          <cell r="D102" t="str">
            <v>m3</v>
          </cell>
          <cell r="E102">
            <v>1.59</v>
          </cell>
          <cell r="F102">
            <v>1</v>
          </cell>
          <cell r="H102">
            <v>85750.902999999991</v>
          </cell>
          <cell r="I102">
            <v>1</v>
          </cell>
          <cell r="K102">
            <v>136343.93576999998</v>
          </cell>
        </row>
        <row r="103">
          <cell r="B103" t="str">
            <v xml:space="preserve">ChiÕt tÝnh </v>
          </cell>
          <cell r="C103" t="str">
            <v>§æ bª t«ng lãt mãng M50</v>
          </cell>
          <cell r="D103" t="str">
            <v>m3</v>
          </cell>
          <cell r="E103">
            <v>0.28000000000000003</v>
          </cell>
          <cell r="F103">
            <v>1</v>
          </cell>
          <cell r="H103">
            <v>79409.602199999994</v>
          </cell>
          <cell r="I103">
            <v>1</v>
          </cell>
          <cell r="K103">
            <v>22234.688615999999</v>
          </cell>
        </row>
        <row r="104">
          <cell r="B104" t="str">
            <v>02.1482</v>
          </cell>
          <cell r="C104" t="str">
            <v xml:space="preserve">VËn chuyÓn dông cô thi c«ng </v>
          </cell>
          <cell r="D104" t="str">
            <v xml:space="preserve">TÊn </v>
          </cell>
          <cell r="E104">
            <v>0.2</v>
          </cell>
          <cell r="F104">
            <v>1</v>
          </cell>
          <cell r="H104">
            <v>30240.5</v>
          </cell>
          <cell r="I104">
            <v>1</v>
          </cell>
          <cell r="K104">
            <v>6048.1</v>
          </cell>
        </row>
        <row r="105">
          <cell r="C105" t="str">
            <v xml:space="preserve">c/ M¸y thi c«ng </v>
          </cell>
        </row>
        <row r="106">
          <cell r="B106" t="str">
            <v>04.1101</v>
          </cell>
          <cell r="C106" t="str">
            <v>Gia c«ng l¾p dùng cèt thÐp F &lt;=10</v>
          </cell>
          <cell r="D106" t="str">
            <v>kg</v>
          </cell>
          <cell r="E106">
            <v>13.810799999999999</v>
          </cell>
          <cell r="F106">
            <v>1</v>
          </cell>
          <cell r="G106">
            <v>17</v>
          </cell>
          <cell r="L106">
            <v>234.78359999999998</v>
          </cell>
        </row>
        <row r="108">
          <cell r="A108" t="str">
            <v>MT3</v>
          </cell>
          <cell r="C108" t="str">
            <v xml:space="preserve"> Mãng MT3</v>
          </cell>
          <cell r="J108">
            <v>572955.22</v>
          </cell>
          <cell r="K108">
            <v>403297.84413600003</v>
          </cell>
        </row>
        <row r="109">
          <cell r="C109" t="str">
            <v>a/ VËt liÖu:</v>
          </cell>
        </row>
        <row r="110">
          <cell r="C110" t="str">
            <v>S¾t F 8</v>
          </cell>
          <cell r="D110" t="str">
            <v>kg</v>
          </cell>
          <cell r="E110">
            <v>4.8</v>
          </cell>
          <cell r="F110" t="str">
            <v>1,02</v>
          </cell>
          <cell r="G110">
            <v>4350</v>
          </cell>
          <cell r="J110">
            <v>21297.599999999999</v>
          </cell>
        </row>
        <row r="111">
          <cell r="C111" t="str">
            <v>S¾t F 10</v>
          </cell>
          <cell r="D111" t="str">
            <v>kg</v>
          </cell>
          <cell r="E111">
            <v>5.6</v>
          </cell>
          <cell r="F111" t="str">
            <v>1,02</v>
          </cell>
          <cell r="G111">
            <v>4350</v>
          </cell>
          <cell r="J111">
            <v>24847.199999999997</v>
          </cell>
        </row>
        <row r="112">
          <cell r="C112" t="str">
            <v>Bª t«ng M200</v>
          </cell>
          <cell r="D112" t="str">
            <v>m3</v>
          </cell>
          <cell r="E112">
            <v>0.08</v>
          </cell>
          <cell r="F112" t="str">
            <v>1</v>
          </cell>
          <cell r="G112">
            <v>345779</v>
          </cell>
          <cell r="J112">
            <v>27662.32</v>
          </cell>
        </row>
        <row r="113">
          <cell r="C113" t="str">
            <v>Bª t«ng M150</v>
          </cell>
          <cell r="D113" t="str">
            <v>m3</v>
          </cell>
          <cell r="E113">
            <v>1.35</v>
          </cell>
          <cell r="F113" t="str">
            <v>1</v>
          </cell>
          <cell r="G113">
            <v>247131</v>
          </cell>
          <cell r="J113">
            <v>333626.85000000003</v>
          </cell>
        </row>
        <row r="114">
          <cell r="C114" t="str">
            <v>Bª t«ng M50</v>
          </cell>
          <cell r="D114" t="str">
            <v>m3</v>
          </cell>
          <cell r="E114">
            <v>0.25</v>
          </cell>
          <cell r="F114" t="str">
            <v>1</v>
          </cell>
          <cell r="G114">
            <v>177741</v>
          </cell>
          <cell r="J114">
            <v>44435.25</v>
          </cell>
        </row>
        <row r="115">
          <cell r="B115" t="str">
            <v>04.2001</v>
          </cell>
          <cell r="C115" t="str">
            <v xml:space="preserve">V¸n khu«n gç </v>
          </cell>
          <cell r="D115" t="str">
            <v>m2</v>
          </cell>
          <cell r="E115">
            <v>6.2</v>
          </cell>
          <cell r="F115" t="str">
            <v>1,05</v>
          </cell>
          <cell r="G115">
            <v>18600</v>
          </cell>
          <cell r="J115">
            <v>121086</v>
          </cell>
        </row>
        <row r="116">
          <cell r="C116" t="str">
            <v>b/ Nh©n c«ng:</v>
          </cell>
        </row>
        <row r="117">
          <cell r="B117" t="str">
            <v>04.1101</v>
          </cell>
          <cell r="C117" t="str">
            <v>Gia c«ng l¾p dùng cèt thÐp F &lt;=10</v>
          </cell>
          <cell r="D117" t="str">
            <v>kg</v>
          </cell>
          <cell r="E117">
            <v>10.4</v>
          </cell>
          <cell r="F117">
            <v>1</v>
          </cell>
          <cell r="H117">
            <v>201.59299999999999</v>
          </cell>
          <cell r="I117">
            <v>1</v>
          </cell>
          <cell r="K117">
            <v>2096.5672</v>
          </cell>
        </row>
        <row r="118">
          <cell r="B118" t="str">
            <v>04.2001</v>
          </cell>
          <cell r="C118" t="str">
            <v xml:space="preserve">L¾p dùng v¸n gç </v>
          </cell>
          <cell r="D118" t="str">
            <v>m2</v>
          </cell>
          <cell r="E118">
            <v>6.2</v>
          </cell>
          <cell r="F118">
            <v>1</v>
          </cell>
          <cell r="H118">
            <v>5309.19</v>
          </cell>
          <cell r="I118">
            <v>1</v>
          </cell>
          <cell r="K118">
            <v>32916.977999999996</v>
          </cell>
        </row>
        <row r="119">
          <cell r="B119" t="str">
            <v>03.1113</v>
          </cell>
          <cell r="C119" t="str">
            <v xml:space="preserve">§µo ®Êt hè mãng </v>
          </cell>
          <cell r="D119" t="str">
            <v>m3</v>
          </cell>
          <cell r="E119">
            <v>6.91</v>
          </cell>
          <cell r="F119">
            <v>1</v>
          </cell>
          <cell r="H119">
            <v>24428</v>
          </cell>
          <cell r="I119">
            <v>1</v>
          </cell>
          <cell r="K119">
            <v>168797.48</v>
          </cell>
        </row>
        <row r="120">
          <cell r="B120" t="str">
            <v>03.2203</v>
          </cell>
          <cell r="C120" t="str">
            <v xml:space="preserve">LÊp ®Êt hè mãng </v>
          </cell>
          <cell r="D120" t="str">
            <v>m3</v>
          </cell>
          <cell r="E120">
            <v>5.23</v>
          </cell>
          <cell r="F120">
            <v>1</v>
          </cell>
          <cell r="H120">
            <v>10890</v>
          </cell>
          <cell r="I120">
            <v>1</v>
          </cell>
          <cell r="K120">
            <v>56954.700000000004</v>
          </cell>
        </row>
        <row r="121">
          <cell r="B121" t="str">
            <v xml:space="preserve">ChiÕt tÝnh </v>
          </cell>
          <cell r="C121" t="str">
            <v>§æ bª t«ng chÌn mãng M200</v>
          </cell>
          <cell r="D121" t="str">
            <v>m3</v>
          </cell>
          <cell r="E121">
            <v>0.08</v>
          </cell>
          <cell r="F121">
            <v>1</v>
          </cell>
          <cell r="H121">
            <v>86449.991699999999</v>
          </cell>
          <cell r="I121">
            <v>1</v>
          </cell>
          <cell r="K121">
            <v>6915.9993359999999</v>
          </cell>
        </row>
        <row r="122">
          <cell r="B122" t="str">
            <v xml:space="preserve">ChiÕt tÝnh </v>
          </cell>
          <cell r="C122" t="str">
            <v>§æ bª t«ng ®óc mãng M150</v>
          </cell>
          <cell r="D122" t="str">
            <v>m3</v>
          </cell>
          <cell r="E122">
            <v>1.35</v>
          </cell>
          <cell r="F122">
            <v>1</v>
          </cell>
          <cell r="H122">
            <v>85750.902999999991</v>
          </cell>
          <cell r="I122">
            <v>1</v>
          </cell>
          <cell r="K122">
            <v>115763.71905</v>
          </cell>
        </row>
        <row r="123">
          <cell r="B123" t="str">
            <v xml:space="preserve">ChiÕt tÝnh </v>
          </cell>
          <cell r="C123" t="str">
            <v>§æ bª t«ng lãt mãng M50</v>
          </cell>
          <cell r="D123" t="str">
            <v>m3</v>
          </cell>
          <cell r="E123">
            <v>0.25</v>
          </cell>
          <cell r="F123">
            <v>1</v>
          </cell>
          <cell r="H123">
            <v>79409.602199999994</v>
          </cell>
          <cell r="I123">
            <v>1</v>
          </cell>
          <cell r="K123">
            <v>19852.400549999998</v>
          </cell>
        </row>
        <row r="124">
          <cell r="C124" t="str">
            <v xml:space="preserve">c/ M¸y thi c«ng </v>
          </cell>
        </row>
        <row r="125">
          <cell r="B125" t="str">
            <v>04.1101</v>
          </cell>
          <cell r="C125" t="str">
            <v>Gia c«ng l¾p dùng cèt thÐp F &lt;=10</v>
          </cell>
          <cell r="D125" t="str">
            <v>kg</v>
          </cell>
          <cell r="E125">
            <v>10.4</v>
          </cell>
          <cell r="F125">
            <v>1</v>
          </cell>
          <cell r="G125">
            <v>17</v>
          </cell>
          <cell r="J125">
            <v>176.8</v>
          </cell>
        </row>
        <row r="127">
          <cell r="A127" t="str">
            <v>MN15-5</v>
          </cell>
          <cell r="C127" t="str">
            <v xml:space="preserve"> Mãng nÐo MN15-5</v>
          </cell>
          <cell r="J127">
            <v>285478.34552000003</v>
          </cell>
          <cell r="K127">
            <v>196019.42</v>
          </cell>
        </row>
        <row r="128">
          <cell r="C128" t="str">
            <v>a/ VËt liÖu :</v>
          </cell>
        </row>
        <row r="129">
          <cell r="C129" t="str">
            <v>Cèt thÐp F 6,12</v>
          </cell>
          <cell r="D129" t="str">
            <v>kg</v>
          </cell>
          <cell r="E129">
            <v>13.940000000000001</v>
          </cell>
          <cell r="F129">
            <v>1.02</v>
          </cell>
          <cell r="G129">
            <v>4465</v>
          </cell>
          <cell r="J129">
            <v>63486.94200000001</v>
          </cell>
        </row>
        <row r="130">
          <cell r="C130" t="str">
            <v xml:space="preserve">ThÐp m¹ kÏm </v>
          </cell>
          <cell r="D130" t="str">
            <v>kg</v>
          </cell>
          <cell r="E130">
            <v>18.876000000000001</v>
          </cell>
          <cell r="F130">
            <v>1.02</v>
          </cell>
          <cell r="G130">
            <v>9726</v>
          </cell>
          <cell r="J130">
            <v>187259.73552000002</v>
          </cell>
        </row>
        <row r="131">
          <cell r="C131" t="str">
            <v>D©y thÐp F 1</v>
          </cell>
          <cell r="D131" t="str">
            <v>kg</v>
          </cell>
          <cell r="E131">
            <v>0.28000000000000003</v>
          </cell>
          <cell r="F131">
            <v>1</v>
          </cell>
          <cell r="G131">
            <v>7000</v>
          </cell>
          <cell r="J131">
            <v>1960.0000000000002</v>
          </cell>
        </row>
        <row r="132">
          <cell r="C132" t="str">
            <v xml:space="preserve">Que hµn ®iÖn </v>
          </cell>
          <cell r="D132" t="str">
            <v>kg</v>
          </cell>
          <cell r="E132">
            <v>0.08</v>
          </cell>
          <cell r="F132">
            <v>1</v>
          </cell>
          <cell r="G132">
            <v>12000</v>
          </cell>
          <cell r="J132">
            <v>960</v>
          </cell>
        </row>
        <row r="133">
          <cell r="C133" t="str">
            <v>Bª t«ng ®óc s½n M200</v>
          </cell>
          <cell r="D133" t="str">
            <v>m3</v>
          </cell>
          <cell r="E133">
            <v>9.1999999999999998E-2</v>
          </cell>
          <cell r="F133">
            <v>1</v>
          </cell>
          <cell r="G133">
            <v>345779</v>
          </cell>
          <cell r="J133">
            <v>31811.667999999998</v>
          </cell>
        </row>
        <row r="134">
          <cell r="C134" t="str">
            <v xml:space="preserve">b/Nh©n c«ng </v>
          </cell>
        </row>
        <row r="135">
          <cell r="B135" t="str">
            <v>03.1113</v>
          </cell>
          <cell r="C135" t="str">
            <v>§µo ®Êt hè mãng ®Êt cÊp III</v>
          </cell>
          <cell r="D135" t="str">
            <v>m3</v>
          </cell>
          <cell r="E135">
            <v>5</v>
          </cell>
          <cell r="H135">
            <v>24428</v>
          </cell>
          <cell r="K135">
            <v>122140</v>
          </cell>
        </row>
        <row r="136">
          <cell r="B136" t="str">
            <v>03.2203</v>
          </cell>
          <cell r="C136" t="str">
            <v>LÊp ®Êt hè mãng ®Êt cÊp III</v>
          </cell>
          <cell r="D136" t="str">
            <v>m3</v>
          </cell>
          <cell r="E136">
            <v>4.91</v>
          </cell>
          <cell r="H136">
            <v>10890</v>
          </cell>
          <cell r="K136">
            <v>53469.9</v>
          </cell>
        </row>
        <row r="137">
          <cell r="B137" t="str">
            <v>ChiÕt tÝnh</v>
          </cell>
          <cell r="C137" t="str">
            <v xml:space="preserve">§óc s½n tÊm nÐo </v>
          </cell>
          <cell r="D137" t="str">
            <v>m3</v>
          </cell>
          <cell r="E137">
            <v>0.13</v>
          </cell>
          <cell r="H137">
            <v>50328</v>
          </cell>
          <cell r="K137">
            <v>6542.64</v>
          </cell>
        </row>
        <row r="138">
          <cell r="B138" t="str">
            <v>04.1101</v>
          </cell>
          <cell r="C138" t="str">
            <v>Gia c«ng , l¾p cèt thÐp F 6,12</v>
          </cell>
          <cell r="D138" t="str">
            <v>kg</v>
          </cell>
          <cell r="E138">
            <v>13.94</v>
          </cell>
          <cell r="H138">
            <v>202</v>
          </cell>
          <cell r="K138">
            <v>2815.88</v>
          </cell>
        </row>
        <row r="139">
          <cell r="B139" t="str">
            <v>04.3801</v>
          </cell>
          <cell r="C139" t="str">
            <v>L¾p tÊm nÐo &lt;0,25TÊn</v>
          </cell>
          <cell r="D139" t="str">
            <v>TÊm</v>
          </cell>
          <cell r="E139">
            <v>1</v>
          </cell>
          <cell r="H139">
            <v>11051</v>
          </cell>
          <cell r="K139">
            <v>11051</v>
          </cell>
        </row>
        <row r="140">
          <cell r="C140" t="str">
            <v xml:space="preserve">c/ M¸y thi c«ng </v>
          </cell>
        </row>
        <row r="141">
          <cell r="B141" t="str">
            <v>04.1101</v>
          </cell>
          <cell r="C141" t="str">
            <v>Gia c«ng cèt thÐp F &lt;10</v>
          </cell>
          <cell r="D141" t="str">
            <v>kg</v>
          </cell>
          <cell r="E141">
            <v>13.94</v>
          </cell>
          <cell r="G141">
            <v>17</v>
          </cell>
          <cell r="J141">
            <v>236.98</v>
          </cell>
        </row>
        <row r="143">
          <cell r="A143" t="str">
            <v>MT1</v>
          </cell>
          <cell r="C143" t="str">
            <v xml:space="preserve"> Mãng MT1</v>
          </cell>
          <cell r="J143">
            <v>160464</v>
          </cell>
          <cell r="K143">
            <v>87389.350640000019</v>
          </cell>
        </row>
        <row r="144">
          <cell r="C144" t="str">
            <v>a/ VËt liÖu:</v>
          </cell>
        </row>
        <row r="145">
          <cell r="C145" t="str">
            <v>Bª t«ng M100</v>
          </cell>
          <cell r="D145" t="str">
            <v>m3</v>
          </cell>
          <cell r="E145">
            <v>0.8</v>
          </cell>
          <cell r="F145" t="str">
            <v>1</v>
          </cell>
          <cell r="G145">
            <v>200580</v>
          </cell>
          <cell r="J145">
            <v>160464</v>
          </cell>
        </row>
        <row r="146">
          <cell r="C146" t="str">
            <v>b/ Nh©n c«ng:</v>
          </cell>
        </row>
        <row r="147">
          <cell r="B147" t="str">
            <v>03.1113</v>
          </cell>
          <cell r="C147" t="str">
            <v>§µo ®Êt hè mãng ®Êt cÊp 3</v>
          </cell>
          <cell r="D147" t="str">
            <v>m3</v>
          </cell>
          <cell r="E147">
            <v>0.8</v>
          </cell>
          <cell r="F147">
            <v>1</v>
          </cell>
          <cell r="H147">
            <v>24428</v>
          </cell>
          <cell r="I147">
            <v>1</v>
          </cell>
          <cell r="K147">
            <v>19542.400000000001</v>
          </cell>
        </row>
        <row r="148">
          <cell r="B148" t="str">
            <v xml:space="preserve">ChiÕt tÝnh </v>
          </cell>
          <cell r="C148" t="str">
            <v>§æ bª t«ng ®óc mãng M100</v>
          </cell>
          <cell r="D148" t="str">
            <v>m3</v>
          </cell>
          <cell r="E148">
            <v>0.8</v>
          </cell>
          <cell r="F148">
            <v>1</v>
          </cell>
          <cell r="H148">
            <v>84808.688300000009</v>
          </cell>
          <cell r="I148">
            <v>1</v>
          </cell>
          <cell r="K148">
            <v>67846.95064000001</v>
          </cell>
        </row>
        <row r="150">
          <cell r="A150" t="str">
            <v>MN12-4</v>
          </cell>
          <cell r="C150" t="str">
            <v xml:space="preserve"> Mãng nÐo MN 12-4</v>
          </cell>
          <cell r="J150">
            <v>144631.12960000001</v>
          </cell>
          <cell r="K150">
            <v>197625.32</v>
          </cell>
        </row>
        <row r="151">
          <cell r="C151" t="str">
            <v>a/ VËt liÖu :</v>
          </cell>
        </row>
        <row r="152">
          <cell r="C152" t="str">
            <v>Cèt thÐp F 6,12</v>
          </cell>
          <cell r="D152" t="str">
            <v>kg</v>
          </cell>
          <cell r="E152">
            <v>14.06</v>
          </cell>
          <cell r="F152">
            <v>1.02</v>
          </cell>
          <cell r="G152">
            <v>4465</v>
          </cell>
          <cell r="J152">
            <v>64033.458000000006</v>
          </cell>
        </row>
        <row r="153">
          <cell r="C153" t="str">
            <v xml:space="preserve">ThÐp m¹ kÏm </v>
          </cell>
          <cell r="D153" t="str">
            <v>kg</v>
          </cell>
          <cell r="E153">
            <v>7.83</v>
          </cell>
          <cell r="F153">
            <v>1.02</v>
          </cell>
          <cell r="G153">
            <v>9726</v>
          </cell>
          <cell r="J153">
            <v>77677.671600000001</v>
          </cell>
        </row>
        <row r="154">
          <cell r="C154" t="str">
            <v>D©y thÐp F 1</v>
          </cell>
          <cell r="D154" t="str">
            <v>kg</v>
          </cell>
          <cell r="E154">
            <v>0.28000000000000003</v>
          </cell>
          <cell r="F154">
            <v>1</v>
          </cell>
          <cell r="G154">
            <v>7000</v>
          </cell>
          <cell r="J154">
            <v>1960.0000000000002</v>
          </cell>
        </row>
        <row r="155">
          <cell r="C155" t="str">
            <v xml:space="preserve">Que hµn ®iÖn </v>
          </cell>
          <cell r="D155" t="str">
            <v>kg</v>
          </cell>
          <cell r="E155">
            <v>0.08</v>
          </cell>
          <cell r="F155">
            <v>1</v>
          </cell>
          <cell r="G155">
            <v>12000</v>
          </cell>
          <cell r="J155">
            <v>960</v>
          </cell>
        </row>
        <row r="156">
          <cell r="C156" t="str">
            <v>Bª t«ng ®óc s½n M200</v>
          </cell>
          <cell r="D156" t="str">
            <v>m3</v>
          </cell>
          <cell r="E156">
            <v>5.8000000000000003E-2</v>
          </cell>
          <cell r="F156">
            <v>1</v>
          </cell>
          <cell r="G156">
            <v>0</v>
          </cell>
          <cell r="J156">
            <v>0</v>
          </cell>
        </row>
        <row r="157">
          <cell r="C157" t="str">
            <v xml:space="preserve">b/Nh©n c«ng </v>
          </cell>
        </row>
        <row r="158">
          <cell r="B158" t="str">
            <v>03.1113</v>
          </cell>
          <cell r="C158" t="str">
            <v>§µo ®Êt hè mãng ®Êt cÊp III</v>
          </cell>
          <cell r="D158" t="str">
            <v>m3</v>
          </cell>
          <cell r="E158">
            <v>5</v>
          </cell>
          <cell r="H158">
            <v>24428</v>
          </cell>
          <cell r="K158">
            <v>122140</v>
          </cell>
        </row>
        <row r="159">
          <cell r="B159" t="str">
            <v>03.2203</v>
          </cell>
          <cell r="C159" t="str">
            <v>LÊp ®Êt hè mãng ®Êt cÊp III</v>
          </cell>
          <cell r="D159" t="str">
            <v>m3</v>
          </cell>
          <cell r="E159">
            <v>4.91</v>
          </cell>
          <cell r="H159">
            <v>10890</v>
          </cell>
          <cell r="K159">
            <v>53469.9</v>
          </cell>
        </row>
        <row r="160">
          <cell r="B160" t="str">
            <v>ChiÕt tÝnh</v>
          </cell>
          <cell r="C160" t="str">
            <v xml:space="preserve">§óc s½n tÊm nÐo </v>
          </cell>
          <cell r="D160" t="str">
            <v>m3</v>
          </cell>
          <cell r="E160">
            <v>0.13</v>
          </cell>
          <cell r="H160">
            <v>50328</v>
          </cell>
          <cell r="K160">
            <v>6542.64</v>
          </cell>
        </row>
        <row r="161">
          <cell r="B161" t="str">
            <v>04.1101</v>
          </cell>
          <cell r="C161" t="str">
            <v>Gia c«ng , l¾p cèt thÐp F 6,12</v>
          </cell>
          <cell r="D161" t="str">
            <v>kg</v>
          </cell>
          <cell r="E161">
            <v>21.89</v>
          </cell>
          <cell r="H161">
            <v>202</v>
          </cell>
          <cell r="K161">
            <v>4421.78</v>
          </cell>
        </row>
        <row r="162">
          <cell r="B162" t="str">
            <v>04.3801</v>
          </cell>
          <cell r="C162" t="str">
            <v>L¾p tÊm nÐo &lt;0,25TÊn</v>
          </cell>
          <cell r="D162" t="str">
            <v>TÊm</v>
          </cell>
          <cell r="E162">
            <v>1</v>
          </cell>
          <cell r="H162">
            <v>11051</v>
          </cell>
          <cell r="K162">
            <v>11051</v>
          </cell>
        </row>
        <row r="163">
          <cell r="C163" t="str">
            <v xml:space="preserve">c/ M¸y thi c«ng </v>
          </cell>
        </row>
        <row r="164">
          <cell r="B164" t="str">
            <v>04.1101</v>
          </cell>
          <cell r="C164" t="str">
            <v>Gia c«ng cèt thÐp F &lt;10</v>
          </cell>
          <cell r="D164" t="str">
            <v>kg</v>
          </cell>
          <cell r="E164">
            <v>13.94</v>
          </cell>
          <cell r="G164">
            <v>17</v>
          </cell>
          <cell r="J164">
            <v>236.98</v>
          </cell>
        </row>
        <row r="166">
          <cell r="A166" t="str">
            <v>MT2</v>
          </cell>
          <cell r="C166" t="str">
            <v xml:space="preserve"> Mãng MT2</v>
          </cell>
          <cell r="J166">
            <v>240696</v>
          </cell>
          <cell r="K166">
            <v>83349.600000000006</v>
          </cell>
        </row>
        <row r="167">
          <cell r="C167" t="str">
            <v>a/ VËt liÖu:</v>
          </cell>
        </row>
        <row r="168">
          <cell r="C168" t="str">
            <v>Bª t«ng M100</v>
          </cell>
          <cell r="D168" t="str">
            <v>m3</v>
          </cell>
          <cell r="E168">
            <v>1.2</v>
          </cell>
          <cell r="F168" t="str">
            <v>1</v>
          </cell>
          <cell r="G168">
            <v>200580</v>
          </cell>
          <cell r="J168">
            <v>240696</v>
          </cell>
        </row>
        <row r="169">
          <cell r="C169" t="str">
            <v>b/ Nh©n c«ng:</v>
          </cell>
        </row>
        <row r="170">
          <cell r="B170" t="str">
            <v>03.1113</v>
          </cell>
          <cell r="C170" t="str">
            <v>§µo ®Êt hè mãng ®Êt cÊp 3</v>
          </cell>
          <cell r="D170" t="str">
            <v>m3</v>
          </cell>
          <cell r="E170">
            <v>1.2</v>
          </cell>
          <cell r="F170">
            <v>1</v>
          </cell>
          <cell r="H170">
            <v>24428</v>
          </cell>
          <cell r="I170">
            <v>1</v>
          </cell>
          <cell r="K170">
            <v>29313.599999999999</v>
          </cell>
        </row>
        <row r="171">
          <cell r="B171" t="str">
            <v xml:space="preserve">ChiÕt tÝnh </v>
          </cell>
          <cell r="C171" t="str">
            <v>§æ bª t«ng ®óc mãng M100</v>
          </cell>
          <cell r="D171" t="str">
            <v>m3</v>
          </cell>
          <cell r="E171">
            <v>1.2</v>
          </cell>
          <cell r="F171">
            <v>1</v>
          </cell>
          <cell r="H171">
            <v>45030</v>
          </cell>
          <cell r="I171">
            <v>1</v>
          </cell>
          <cell r="K171">
            <v>54036</v>
          </cell>
        </row>
        <row r="173">
          <cell r="A173" t="str">
            <v>MT3</v>
          </cell>
          <cell r="C173" t="str">
            <v xml:space="preserve"> Mãng MT3</v>
          </cell>
          <cell r="J173">
            <v>336974.39999999997</v>
          </cell>
          <cell r="K173">
            <v>116689.44</v>
          </cell>
        </row>
        <row r="174">
          <cell r="C174" t="str">
            <v>a/ VËt liÖu:</v>
          </cell>
        </row>
        <row r="175">
          <cell r="C175" t="str">
            <v>Bª t«ng M100</v>
          </cell>
          <cell r="D175" t="str">
            <v>m3</v>
          </cell>
          <cell r="E175">
            <v>1.68</v>
          </cell>
          <cell r="F175" t="str">
            <v>1</v>
          </cell>
          <cell r="G175">
            <v>200580</v>
          </cell>
          <cell r="J175">
            <v>336974.39999999997</v>
          </cell>
        </row>
        <row r="176">
          <cell r="C176" t="str">
            <v>b/ Nh©n c«ng:</v>
          </cell>
        </row>
        <row r="177">
          <cell r="B177" t="str">
            <v>03.1113</v>
          </cell>
          <cell r="C177" t="str">
            <v>§µo ®Êt hè mãng ®Êt cÊp 3</v>
          </cell>
          <cell r="D177" t="str">
            <v>m3</v>
          </cell>
          <cell r="E177">
            <v>1.68</v>
          </cell>
          <cell r="F177">
            <v>1</v>
          </cell>
          <cell r="H177">
            <v>24428</v>
          </cell>
          <cell r="I177">
            <v>1</v>
          </cell>
          <cell r="K177">
            <v>41039.040000000001</v>
          </cell>
        </row>
        <row r="178">
          <cell r="B178" t="str">
            <v xml:space="preserve">ChiÕt tÝnh </v>
          </cell>
          <cell r="C178" t="str">
            <v>§æ bª t«ng ®óc mãng M100</v>
          </cell>
          <cell r="D178" t="str">
            <v>m3</v>
          </cell>
          <cell r="E178">
            <v>1.68</v>
          </cell>
          <cell r="F178">
            <v>1</v>
          </cell>
          <cell r="H178">
            <v>45030</v>
          </cell>
          <cell r="I178">
            <v>1</v>
          </cell>
          <cell r="K178">
            <v>75650.399999999994</v>
          </cell>
        </row>
        <row r="179">
          <cell r="K179">
            <v>0</v>
          </cell>
        </row>
        <row r="180">
          <cell r="A180" t="str">
            <v>MV1</v>
          </cell>
          <cell r="C180" t="str">
            <v xml:space="preserve"> Mãng MV1</v>
          </cell>
          <cell r="J180">
            <v>160464</v>
          </cell>
          <cell r="K180">
            <v>56873.200000000004</v>
          </cell>
        </row>
        <row r="181">
          <cell r="C181" t="str">
            <v>a/ VËt liÖu:</v>
          </cell>
        </row>
        <row r="182">
          <cell r="C182" t="str">
            <v>Bª t«ng M100</v>
          </cell>
          <cell r="D182" t="str">
            <v>m3</v>
          </cell>
          <cell r="E182">
            <v>0.8</v>
          </cell>
          <cell r="F182" t="str">
            <v>1</v>
          </cell>
          <cell r="G182">
            <v>200580</v>
          </cell>
          <cell r="J182">
            <v>160464</v>
          </cell>
        </row>
        <row r="183">
          <cell r="C183" t="str">
            <v>b/ Nh©n c«ng:</v>
          </cell>
        </row>
        <row r="184">
          <cell r="B184" t="str">
            <v>03.1113</v>
          </cell>
          <cell r="C184" t="str">
            <v>§µo ®Êt hè mãng ®Êt cÊp 3</v>
          </cell>
          <cell r="D184" t="str">
            <v>m3</v>
          </cell>
          <cell r="E184">
            <v>0.8</v>
          </cell>
          <cell r="F184">
            <v>1</v>
          </cell>
          <cell r="H184">
            <v>24428</v>
          </cell>
          <cell r="I184">
            <v>1</v>
          </cell>
          <cell r="K184">
            <v>19542.400000000001</v>
          </cell>
        </row>
        <row r="185">
          <cell r="B185" t="str">
            <v xml:space="preserve">ChiÕt tÝnh </v>
          </cell>
          <cell r="C185" t="str">
            <v>§æ bª t«ng ®óc mãng M100</v>
          </cell>
          <cell r="D185" t="str">
            <v>m3</v>
          </cell>
          <cell r="E185">
            <v>0.8</v>
          </cell>
          <cell r="F185">
            <v>1</v>
          </cell>
          <cell r="H185">
            <v>45030</v>
          </cell>
          <cell r="I185">
            <v>1</v>
          </cell>
          <cell r="K185">
            <v>36024</v>
          </cell>
        </row>
        <row r="186">
          <cell r="B186" t="str">
            <v>03.2203</v>
          </cell>
          <cell r="C186" t="str">
            <v xml:space="preserve">§¾p ®Êt ch©n cét </v>
          </cell>
          <cell r="D186" t="str">
            <v>m3</v>
          </cell>
          <cell r="E186">
            <v>0.12</v>
          </cell>
          <cell r="F186">
            <v>1</v>
          </cell>
          <cell r="H186">
            <v>10890</v>
          </cell>
          <cell r="I186">
            <v>1</v>
          </cell>
          <cell r="K186">
            <v>1306.8</v>
          </cell>
        </row>
        <row r="188">
          <cell r="A188" t="str">
            <v>MV2</v>
          </cell>
          <cell r="C188" t="str">
            <v xml:space="preserve"> Mãng MV2</v>
          </cell>
          <cell r="J188">
            <v>240696</v>
          </cell>
          <cell r="K188">
            <v>83349.600000000006</v>
          </cell>
        </row>
        <row r="189">
          <cell r="C189" t="str">
            <v>a/ VËt liÖu:</v>
          </cell>
        </row>
        <row r="190">
          <cell r="C190" t="str">
            <v>Bª t«ng M100</v>
          </cell>
          <cell r="D190" t="str">
            <v>m3</v>
          </cell>
          <cell r="E190">
            <v>1.2</v>
          </cell>
          <cell r="F190" t="str">
            <v>1</v>
          </cell>
          <cell r="G190">
            <v>200580</v>
          </cell>
          <cell r="J190">
            <v>240696</v>
          </cell>
        </row>
        <row r="191">
          <cell r="C191" t="str">
            <v>b/ Nh©n c«ng:</v>
          </cell>
        </row>
        <row r="192">
          <cell r="B192" t="str">
            <v>03.1113</v>
          </cell>
          <cell r="C192" t="str">
            <v>§µo ®Êt hè mãng ®Êt cÊp 3</v>
          </cell>
          <cell r="D192" t="str">
            <v>m3</v>
          </cell>
          <cell r="E192">
            <v>1.2</v>
          </cell>
          <cell r="F192">
            <v>1</v>
          </cell>
          <cell r="H192">
            <v>24428</v>
          </cell>
          <cell r="I192">
            <v>1</v>
          </cell>
          <cell r="K192">
            <v>29313.599999999999</v>
          </cell>
        </row>
        <row r="193">
          <cell r="B193" t="str">
            <v xml:space="preserve">ChiÕt tÝnh </v>
          </cell>
          <cell r="C193" t="str">
            <v>§æ bª t«ng ®óc mãng M100</v>
          </cell>
          <cell r="D193" t="str">
            <v>m3</v>
          </cell>
          <cell r="E193">
            <v>1.2</v>
          </cell>
          <cell r="F193">
            <v>1</v>
          </cell>
          <cell r="H193">
            <v>45030</v>
          </cell>
          <cell r="I193">
            <v>1</v>
          </cell>
          <cell r="K193">
            <v>54036</v>
          </cell>
        </row>
        <row r="195">
          <cell r="A195" t="str">
            <v>MV3</v>
          </cell>
          <cell r="C195" t="str">
            <v xml:space="preserve"> Mãng MV3</v>
          </cell>
          <cell r="J195">
            <v>336974.39999999997</v>
          </cell>
          <cell r="K195">
            <v>116689.44</v>
          </cell>
        </row>
        <row r="196">
          <cell r="C196" t="str">
            <v>a/ VËt liÖu:</v>
          </cell>
        </row>
        <row r="197">
          <cell r="C197" t="str">
            <v>Bª t«ng M100</v>
          </cell>
          <cell r="D197" t="str">
            <v>m3</v>
          </cell>
          <cell r="E197">
            <v>1.68</v>
          </cell>
          <cell r="F197" t="str">
            <v>1</v>
          </cell>
          <cell r="G197">
            <v>200580</v>
          </cell>
          <cell r="J197">
            <v>336974.39999999997</v>
          </cell>
        </row>
        <row r="198">
          <cell r="C198" t="str">
            <v>b/ Nh©n c«ng:</v>
          </cell>
        </row>
        <row r="199">
          <cell r="B199" t="str">
            <v>03.1113</v>
          </cell>
          <cell r="C199" t="str">
            <v>§µo ®Êt hè mãng ®Êt cÊp 3</v>
          </cell>
          <cell r="D199" t="str">
            <v>m3</v>
          </cell>
          <cell r="E199">
            <v>1.68</v>
          </cell>
          <cell r="F199">
            <v>1</v>
          </cell>
          <cell r="H199">
            <v>24428</v>
          </cell>
          <cell r="I199">
            <v>1</v>
          </cell>
          <cell r="K199">
            <v>41039.040000000001</v>
          </cell>
        </row>
        <row r="200">
          <cell r="B200" t="str">
            <v xml:space="preserve">ChiÕt tÝnh </v>
          </cell>
          <cell r="C200" t="str">
            <v>§æ bª t«ng ®óc mãng M100</v>
          </cell>
          <cell r="D200" t="str">
            <v>m3</v>
          </cell>
          <cell r="E200">
            <v>1.68</v>
          </cell>
          <cell r="F200">
            <v>1</v>
          </cell>
          <cell r="H200">
            <v>45030</v>
          </cell>
          <cell r="I200">
            <v>1</v>
          </cell>
          <cell r="K200">
            <v>75650.399999999994</v>
          </cell>
        </row>
        <row r="202">
          <cell r="C202" t="str">
            <v>III/ ®¬n gi¸ c¸c lo¹i cét</v>
          </cell>
        </row>
        <row r="203">
          <cell r="A203" t="str">
            <v>LT12C</v>
          </cell>
          <cell r="C203" t="str">
            <v xml:space="preserve"> Cét bª t«ng  LT - 12C</v>
          </cell>
          <cell r="J203">
            <v>2331308.3640000001</v>
          </cell>
          <cell r="K203">
            <v>187897.15</v>
          </cell>
        </row>
        <row r="204">
          <cell r="C204" t="str">
            <v>a.VËt liÖu</v>
          </cell>
        </row>
        <row r="205">
          <cell r="C205" t="str">
            <v>Cét LT - 12C</v>
          </cell>
          <cell r="D205" t="str">
            <v>cét</v>
          </cell>
          <cell r="E205">
            <v>1</v>
          </cell>
          <cell r="F205">
            <v>1.002</v>
          </cell>
          <cell r="G205">
            <v>2318182</v>
          </cell>
          <cell r="J205">
            <v>2322818.3640000001</v>
          </cell>
        </row>
        <row r="206">
          <cell r="B206" t="str">
            <v>05.5213</v>
          </cell>
          <cell r="C206" t="str">
            <v xml:space="preserve">VËt liÖu phô cho c«ng t¸c dùng cét </v>
          </cell>
          <cell r="D206" t="str">
            <v>cét</v>
          </cell>
          <cell r="E206">
            <v>1</v>
          </cell>
          <cell r="F206">
            <v>1</v>
          </cell>
          <cell r="G206">
            <v>8490</v>
          </cell>
          <cell r="J206">
            <v>8490</v>
          </cell>
        </row>
        <row r="207">
          <cell r="C207" t="str">
            <v>b.Nh©n c«ng</v>
          </cell>
        </row>
        <row r="208">
          <cell r="B208" t="str">
            <v>05.5213</v>
          </cell>
          <cell r="C208" t="str">
            <v xml:space="preserve">Dùng cét LT-12m </v>
          </cell>
          <cell r="D208" t="str">
            <v>cét</v>
          </cell>
          <cell r="E208">
            <v>1</v>
          </cell>
          <cell r="F208">
            <v>1</v>
          </cell>
          <cell r="H208">
            <v>86293</v>
          </cell>
          <cell r="I208">
            <v>1</v>
          </cell>
          <cell r="K208">
            <v>86293</v>
          </cell>
        </row>
        <row r="209">
          <cell r="B209" t="str">
            <v>02.1462</v>
          </cell>
          <cell r="C209" t="str">
            <v>VËn chuyÓn thñ c«ng cét bª t«ng xa 300 m</v>
          </cell>
          <cell r="D209" t="str">
            <v>tÊn</v>
          </cell>
          <cell r="E209">
            <v>1.2</v>
          </cell>
          <cell r="F209">
            <v>1</v>
          </cell>
          <cell r="H209">
            <v>46869.5</v>
          </cell>
          <cell r="I209">
            <v>1</v>
          </cell>
          <cell r="K209">
            <v>56243.4</v>
          </cell>
        </row>
        <row r="210">
          <cell r="B210" t="str">
            <v>02.1482</v>
          </cell>
          <cell r="C210" t="str">
            <v xml:space="preserve">V/C dông cô thi c«ng cét </v>
          </cell>
          <cell r="D210" t="str">
            <v>tÊn</v>
          </cell>
          <cell r="E210">
            <v>1.5</v>
          </cell>
          <cell r="F210">
            <v>1</v>
          </cell>
          <cell r="H210">
            <v>30240.5</v>
          </cell>
          <cell r="I210">
            <v>1</v>
          </cell>
          <cell r="K210">
            <v>45360.75</v>
          </cell>
        </row>
        <row r="212">
          <cell r="A212" t="str">
            <v>LT12B</v>
          </cell>
          <cell r="C212" t="str">
            <v xml:space="preserve"> Cét bª t«ng LT-12B</v>
          </cell>
          <cell r="J212">
            <v>1501470</v>
          </cell>
          <cell r="K212">
            <v>187897.15</v>
          </cell>
        </row>
        <row r="213">
          <cell r="C213" t="str">
            <v>a.VËt liÖu</v>
          </cell>
        </row>
        <row r="214">
          <cell r="C214" t="str">
            <v>Cét LT-12B</v>
          </cell>
          <cell r="D214" t="str">
            <v>cét</v>
          </cell>
          <cell r="E214">
            <v>1</v>
          </cell>
          <cell r="F214">
            <v>1.002</v>
          </cell>
          <cell r="G214">
            <v>1490000</v>
          </cell>
          <cell r="J214">
            <v>1492980</v>
          </cell>
        </row>
        <row r="215">
          <cell r="B215" t="str">
            <v>05.5213</v>
          </cell>
          <cell r="C215" t="str">
            <v xml:space="preserve">VËt liÖu phô cho c«ng t¸c dùng cét </v>
          </cell>
          <cell r="D215" t="str">
            <v>cét</v>
          </cell>
          <cell r="E215">
            <v>1</v>
          </cell>
          <cell r="F215">
            <v>1</v>
          </cell>
          <cell r="G215">
            <v>8490</v>
          </cell>
          <cell r="J215">
            <v>8490</v>
          </cell>
        </row>
        <row r="216">
          <cell r="C216" t="str">
            <v>b.Nh©n c«ng</v>
          </cell>
        </row>
        <row r="217">
          <cell r="B217" t="str">
            <v>05.5213</v>
          </cell>
          <cell r="C217" t="str">
            <v xml:space="preserve">Dùng cét LT-12m </v>
          </cell>
          <cell r="D217" t="str">
            <v>cét</v>
          </cell>
          <cell r="E217">
            <v>1</v>
          </cell>
          <cell r="F217">
            <v>1</v>
          </cell>
          <cell r="H217">
            <v>86293</v>
          </cell>
          <cell r="I217">
            <v>1</v>
          </cell>
          <cell r="K217">
            <v>86293</v>
          </cell>
        </row>
        <row r="218">
          <cell r="B218" t="str">
            <v>02.1462</v>
          </cell>
          <cell r="C218" t="str">
            <v>VËn chuyÓn thñ c«ng cét bª t«ng cù ly 300 m</v>
          </cell>
          <cell r="D218" t="str">
            <v>tÊn</v>
          </cell>
          <cell r="E218">
            <v>1.2</v>
          </cell>
          <cell r="F218">
            <v>1</v>
          </cell>
          <cell r="H218">
            <v>46869.5</v>
          </cell>
          <cell r="I218">
            <v>1</v>
          </cell>
          <cell r="K218">
            <v>56243.4</v>
          </cell>
        </row>
        <row r="219">
          <cell r="B219" t="str">
            <v>02.1482</v>
          </cell>
          <cell r="C219" t="str">
            <v>V/C   dông cô thi c«ng 300m</v>
          </cell>
          <cell r="D219" t="str">
            <v>tÊn</v>
          </cell>
          <cell r="E219">
            <v>1.5</v>
          </cell>
          <cell r="F219">
            <v>1</v>
          </cell>
          <cell r="H219">
            <v>30240.5</v>
          </cell>
          <cell r="I219">
            <v>1</v>
          </cell>
          <cell r="K219">
            <v>45360.75</v>
          </cell>
        </row>
        <row r="221">
          <cell r="A221" t="str">
            <v>LT16B</v>
          </cell>
          <cell r="C221" t="str">
            <v xml:space="preserve"> Cét bª t«ng LT-16B</v>
          </cell>
          <cell r="J221">
            <v>4068806.91</v>
          </cell>
          <cell r="K221">
            <v>291574.90000000002</v>
          </cell>
        </row>
        <row r="222">
          <cell r="C222" t="str">
            <v>a. VËt liÖu</v>
          </cell>
        </row>
        <row r="223">
          <cell r="C223" t="str">
            <v>Cét LT-16B</v>
          </cell>
          <cell r="D223" t="str">
            <v>cét</v>
          </cell>
          <cell r="E223">
            <v>1</v>
          </cell>
          <cell r="F223">
            <v>1.002</v>
          </cell>
          <cell r="G223">
            <v>4045455</v>
          </cell>
          <cell r="I223">
            <v>1</v>
          </cell>
          <cell r="J223">
            <v>4053545.91</v>
          </cell>
        </row>
        <row r="224">
          <cell r="B224" t="str">
            <v>05.5215</v>
          </cell>
          <cell r="C224" t="str">
            <v>VËt liÖu phô dùng cét</v>
          </cell>
          <cell r="D224" t="str">
            <v>cét</v>
          </cell>
          <cell r="E224">
            <v>1</v>
          </cell>
          <cell r="F224">
            <v>1</v>
          </cell>
          <cell r="G224">
            <v>9854</v>
          </cell>
          <cell r="I224">
            <v>1</v>
          </cell>
          <cell r="J224">
            <v>9854</v>
          </cell>
        </row>
        <row r="225">
          <cell r="B225" t="str">
            <v>05.5101</v>
          </cell>
          <cell r="C225" t="str">
            <v>VËt liÖu phô l¾p mÆt bÝch</v>
          </cell>
          <cell r="D225" t="str">
            <v>mèi</v>
          </cell>
          <cell r="E225">
            <v>1</v>
          </cell>
          <cell r="F225">
            <v>1</v>
          </cell>
          <cell r="G225">
            <v>5407</v>
          </cell>
          <cell r="I225">
            <v>1</v>
          </cell>
          <cell r="J225">
            <v>5407</v>
          </cell>
        </row>
        <row r="226">
          <cell r="C226" t="str">
            <v>b.Nh©n c«ng</v>
          </cell>
        </row>
        <row r="227">
          <cell r="B227" t="str">
            <v>05.5215</v>
          </cell>
          <cell r="C227" t="str">
            <v xml:space="preserve">Dùng cét LT-16m </v>
          </cell>
          <cell r="D227" t="str">
            <v>cét</v>
          </cell>
          <cell r="E227">
            <v>1</v>
          </cell>
          <cell r="F227">
            <v>1</v>
          </cell>
          <cell r="H227">
            <v>116844</v>
          </cell>
          <cell r="I227">
            <v>1</v>
          </cell>
          <cell r="K227">
            <v>116844</v>
          </cell>
        </row>
        <row r="228">
          <cell r="B228" t="str">
            <v>02.1462</v>
          </cell>
          <cell r="C228" t="str">
            <v>VËn chuyÓn thñ c«ng cét bª t«ng xa 300 m</v>
          </cell>
          <cell r="D228" t="str">
            <v>tÊn</v>
          </cell>
          <cell r="E228">
            <v>1.72</v>
          </cell>
          <cell r="F228">
            <v>1</v>
          </cell>
          <cell r="H228">
            <v>46870</v>
          </cell>
          <cell r="I228">
            <v>1</v>
          </cell>
          <cell r="K228">
            <v>80616.399999999994</v>
          </cell>
        </row>
        <row r="229">
          <cell r="B229" t="str">
            <v>05.5101</v>
          </cell>
          <cell r="C229" t="str">
            <v xml:space="preserve">Nèi cét bª t«ng b»ng mÆt bÝch </v>
          </cell>
          <cell r="D229" t="str">
            <v>mèi</v>
          </cell>
          <cell r="E229">
            <v>1</v>
          </cell>
          <cell r="F229">
            <v>1</v>
          </cell>
          <cell r="H229">
            <v>48753</v>
          </cell>
          <cell r="I229">
            <v>1</v>
          </cell>
          <cell r="K229">
            <v>48753</v>
          </cell>
        </row>
        <row r="230">
          <cell r="B230" t="str">
            <v>02.1482</v>
          </cell>
          <cell r="C230" t="str">
            <v>V/C   dông cô thi c«ng 300m</v>
          </cell>
          <cell r="D230" t="str">
            <v>tÊn</v>
          </cell>
          <cell r="E230">
            <v>1.5</v>
          </cell>
          <cell r="F230">
            <v>1</v>
          </cell>
          <cell r="H230">
            <v>30241</v>
          </cell>
          <cell r="I230">
            <v>1</v>
          </cell>
          <cell r="K230">
            <v>45361.5</v>
          </cell>
        </row>
        <row r="232">
          <cell r="A232" t="str">
            <v>LT16C</v>
          </cell>
          <cell r="C232" t="str">
            <v xml:space="preserve"> Cét bª t«ng LT-16C</v>
          </cell>
          <cell r="J232">
            <v>4241879.3640000001</v>
          </cell>
          <cell r="K232">
            <v>291574.90000000002</v>
          </cell>
        </row>
        <row r="233">
          <cell r="C233" t="str">
            <v>a. VËt liÖu</v>
          </cell>
        </row>
        <row r="234">
          <cell r="C234" t="str">
            <v>Cét LT-16C</v>
          </cell>
          <cell r="D234" t="str">
            <v>cét</v>
          </cell>
          <cell r="E234">
            <v>1</v>
          </cell>
          <cell r="F234">
            <v>1.002</v>
          </cell>
          <cell r="G234">
            <v>4218182</v>
          </cell>
          <cell r="I234">
            <v>1</v>
          </cell>
          <cell r="J234">
            <v>4226618.3640000001</v>
          </cell>
        </row>
        <row r="235">
          <cell r="B235" t="str">
            <v>05.5215</v>
          </cell>
          <cell r="C235" t="str">
            <v>VËt liÖu phô dùng cét</v>
          </cell>
          <cell r="D235" t="str">
            <v>cét</v>
          </cell>
          <cell r="E235">
            <v>1</v>
          </cell>
          <cell r="F235">
            <v>1</v>
          </cell>
          <cell r="G235">
            <v>9854</v>
          </cell>
          <cell r="I235">
            <v>1</v>
          </cell>
          <cell r="J235">
            <v>9854</v>
          </cell>
        </row>
        <row r="236">
          <cell r="B236" t="str">
            <v>05.5101</v>
          </cell>
          <cell r="C236" t="str">
            <v>VËt liÖu phô l¾p mÆt bÝch</v>
          </cell>
          <cell r="D236" t="str">
            <v>mèi</v>
          </cell>
          <cell r="E236">
            <v>1</v>
          </cell>
          <cell r="F236">
            <v>1</v>
          </cell>
          <cell r="G236">
            <v>5407</v>
          </cell>
          <cell r="I236">
            <v>1</v>
          </cell>
          <cell r="J236">
            <v>5407</v>
          </cell>
        </row>
        <row r="237">
          <cell r="C237" t="str">
            <v>b.Nh©n c«ng</v>
          </cell>
        </row>
        <row r="238">
          <cell r="B238" t="str">
            <v>05.5215</v>
          </cell>
          <cell r="C238" t="str">
            <v xml:space="preserve">Dùng cét LT-16m </v>
          </cell>
          <cell r="D238" t="str">
            <v>cét</v>
          </cell>
          <cell r="E238">
            <v>1</v>
          </cell>
          <cell r="F238">
            <v>1</v>
          </cell>
          <cell r="H238">
            <v>116844</v>
          </cell>
          <cell r="I238">
            <v>1</v>
          </cell>
          <cell r="K238">
            <v>116844</v>
          </cell>
        </row>
        <row r="239">
          <cell r="B239" t="str">
            <v>02.1462</v>
          </cell>
          <cell r="C239" t="str">
            <v>VËn chuyÓn thñ c«ng cét bª t«ng xa 300 m</v>
          </cell>
          <cell r="D239" t="str">
            <v>tÊn</v>
          </cell>
          <cell r="E239">
            <v>1.72</v>
          </cell>
          <cell r="F239">
            <v>1</v>
          </cell>
          <cell r="H239">
            <v>46870</v>
          </cell>
          <cell r="I239">
            <v>1</v>
          </cell>
          <cell r="K239">
            <v>80616.399999999994</v>
          </cell>
        </row>
        <row r="240">
          <cell r="B240" t="str">
            <v>05.5101</v>
          </cell>
          <cell r="C240" t="str">
            <v xml:space="preserve">Nèi cét bª t«ng b»ng mÆt bÝch </v>
          </cell>
          <cell r="D240" t="str">
            <v>mèi</v>
          </cell>
          <cell r="E240">
            <v>1</v>
          </cell>
          <cell r="F240">
            <v>1</v>
          </cell>
          <cell r="H240">
            <v>48753</v>
          </cell>
          <cell r="I240">
            <v>1</v>
          </cell>
          <cell r="K240">
            <v>48753</v>
          </cell>
        </row>
        <row r="241">
          <cell r="B241" t="str">
            <v>02.1482</v>
          </cell>
          <cell r="C241" t="str">
            <v>V/C   dông cô thi c«ng 300m</v>
          </cell>
          <cell r="D241" t="str">
            <v>tÊn</v>
          </cell>
          <cell r="E241">
            <v>1.5</v>
          </cell>
          <cell r="F241">
            <v>1</v>
          </cell>
          <cell r="H241">
            <v>30241</v>
          </cell>
          <cell r="I241">
            <v>1</v>
          </cell>
          <cell r="K241">
            <v>45361.5</v>
          </cell>
        </row>
        <row r="243">
          <cell r="A243" t="str">
            <v>LT18B</v>
          </cell>
          <cell r="C243" t="str">
            <v xml:space="preserve"> Cét bª t«ng LT-18B</v>
          </cell>
          <cell r="J243">
            <v>4433170.182</v>
          </cell>
          <cell r="K243">
            <v>327001.90000000002</v>
          </cell>
        </row>
        <row r="244">
          <cell r="C244" t="str">
            <v>a. VËt liÖu</v>
          </cell>
        </row>
        <row r="245">
          <cell r="C245" t="str">
            <v>Cét LT-18B</v>
          </cell>
          <cell r="D245" t="str">
            <v>cét</v>
          </cell>
          <cell r="E245">
            <v>1</v>
          </cell>
          <cell r="F245">
            <v>1.002</v>
          </cell>
          <cell r="G245">
            <v>4409091</v>
          </cell>
          <cell r="I245">
            <v>1</v>
          </cell>
          <cell r="J245">
            <v>4417909.182</v>
          </cell>
        </row>
        <row r="246">
          <cell r="B246" t="str">
            <v>05.5216</v>
          </cell>
          <cell r="C246" t="str">
            <v>VËt liÖu phô dùng cét</v>
          </cell>
          <cell r="D246" t="str">
            <v>cét</v>
          </cell>
          <cell r="E246">
            <v>1</v>
          </cell>
          <cell r="F246">
            <v>1</v>
          </cell>
          <cell r="G246">
            <v>9854</v>
          </cell>
          <cell r="I246">
            <v>1</v>
          </cell>
          <cell r="J246">
            <v>9854</v>
          </cell>
        </row>
        <row r="247">
          <cell r="B247" t="str">
            <v>05.5101</v>
          </cell>
          <cell r="C247" t="str">
            <v>VËt liÖu phô l¾p mÆt bÝch</v>
          </cell>
          <cell r="D247" t="str">
            <v>mèi</v>
          </cell>
          <cell r="E247">
            <v>1</v>
          </cell>
          <cell r="F247">
            <v>1</v>
          </cell>
          <cell r="G247">
            <v>5407</v>
          </cell>
          <cell r="I247">
            <v>1</v>
          </cell>
          <cell r="J247">
            <v>5407</v>
          </cell>
        </row>
        <row r="248">
          <cell r="C248" t="str">
            <v>b.Nh©n c«ng</v>
          </cell>
        </row>
        <row r="249">
          <cell r="B249" t="str">
            <v>05.5216</v>
          </cell>
          <cell r="C249" t="str">
            <v xml:space="preserve">Dùng cét LT-18m </v>
          </cell>
          <cell r="D249" t="str">
            <v>cét</v>
          </cell>
          <cell r="E249">
            <v>1</v>
          </cell>
          <cell r="F249">
            <v>1</v>
          </cell>
          <cell r="H249">
            <v>152271</v>
          </cell>
          <cell r="I249">
            <v>1</v>
          </cell>
          <cell r="K249">
            <v>152271</v>
          </cell>
        </row>
        <row r="250">
          <cell r="B250" t="str">
            <v>02.1462</v>
          </cell>
          <cell r="C250" t="str">
            <v>VËn chuyÓn thñ c«ng cét bª t«ng xa 300 m</v>
          </cell>
          <cell r="D250" t="str">
            <v>tÊn</v>
          </cell>
          <cell r="E250">
            <v>1.72</v>
          </cell>
          <cell r="F250">
            <v>1</v>
          </cell>
          <cell r="H250">
            <v>46870</v>
          </cell>
          <cell r="I250">
            <v>1</v>
          </cell>
          <cell r="K250">
            <v>80616.399999999994</v>
          </cell>
        </row>
        <row r="251">
          <cell r="B251" t="str">
            <v>05.5101</v>
          </cell>
          <cell r="C251" t="str">
            <v xml:space="preserve">Nèi cét bª t«ng b»ng mÆt bÝch </v>
          </cell>
          <cell r="D251" t="str">
            <v>mèi</v>
          </cell>
          <cell r="E251">
            <v>1</v>
          </cell>
          <cell r="F251">
            <v>1</v>
          </cell>
          <cell r="H251">
            <v>48753</v>
          </cell>
          <cell r="I251">
            <v>1</v>
          </cell>
          <cell r="K251">
            <v>48753</v>
          </cell>
        </row>
        <row r="252">
          <cell r="B252" t="str">
            <v>02.1482</v>
          </cell>
          <cell r="C252" t="str">
            <v>V/C dông cô thi c«ng 300m</v>
          </cell>
          <cell r="D252" t="str">
            <v>tÊn</v>
          </cell>
          <cell r="E252">
            <v>1.5</v>
          </cell>
          <cell r="F252">
            <v>1</v>
          </cell>
          <cell r="H252">
            <v>30241</v>
          </cell>
          <cell r="I252">
            <v>1</v>
          </cell>
          <cell r="K252">
            <v>45361.5</v>
          </cell>
        </row>
        <row r="254">
          <cell r="A254" t="str">
            <v>LT20B</v>
          </cell>
          <cell r="C254" t="str">
            <v>Cét bª t«ng LT-20B</v>
          </cell>
          <cell r="J254">
            <v>5152788.5460000001</v>
          </cell>
          <cell r="K254">
            <v>352190.9</v>
          </cell>
        </row>
        <row r="255">
          <cell r="C255" t="str">
            <v>a. VËt liÖu</v>
          </cell>
        </row>
        <row r="256">
          <cell r="C256" t="str">
            <v>Cét LT-20B</v>
          </cell>
          <cell r="D256" t="str">
            <v>cét</v>
          </cell>
          <cell r="E256">
            <v>1</v>
          </cell>
          <cell r="F256">
            <v>1.002</v>
          </cell>
          <cell r="G256">
            <v>5127273</v>
          </cell>
          <cell r="I256">
            <v>1</v>
          </cell>
          <cell r="J256">
            <v>5137527.5460000001</v>
          </cell>
        </row>
        <row r="257">
          <cell r="B257" t="str">
            <v>05.5217</v>
          </cell>
          <cell r="C257" t="str">
            <v>VËt liÖu phô dùng cét</v>
          </cell>
          <cell r="D257" t="str">
            <v>cét</v>
          </cell>
          <cell r="E257">
            <v>1</v>
          </cell>
          <cell r="F257">
            <v>1</v>
          </cell>
          <cell r="G257">
            <v>9854</v>
          </cell>
          <cell r="I257">
            <v>1</v>
          </cell>
          <cell r="J257">
            <v>9854</v>
          </cell>
        </row>
        <row r="258">
          <cell r="B258" t="str">
            <v>05.5101</v>
          </cell>
          <cell r="C258" t="str">
            <v>VËt liÖu phô l¾p mÆt bÝch</v>
          </cell>
          <cell r="D258" t="str">
            <v>mèi</v>
          </cell>
          <cell r="E258">
            <v>1</v>
          </cell>
          <cell r="F258">
            <v>1</v>
          </cell>
          <cell r="G258">
            <v>5407</v>
          </cell>
          <cell r="I258">
            <v>1</v>
          </cell>
          <cell r="J258">
            <v>5407</v>
          </cell>
        </row>
        <row r="259">
          <cell r="C259" t="str">
            <v>b.Nh©n c«ng</v>
          </cell>
        </row>
        <row r="260">
          <cell r="B260" t="str">
            <v>05.5217</v>
          </cell>
          <cell r="C260" t="str">
            <v xml:space="preserve">Dùng cét LT-20m </v>
          </cell>
          <cell r="D260" t="str">
            <v>cét</v>
          </cell>
          <cell r="E260">
            <v>1</v>
          </cell>
          <cell r="F260">
            <v>1</v>
          </cell>
          <cell r="H260">
            <v>177460</v>
          </cell>
          <cell r="I260">
            <v>1</v>
          </cell>
          <cell r="K260">
            <v>177460</v>
          </cell>
        </row>
        <row r="261">
          <cell r="B261" t="str">
            <v>02.1462</v>
          </cell>
          <cell r="C261" t="str">
            <v>VËn chuyÓn thñ c«ng cét bª t«ng xa 300 m</v>
          </cell>
          <cell r="D261" t="str">
            <v>tÊn</v>
          </cell>
          <cell r="E261">
            <v>1.72</v>
          </cell>
          <cell r="F261">
            <v>1</v>
          </cell>
          <cell r="H261">
            <v>46870</v>
          </cell>
          <cell r="I261">
            <v>1</v>
          </cell>
          <cell r="K261">
            <v>80616.399999999994</v>
          </cell>
        </row>
        <row r="262">
          <cell r="B262" t="str">
            <v>05.5101</v>
          </cell>
          <cell r="C262" t="str">
            <v xml:space="preserve">Nèi cét bª t«ng b»ng mÆt bÝch </v>
          </cell>
          <cell r="D262" t="str">
            <v>mèi</v>
          </cell>
          <cell r="E262">
            <v>1</v>
          </cell>
          <cell r="F262">
            <v>1</v>
          </cell>
          <cell r="H262">
            <v>48753</v>
          </cell>
          <cell r="I262">
            <v>1</v>
          </cell>
          <cell r="K262">
            <v>48753</v>
          </cell>
        </row>
        <row r="263">
          <cell r="B263" t="str">
            <v>02.1482</v>
          </cell>
          <cell r="C263" t="str">
            <v>V/C   dông cô thi c«ng 300m</v>
          </cell>
          <cell r="D263" t="str">
            <v>tÊn</v>
          </cell>
          <cell r="E263">
            <v>1.5</v>
          </cell>
          <cell r="F263">
            <v>1</v>
          </cell>
          <cell r="H263">
            <v>30241</v>
          </cell>
          <cell r="I263">
            <v>1</v>
          </cell>
          <cell r="K263">
            <v>45361.5</v>
          </cell>
        </row>
        <row r="265">
          <cell r="A265" t="str">
            <v>LT10B</v>
          </cell>
          <cell r="C265" t="str">
            <v xml:space="preserve"> Cét bª t«ng  LT - 10B</v>
          </cell>
          <cell r="J265">
            <v>1046926.728</v>
          </cell>
          <cell r="K265">
            <v>182209.15</v>
          </cell>
        </row>
        <row r="266">
          <cell r="C266" t="str">
            <v>a.VËt liÖu</v>
          </cell>
        </row>
        <row r="267">
          <cell r="C267" t="str">
            <v>Cét LT - 10B</v>
          </cell>
          <cell r="D267" t="str">
            <v>cét</v>
          </cell>
          <cell r="E267">
            <v>1</v>
          </cell>
          <cell r="F267">
            <v>1.002</v>
          </cell>
          <cell r="G267">
            <v>1036364</v>
          </cell>
          <cell r="J267">
            <v>1038436.728</v>
          </cell>
        </row>
        <row r="268">
          <cell r="B268" t="str">
            <v>05.5212</v>
          </cell>
          <cell r="C268" t="str">
            <v xml:space="preserve">VËt liÖu phô cho c«ng t¸c dùng cét </v>
          </cell>
          <cell r="D268" t="str">
            <v>cét</v>
          </cell>
          <cell r="E268">
            <v>1</v>
          </cell>
          <cell r="F268">
            <v>1</v>
          </cell>
          <cell r="G268">
            <v>8490</v>
          </cell>
          <cell r="J268">
            <v>8490</v>
          </cell>
        </row>
        <row r="269">
          <cell r="C269" t="str">
            <v>b.Nh©n c«ng</v>
          </cell>
        </row>
        <row r="270">
          <cell r="B270" t="str">
            <v>05.5212</v>
          </cell>
          <cell r="C270" t="str">
            <v xml:space="preserve">Dùng cét LT-10m </v>
          </cell>
          <cell r="D270" t="str">
            <v>cét</v>
          </cell>
          <cell r="E270">
            <v>1</v>
          </cell>
          <cell r="F270">
            <v>1</v>
          </cell>
          <cell r="H270">
            <v>80605</v>
          </cell>
          <cell r="I270">
            <v>1</v>
          </cell>
          <cell r="K270">
            <v>80605</v>
          </cell>
        </row>
        <row r="271">
          <cell r="B271" t="str">
            <v>02.1462</v>
          </cell>
          <cell r="C271" t="str">
            <v>VËn chuyÓn thñ c«ng cét bª t«ng xa 300 m</v>
          </cell>
          <cell r="D271" t="str">
            <v>tÊn</v>
          </cell>
          <cell r="E271">
            <v>1.2</v>
          </cell>
          <cell r="F271">
            <v>1</v>
          </cell>
          <cell r="H271">
            <v>46869.5</v>
          </cell>
          <cell r="I271">
            <v>1</v>
          </cell>
          <cell r="K271">
            <v>56243.4</v>
          </cell>
        </row>
        <row r="272">
          <cell r="B272" t="str">
            <v>02.1482</v>
          </cell>
          <cell r="C272" t="str">
            <v xml:space="preserve">V/C dông cô thi c«ng cét </v>
          </cell>
          <cell r="D272" t="str">
            <v>tÊn</v>
          </cell>
          <cell r="E272">
            <v>1.5</v>
          </cell>
          <cell r="F272">
            <v>1</v>
          </cell>
          <cell r="H272">
            <v>30240.5</v>
          </cell>
          <cell r="I272">
            <v>1</v>
          </cell>
          <cell r="K272">
            <v>45360.75</v>
          </cell>
        </row>
        <row r="274">
          <cell r="A274" t="str">
            <v>H7,5B</v>
          </cell>
          <cell r="C274" t="str">
            <v xml:space="preserve"> Cét bª t«ng  H- 7,5B</v>
          </cell>
          <cell r="J274">
            <v>509490</v>
          </cell>
          <cell r="K274">
            <v>80605</v>
          </cell>
        </row>
        <row r="275">
          <cell r="C275" t="str">
            <v>a.VËt liÖu</v>
          </cell>
        </row>
        <row r="276">
          <cell r="C276" t="str">
            <v>Cét H - 7,5B</v>
          </cell>
          <cell r="D276" t="str">
            <v>cét</v>
          </cell>
          <cell r="E276">
            <v>1</v>
          </cell>
          <cell r="F276">
            <v>1.002</v>
          </cell>
          <cell r="G276">
            <v>500000</v>
          </cell>
          <cell r="J276">
            <v>501000</v>
          </cell>
        </row>
        <row r="277">
          <cell r="B277" t="str">
            <v>05.5212</v>
          </cell>
          <cell r="C277" t="str">
            <v xml:space="preserve">VËt liÖu phô cho c«ng t¸c dùng cét </v>
          </cell>
          <cell r="D277" t="str">
            <v>cét</v>
          </cell>
          <cell r="E277">
            <v>1</v>
          </cell>
          <cell r="F277">
            <v>1</v>
          </cell>
          <cell r="G277">
            <v>8490</v>
          </cell>
          <cell r="J277">
            <v>8490</v>
          </cell>
        </row>
        <row r="278">
          <cell r="C278" t="str">
            <v>b.Nh©n c«ng</v>
          </cell>
        </row>
        <row r="279">
          <cell r="B279" t="str">
            <v>05.5212</v>
          </cell>
          <cell r="C279" t="str">
            <v xml:space="preserve">Dùng cét H-7,5m </v>
          </cell>
          <cell r="D279" t="str">
            <v>cét</v>
          </cell>
          <cell r="E279">
            <v>1</v>
          </cell>
          <cell r="F279">
            <v>1</v>
          </cell>
          <cell r="H279">
            <v>80605</v>
          </cell>
          <cell r="I279">
            <v>1</v>
          </cell>
          <cell r="K279">
            <v>80605</v>
          </cell>
        </row>
        <row r="281">
          <cell r="A281" t="str">
            <v>H7,5C</v>
          </cell>
          <cell r="C281" t="str">
            <v xml:space="preserve"> Cét bª t«ng  H- 7,5C</v>
          </cell>
          <cell r="J281">
            <v>609690</v>
          </cell>
          <cell r="K281">
            <v>80605</v>
          </cell>
        </row>
        <row r="282">
          <cell r="C282" t="str">
            <v>a.VËt liÖu</v>
          </cell>
        </row>
        <row r="283">
          <cell r="C283" t="str">
            <v>Cét H - 7,5C</v>
          </cell>
          <cell r="D283" t="str">
            <v>cét</v>
          </cell>
          <cell r="E283">
            <v>1</v>
          </cell>
          <cell r="F283">
            <v>1.002</v>
          </cell>
          <cell r="G283">
            <v>600000</v>
          </cell>
          <cell r="J283">
            <v>601200</v>
          </cell>
        </row>
        <row r="284">
          <cell r="B284" t="str">
            <v>05.5212</v>
          </cell>
          <cell r="C284" t="str">
            <v xml:space="preserve">VËt liÖu phô cho c«ng t¸c dùng cét </v>
          </cell>
          <cell r="D284" t="str">
            <v>cét</v>
          </cell>
          <cell r="E284">
            <v>1</v>
          </cell>
          <cell r="F284">
            <v>1</v>
          </cell>
          <cell r="G284">
            <v>8490</v>
          </cell>
          <cell r="J284">
            <v>8490</v>
          </cell>
        </row>
        <row r="285">
          <cell r="C285" t="str">
            <v>b.Nh©n c«ng</v>
          </cell>
        </row>
        <row r="286">
          <cell r="B286" t="str">
            <v>05.5212</v>
          </cell>
          <cell r="C286" t="str">
            <v xml:space="preserve">Dùng cét H-7,5m </v>
          </cell>
          <cell r="D286" t="str">
            <v>cét</v>
          </cell>
          <cell r="E286">
            <v>1</v>
          </cell>
          <cell r="F286">
            <v>1</v>
          </cell>
          <cell r="H286">
            <v>80605</v>
          </cell>
          <cell r="I286">
            <v>1</v>
          </cell>
          <cell r="K286">
            <v>80605</v>
          </cell>
        </row>
        <row r="288">
          <cell r="A288" t="str">
            <v>H8,5B</v>
          </cell>
          <cell r="C288" t="str">
            <v xml:space="preserve"> Cét bª t«ng  H- 8,5B</v>
          </cell>
          <cell r="J288">
            <v>573253.272</v>
          </cell>
          <cell r="K288">
            <v>80605</v>
          </cell>
        </row>
        <row r="289">
          <cell r="C289" t="str">
            <v>a.VËt liÖu</v>
          </cell>
        </row>
        <row r="290">
          <cell r="C290" t="str">
            <v>Cét H - 8,5B</v>
          </cell>
          <cell r="D290" t="str">
            <v>cét</v>
          </cell>
          <cell r="E290">
            <v>1</v>
          </cell>
          <cell r="F290">
            <v>1.002</v>
          </cell>
          <cell r="G290">
            <v>563636</v>
          </cell>
          <cell r="J290">
            <v>564763.272</v>
          </cell>
        </row>
        <row r="291">
          <cell r="B291" t="str">
            <v>05.5212</v>
          </cell>
          <cell r="C291" t="str">
            <v xml:space="preserve">VËt liÖu phô cho c«ng t¸c dùng cét </v>
          </cell>
          <cell r="D291" t="str">
            <v>cét</v>
          </cell>
          <cell r="E291">
            <v>1</v>
          </cell>
          <cell r="F291">
            <v>1</v>
          </cell>
          <cell r="G291">
            <v>8490</v>
          </cell>
          <cell r="J291">
            <v>8490</v>
          </cell>
        </row>
        <row r="292">
          <cell r="C292" t="str">
            <v>b.Nh©n c«ng</v>
          </cell>
        </row>
        <row r="293">
          <cell r="B293" t="str">
            <v>05.5212</v>
          </cell>
          <cell r="C293" t="str">
            <v xml:space="preserve">Dùng cét H-8,5m </v>
          </cell>
          <cell r="D293" t="str">
            <v>cét</v>
          </cell>
          <cell r="E293">
            <v>1</v>
          </cell>
          <cell r="F293">
            <v>1</v>
          </cell>
          <cell r="H293">
            <v>80605</v>
          </cell>
          <cell r="I293">
            <v>1</v>
          </cell>
          <cell r="K293">
            <v>80605</v>
          </cell>
        </row>
        <row r="295">
          <cell r="A295" t="str">
            <v>H8,5C</v>
          </cell>
          <cell r="C295" t="str">
            <v xml:space="preserve"> Cét bª t«ng  H- 8,5C</v>
          </cell>
          <cell r="J295">
            <v>673453.272</v>
          </cell>
          <cell r="K295">
            <v>80605</v>
          </cell>
        </row>
        <row r="296">
          <cell r="C296" t="str">
            <v>a.VËt liÖu</v>
          </cell>
        </row>
        <row r="297">
          <cell r="C297" t="str">
            <v>Cét H - 8,5C</v>
          </cell>
          <cell r="D297" t="str">
            <v>cét</v>
          </cell>
          <cell r="E297">
            <v>1</v>
          </cell>
          <cell r="F297">
            <v>1.002</v>
          </cell>
          <cell r="G297">
            <v>663636</v>
          </cell>
          <cell r="J297">
            <v>664963.272</v>
          </cell>
        </row>
        <row r="298">
          <cell r="B298" t="str">
            <v>05.5212</v>
          </cell>
          <cell r="C298" t="str">
            <v xml:space="preserve">VËt liÖu phô cho c«ng t¸c dùng cét </v>
          </cell>
          <cell r="D298" t="str">
            <v>cét</v>
          </cell>
          <cell r="E298">
            <v>1</v>
          </cell>
          <cell r="F298">
            <v>1</v>
          </cell>
          <cell r="G298">
            <v>8490</v>
          </cell>
          <cell r="J298">
            <v>8490</v>
          </cell>
        </row>
        <row r="299">
          <cell r="C299" t="str">
            <v>b.Nh©n c«ng</v>
          </cell>
        </row>
        <row r="300">
          <cell r="B300" t="str">
            <v>05.5212</v>
          </cell>
          <cell r="C300" t="str">
            <v xml:space="preserve">Dùng cét H-8,5m </v>
          </cell>
          <cell r="D300" t="str">
            <v>cét</v>
          </cell>
          <cell r="E300">
            <v>1</v>
          </cell>
          <cell r="F300">
            <v>1</v>
          </cell>
          <cell r="H300">
            <v>80605</v>
          </cell>
          <cell r="I300">
            <v>1</v>
          </cell>
          <cell r="K300">
            <v>80605</v>
          </cell>
        </row>
        <row r="302">
          <cell r="C302" t="str">
            <v>IV/®¬n gi¸ c¸c lo¹i xµ ®z</v>
          </cell>
          <cell r="D302" t="str">
            <v xml:space="preserve">                                                                                                                                                                                                                                                               </v>
          </cell>
        </row>
        <row r="303">
          <cell r="C303" t="str">
            <v xml:space="preserve">tba vµ tiÕp ®Þa </v>
          </cell>
        </row>
        <row r="304">
          <cell r="A304" t="str">
            <v>Rh1</v>
          </cell>
          <cell r="C304" t="str">
            <v>TiÕp ®Þa Rh1</v>
          </cell>
          <cell r="J304">
            <v>177245.77499999999</v>
          </cell>
          <cell r="K304">
            <v>26151.5</v>
          </cell>
        </row>
        <row r="305">
          <cell r="C305" t="str">
            <v>a.VËt liÖu</v>
          </cell>
        </row>
        <row r="306">
          <cell r="C306" t="str">
            <v>S¾t d=4</v>
          </cell>
          <cell r="D306" t="str">
            <v>kg</v>
          </cell>
          <cell r="E306">
            <v>13.23</v>
          </cell>
          <cell r="F306">
            <v>1.0249999999999999</v>
          </cell>
          <cell r="G306">
            <v>4700</v>
          </cell>
          <cell r="J306">
            <v>63735.524999999994</v>
          </cell>
        </row>
        <row r="307">
          <cell r="C307" t="str">
            <v>S¾t F 12</v>
          </cell>
          <cell r="D307" t="str">
            <v>kg</v>
          </cell>
          <cell r="E307">
            <v>5.4</v>
          </cell>
          <cell r="F307">
            <v>1.0249999999999999</v>
          </cell>
          <cell r="G307">
            <v>4350</v>
          </cell>
          <cell r="J307">
            <v>24077.249999999996</v>
          </cell>
        </row>
        <row r="308">
          <cell r="C308" t="str">
            <v>S¾t L63x6</v>
          </cell>
          <cell r="D308" t="str">
            <v>kg</v>
          </cell>
          <cell r="E308">
            <v>14.3</v>
          </cell>
          <cell r="F308">
            <v>1.0249999999999999</v>
          </cell>
          <cell r="G308">
            <v>4800</v>
          </cell>
          <cell r="J308">
            <v>70356</v>
          </cell>
        </row>
        <row r="309">
          <cell r="C309" t="str">
            <v xml:space="preserve">S¬n </v>
          </cell>
          <cell r="D309" t="str">
            <v>kg</v>
          </cell>
          <cell r="E309">
            <v>2E-3</v>
          </cell>
          <cell r="F309">
            <v>1</v>
          </cell>
          <cell r="G309">
            <v>13500</v>
          </cell>
          <cell r="J309">
            <v>27</v>
          </cell>
        </row>
        <row r="310">
          <cell r="C310" t="str">
            <v xml:space="preserve">Que hµn </v>
          </cell>
          <cell r="D310" t="str">
            <v>kg</v>
          </cell>
          <cell r="E310">
            <v>0.3</v>
          </cell>
          <cell r="F310">
            <v>1</v>
          </cell>
          <cell r="G310">
            <v>6500</v>
          </cell>
          <cell r="J310">
            <v>1950</v>
          </cell>
        </row>
        <row r="311">
          <cell r="C311" t="str">
            <v xml:space="preserve">GhÝp nèi </v>
          </cell>
          <cell r="D311" t="str">
            <v xml:space="preserve">C¸i </v>
          </cell>
          <cell r="E311">
            <v>1</v>
          </cell>
          <cell r="F311">
            <v>1</v>
          </cell>
          <cell r="G311">
            <v>9000</v>
          </cell>
          <cell r="J311">
            <v>9000</v>
          </cell>
        </row>
        <row r="312">
          <cell r="C312" t="str">
            <v xml:space="preserve">èng nhùa luån d©y tiÕp ®Þa </v>
          </cell>
          <cell r="D312" t="str">
            <v>m</v>
          </cell>
          <cell r="E312">
            <v>3</v>
          </cell>
          <cell r="F312">
            <v>1</v>
          </cell>
          <cell r="G312">
            <v>2700</v>
          </cell>
          <cell r="J312">
            <v>8100</v>
          </cell>
        </row>
        <row r="313">
          <cell r="C313" t="str">
            <v xml:space="preserve">b/Nh©n c«ng </v>
          </cell>
        </row>
        <row r="314">
          <cell r="B314" t="str">
            <v>03.3101</v>
          </cell>
          <cell r="C314" t="str">
            <v xml:space="preserve">§µo ®Êt ch«n tiÕp ®Þa </v>
          </cell>
          <cell r="D314" t="str">
            <v>m3</v>
          </cell>
          <cell r="E314">
            <v>0.75</v>
          </cell>
          <cell r="H314">
            <v>21926</v>
          </cell>
          <cell r="I314">
            <v>1</v>
          </cell>
          <cell r="K314">
            <v>16444.5</v>
          </cell>
        </row>
        <row r="315">
          <cell r="B315" t="str">
            <v>05.8001</v>
          </cell>
          <cell r="C315" t="str">
            <v xml:space="preserve">S¶n xuÊt vµ ®ãng cäc tiÕp ®Þa </v>
          </cell>
          <cell r="D315" t="str">
            <v xml:space="preserve">cäc </v>
          </cell>
          <cell r="E315">
            <v>1</v>
          </cell>
          <cell r="H315">
            <v>6781</v>
          </cell>
          <cell r="I315">
            <v>1</v>
          </cell>
          <cell r="K315">
            <v>6781</v>
          </cell>
        </row>
        <row r="316">
          <cell r="B316" t="str">
            <v>05.7001</v>
          </cell>
          <cell r="C316" t="str">
            <v xml:space="preserve">L¾p tiÕp ®Þa </v>
          </cell>
          <cell r="D316" t="str">
            <v>kg</v>
          </cell>
          <cell r="E316">
            <v>19</v>
          </cell>
          <cell r="H316">
            <v>154</v>
          </cell>
          <cell r="I316">
            <v>1</v>
          </cell>
          <cell r="K316">
            <v>2926</v>
          </cell>
        </row>
        <row r="317">
          <cell r="C317" t="str">
            <v xml:space="preserve">c/ M¸y thi c«ng </v>
          </cell>
        </row>
        <row r="318">
          <cell r="B318" t="str">
            <v>05.8001</v>
          </cell>
          <cell r="C318" t="str">
            <v xml:space="preserve">M¸y hµn cäc </v>
          </cell>
          <cell r="D318" t="str">
            <v xml:space="preserve">cäc </v>
          </cell>
          <cell r="E318">
            <v>1</v>
          </cell>
          <cell r="H318">
            <v>776</v>
          </cell>
          <cell r="J318">
            <v>776</v>
          </cell>
        </row>
        <row r="320">
          <cell r="A320" t="str">
            <v>RC2</v>
          </cell>
          <cell r="C320" t="str">
            <v xml:space="preserve"> TiÕp ®Þa RC2 </v>
          </cell>
          <cell r="J320">
            <v>190157.67180000001</v>
          </cell>
          <cell r="K320">
            <v>125076.83</v>
          </cell>
          <cell r="L320">
            <v>1552</v>
          </cell>
        </row>
        <row r="321">
          <cell r="C321" t="str">
            <v>a.VËt liÖu</v>
          </cell>
        </row>
        <row r="322">
          <cell r="C322" t="str">
            <v>ThÐp lµm tiÕp ®Þa F 8- F12</v>
          </cell>
          <cell r="D322" t="str">
            <v>kg</v>
          </cell>
          <cell r="E322">
            <v>13.286</v>
          </cell>
          <cell r="F322">
            <v>1.02</v>
          </cell>
          <cell r="G322">
            <v>4465</v>
          </cell>
          <cell r="J322">
            <v>60508.429799999998</v>
          </cell>
        </row>
        <row r="323">
          <cell r="C323" t="str">
            <v>ThÐp gãc L 63 x 63 x 6</v>
          </cell>
          <cell r="D323" t="str">
            <v>kg</v>
          </cell>
          <cell r="E323">
            <v>28.66</v>
          </cell>
          <cell r="F323">
            <v>1.02</v>
          </cell>
          <cell r="G323">
            <v>4435</v>
          </cell>
          <cell r="J323">
            <v>129649.242</v>
          </cell>
        </row>
        <row r="324">
          <cell r="C324" t="str">
            <v>b. Nh©n c«ng</v>
          </cell>
        </row>
        <row r="325">
          <cell r="B325" t="str">
            <v>03.3103</v>
          </cell>
          <cell r="C325" t="str">
            <v>§µo ®Êt r·nh tiÕp ®Þa ®Êt cÊp 3</v>
          </cell>
          <cell r="D325" t="str">
            <v>m3</v>
          </cell>
          <cell r="E325">
            <v>3.2</v>
          </cell>
          <cell r="F325">
            <v>1</v>
          </cell>
          <cell r="H325">
            <v>21926</v>
          </cell>
          <cell r="I325">
            <v>1</v>
          </cell>
          <cell r="K325">
            <v>70163.199999999997</v>
          </cell>
        </row>
        <row r="326">
          <cell r="B326" t="str">
            <v>03.3203</v>
          </cell>
          <cell r="C326" t="str">
            <v>LÊp r·nh tiÕp ®Þa ®Êt cÊp 3</v>
          </cell>
          <cell r="D326" t="str">
            <v>m3</v>
          </cell>
          <cell r="E326">
            <v>3.2</v>
          </cell>
          <cell r="F326">
            <v>1</v>
          </cell>
          <cell r="H326">
            <v>10890</v>
          </cell>
          <cell r="I326">
            <v>1</v>
          </cell>
          <cell r="K326">
            <v>34848</v>
          </cell>
        </row>
        <row r="327">
          <cell r="B327" t="str">
            <v>05.8003</v>
          </cell>
          <cell r="C327" t="str">
            <v>§ãng cäc tiÕp ®Þa ®Êt cÊp 3</v>
          </cell>
          <cell r="D327" t="str">
            <v xml:space="preserve">cäc </v>
          </cell>
          <cell r="E327">
            <v>2</v>
          </cell>
          <cell r="F327">
            <v>1</v>
          </cell>
          <cell r="H327">
            <v>6782</v>
          </cell>
          <cell r="I327">
            <v>1</v>
          </cell>
          <cell r="K327">
            <v>13564</v>
          </cell>
        </row>
        <row r="328">
          <cell r="B328" t="str">
            <v>05.7001</v>
          </cell>
          <cell r="C328" t="str">
            <v xml:space="preserve">S¶n xuÊt vµ l¾p ®Æt tiÕp ®Þa </v>
          </cell>
          <cell r="D328" t="str">
            <v>kg</v>
          </cell>
          <cell r="E328">
            <v>41.945999999999998</v>
          </cell>
          <cell r="F328">
            <v>1</v>
          </cell>
          <cell r="H328">
            <v>155</v>
          </cell>
          <cell r="I328">
            <v>1</v>
          </cell>
          <cell r="K328">
            <v>6501.63</v>
          </cell>
        </row>
        <row r="329">
          <cell r="C329" t="str">
            <v xml:space="preserve">c. M¸y thi c«ng </v>
          </cell>
        </row>
        <row r="330">
          <cell r="B330" t="str">
            <v>05.8003</v>
          </cell>
          <cell r="C330" t="str">
            <v xml:space="preserve">M¸y ®ãng cäc </v>
          </cell>
          <cell r="D330" t="str">
            <v xml:space="preserve">cäc </v>
          </cell>
          <cell r="E330">
            <v>2</v>
          </cell>
          <cell r="F330">
            <v>1</v>
          </cell>
          <cell r="G330">
            <v>776</v>
          </cell>
          <cell r="I330">
            <v>1</v>
          </cell>
          <cell r="L330">
            <v>1552</v>
          </cell>
        </row>
        <row r="332">
          <cell r="A332" t="str">
            <v>T§T</v>
          </cell>
          <cell r="C332" t="str">
            <v>TiÕp dÞa TBA</v>
          </cell>
          <cell r="J332">
            <v>803025.28</v>
          </cell>
          <cell r="K332">
            <v>144041.70000000001</v>
          </cell>
          <cell r="L332">
            <v>1552</v>
          </cell>
        </row>
        <row r="333">
          <cell r="C333" t="str">
            <v>a.VËt liÖu</v>
          </cell>
        </row>
        <row r="334">
          <cell r="C334" t="str">
            <v>ThÐp lµm tiÕp ®Þa L 63*63*6</v>
          </cell>
          <cell r="D334" t="str">
            <v>kg</v>
          </cell>
          <cell r="E334">
            <v>114</v>
          </cell>
          <cell r="F334">
            <v>1.0249999999999999</v>
          </cell>
          <cell r="G334">
            <v>4435</v>
          </cell>
          <cell r="J334">
            <v>518229.75</v>
          </cell>
        </row>
        <row r="335">
          <cell r="C335" t="str">
            <v>ThÐp dÑt D 40  x 4</v>
          </cell>
          <cell r="D335" t="str">
            <v>kg</v>
          </cell>
          <cell r="E335">
            <v>50.3</v>
          </cell>
          <cell r="F335">
            <v>1.0249999999999999</v>
          </cell>
          <cell r="G335">
            <v>4720</v>
          </cell>
          <cell r="J335">
            <v>243351.4</v>
          </cell>
        </row>
        <row r="336">
          <cell r="C336" t="str">
            <v>D©y nèi ®Êt F 12</v>
          </cell>
          <cell r="D336" t="str">
            <v>kg</v>
          </cell>
          <cell r="E336">
            <v>8.9</v>
          </cell>
          <cell r="F336">
            <v>1.02</v>
          </cell>
          <cell r="G336">
            <v>4465</v>
          </cell>
          <cell r="J336">
            <v>40533.270000000004</v>
          </cell>
        </row>
        <row r="337">
          <cell r="C337" t="str">
            <v>Bul«ng + vßng ®Öm</v>
          </cell>
          <cell r="D337" t="str">
            <v>kg</v>
          </cell>
          <cell r="E337">
            <v>0.2</v>
          </cell>
          <cell r="F337">
            <v>1.02</v>
          </cell>
          <cell r="G337">
            <v>4465</v>
          </cell>
          <cell r="J337">
            <v>910.86000000000013</v>
          </cell>
        </row>
        <row r="338">
          <cell r="C338" t="str">
            <v>b. Nh©n c«ng</v>
          </cell>
        </row>
        <row r="339">
          <cell r="B339" t="str">
            <v>03.3103</v>
          </cell>
          <cell r="C339" t="str">
            <v>§µo ®Êt r·nh tiÕp ®Þa ®Êt cÊp 3</v>
          </cell>
          <cell r="D339" t="str">
            <v>m3</v>
          </cell>
          <cell r="E339">
            <v>3.2</v>
          </cell>
          <cell r="F339">
            <v>1</v>
          </cell>
          <cell r="H339">
            <v>21926</v>
          </cell>
          <cell r="I339">
            <v>1</v>
          </cell>
          <cell r="K339">
            <v>70163.199999999997</v>
          </cell>
        </row>
        <row r="340">
          <cell r="B340" t="str">
            <v>03.3203</v>
          </cell>
          <cell r="C340" t="str">
            <v>LÊp r·nh tiÕp ®Þa ®Êt cÊp 3</v>
          </cell>
          <cell r="D340" t="str">
            <v>m3</v>
          </cell>
          <cell r="E340">
            <v>3.2</v>
          </cell>
          <cell r="F340">
            <v>1</v>
          </cell>
          <cell r="H340">
            <v>10890</v>
          </cell>
          <cell r="I340">
            <v>1</v>
          </cell>
          <cell r="K340">
            <v>34848</v>
          </cell>
        </row>
        <row r="341">
          <cell r="B341" t="str">
            <v>05.8003</v>
          </cell>
          <cell r="C341" t="str">
            <v>§ãng cäc tiÕp ®Þa ®Êt cÊp 3</v>
          </cell>
          <cell r="D341" t="str">
            <v xml:space="preserve">cäc </v>
          </cell>
          <cell r="E341">
            <v>2</v>
          </cell>
          <cell r="F341">
            <v>1</v>
          </cell>
          <cell r="H341">
            <v>6782</v>
          </cell>
          <cell r="I341">
            <v>1</v>
          </cell>
          <cell r="K341">
            <v>13564</v>
          </cell>
        </row>
        <row r="342">
          <cell r="B342" t="str">
            <v>05.7001</v>
          </cell>
          <cell r="C342" t="str">
            <v xml:space="preserve">S¶n xuÊt vµ l¾p ®Æt tiÕp ®Þa </v>
          </cell>
          <cell r="D342" t="str">
            <v>kg</v>
          </cell>
          <cell r="E342">
            <v>164.3</v>
          </cell>
          <cell r="F342">
            <v>1</v>
          </cell>
          <cell r="H342">
            <v>155</v>
          </cell>
          <cell r="I342">
            <v>1</v>
          </cell>
          <cell r="K342">
            <v>25466.5</v>
          </cell>
        </row>
        <row r="343">
          <cell r="C343" t="str">
            <v xml:space="preserve">c. M¸y thi c«ng </v>
          </cell>
        </row>
        <row r="344">
          <cell r="B344" t="str">
            <v>05.8003</v>
          </cell>
          <cell r="C344" t="str">
            <v xml:space="preserve">M¸y ®ãng cäc </v>
          </cell>
          <cell r="D344" t="str">
            <v xml:space="preserve">cäc </v>
          </cell>
          <cell r="E344">
            <v>2</v>
          </cell>
          <cell r="F344">
            <v>1</v>
          </cell>
          <cell r="G344">
            <v>776</v>
          </cell>
          <cell r="I344">
            <v>1</v>
          </cell>
          <cell r="L344">
            <v>1552</v>
          </cell>
        </row>
        <row r="346">
          <cell r="A346" t="str">
            <v>T§X</v>
          </cell>
          <cell r="C346" t="str">
            <v xml:space="preserve"> Chi tiÕt tiÕp ®Þa xµ </v>
          </cell>
          <cell r="J346">
            <v>26958.587400000004</v>
          </cell>
          <cell r="K346">
            <v>13161</v>
          </cell>
        </row>
        <row r="347">
          <cell r="C347" t="str">
            <v xml:space="preserve">a. VËt liÖu  </v>
          </cell>
        </row>
        <row r="348">
          <cell r="C348" t="str">
            <v xml:space="preserve">R«ng ®en </v>
          </cell>
          <cell r="D348" t="str">
            <v>c¸i</v>
          </cell>
          <cell r="E348">
            <v>1</v>
          </cell>
          <cell r="F348">
            <v>1</v>
          </cell>
          <cell r="G348">
            <v>3000</v>
          </cell>
          <cell r="J348">
            <v>3000</v>
          </cell>
        </row>
        <row r="349">
          <cell r="C349" t="str">
            <v>S¾t F12</v>
          </cell>
          <cell r="D349" t="str">
            <v>kg</v>
          </cell>
          <cell r="E349">
            <v>0.05</v>
          </cell>
          <cell r="F349">
            <v>1.02</v>
          </cell>
          <cell r="G349">
            <v>4465</v>
          </cell>
          <cell r="J349">
            <v>227.71500000000003</v>
          </cell>
        </row>
        <row r="350">
          <cell r="C350" t="str">
            <v>S¾t F10</v>
          </cell>
          <cell r="D350" t="str">
            <v>kg</v>
          </cell>
          <cell r="E350">
            <v>1.27</v>
          </cell>
          <cell r="F350">
            <v>1.02</v>
          </cell>
          <cell r="G350">
            <v>9726</v>
          </cell>
          <cell r="J350">
            <v>12599.0604</v>
          </cell>
        </row>
        <row r="351">
          <cell r="C351" t="str">
            <v>ThÐp dÑt 4</v>
          </cell>
          <cell r="E351">
            <v>0.36</v>
          </cell>
          <cell r="F351">
            <v>1.02</v>
          </cell>
          <cell r="G351">
            <v>4435</v>
          </cell>
          <cell r="J351">
            <v>1628.5319999999999</v>
          </cell>
        </row>
        <row r="352">
          <cell r="C352" t="str">
            <v>Gia c«ng xµ</v>
          </cell>
          <cell r="D352" t="str">
            <v>kg</v>
          </cell>
          <cell r="E352">
            <v>2.68</v>
          </cell>
          <cell r="F352">
            <v>1</v>
          </cell>
          <cell r="G352">
            <v>3546</v>
          </cell>
          <cell r="J352">
            <v>9503.2800000000007</v>
          </cell>
        </row>
        <row r="353">
          <cell r="C353" t="str">
            <v>b. Nh©n c«ng</v>
          </cell>
        </row>
        <row r="354">
          <cell r="B354" t="str">
            <v>05.6011</v>
          </cell>
          <cell r="C354" t="str">
            <v xml:space="preserve">L¾p chi tiÕt </v>
          </cell>
          <cell r="D354" t="str">
            <v>bé</v>
          </cell>
          <cell r="E354">
            <v>1</v>
          </cell>
          <cell r="F354">
            <v>1</v>
          </cell>
          <cell r="H354">
            <v>13161</v>
          </cell>
          <cell r="I354">
            <v>1</v>
          </cell>
          <cell r="K354">
            <v>13161</v>
          </cell>
        </row>
        <row r="356">
          <cell r="A356" t="str">
            <v>GC§</v>
          </cell>
          <cell r="C356" t="str">
            <v xml:space="preserve"> Chi tiÕt ghÐp cét ®«i </v>
          </cell>
          <cell r="J356">
            <v>426971.39999999997</v>
          </cell>
          <cell r="K356">
            <v>13161</v>
          </cell>
        </row>
        <row r="357">
          <cell r="C357" t="str">
            <v xml:space="preserve">a. VËt liÖu  </v>
          </cell>
        </row>
        <row r="358">
          <cell r="C358" t="str">
            <v xml:space="preserve">S¾t m¹ </v>
          </cell>
          <cell r="D358" t="str">
            <v>kg</v>
          </cell>
          <cell r="E358">
            <v>43.9</v>
          </cell>
          <cell r="F358">
            <v>1</v>
          </cell>
          <cell r="G358">
            <v>9726</v>
          </cell>
          <cell r="J358">
            <v>426971.39999999997</v>
          </cell>
        </row>
        <row r="359">
          <cell r="C359" t="str">
            <v>b. Nh©n c«ng</v>
          </cell>
        </row>
        <row r="360">
          <cell r="B360" t="str">
            <v>05.6011</v>
          </cell>
          <cell r="C360" t="str">
            <v xml:space="preserve">L¾p chi tiÕt </v>
          </cell>
          <cell r="D360" t="str">
            <v>bé</v>
          </cell>
          <cell r="E360">
            <v>1</v>
          </cell>
          <cell r="F360">
            <v>1</v>
          </cell>
          <cell r="H360">
            <v>13161</v>
          </cell>
          <cell r="I360">
            <v>1</v>
          </cell>
          <cell r="K360">
            <v>13161</v>
          </cell>
        </row>
        <row r="362">
          <cell r="A362" t="str">
            <v>G§CSO</v>
          </cell>
          <cell r="C362" t="str">
            <v xml:space="preserve">Gi¸ ®ì chèng sÐt èng </v>
          </cell>
          <cell r="J362">
            <v>110615.51699999999</v>
          </cell>
          <cell r="K362">
            <v>40627</v>
          </cell>
        </row>
        <row r="363">
          <cell r="C363" t="str">
            <v xml:space="preserve">a. VËt liÖu  </v>
          </cell>
        </row>
        <row r="364">
          <cell r="C364" t="str">
            <v>ThÐp c¸c lo¹i  m¹ kÏm</v>
          </cell>
          <cell r="D364" t="str">
            <v>kg</v>
          </cell>
          <cell r="E364">
            <v>5.98</v>
          </cell>
          <cell r="F364">
            <v>1.0249999999999999</v>
          </cell>
          <cell r="G364">
            <v>9726</v>
          </cell>
          <cell r="J364">
            <v>59615.517</v>
          </cell>
        </row>
        <row r="365">
          <cell r="C365" t="str">
            <v xml:space="preserve">CÆp c¸p </v>
          </cell>
          <cell r="D365" t="str">
            <v xml:space="preserve">c¸i </v>
          </cell>
          <cell r="E365">
            <v>6</v>
          </cell>
          <cell r="F365">
            <v>1</v>
          </cell>
          <cell r="G365">
            <v>8500</v>
          </cell>
          <cell r="J365">
            <v>51000</v>
          </cell>
        </row>
        <row r="366">
          <cell r="C366" t="str">
            <v>b. Nh©n c«ng</v>
          </cell>
        </row>
        <row r="367">
          <cell r="B367" t="str">
            <v>05.6011</v>
          </cell>
          <cell r="C367" t="str">
            <v>L¾p gi¸ ®ì chèng sÐt èng</v>
          </cell>
          <cell r="D367" t="str">
            <v>bé</v>
          </cell>
          <cell r="E367">
            <v>1</v>
          </cell>
          <cell r="F367">
            <v>1</v>
          </cell>
          <cell r="H367">
            <v>40627</v>
          </cell>
          <cell r="I367">
            <v>1</v>
          </cell>
          <cell r="K367">
            <v>40627</v>
          </cell>
        </row>
        <row r="369">
          <cell r="A369" t="str">
            <v>XR2</v>
          </cell>
          <cell r="C369" t="str">
            <v xml:space="preserve"> Xµ rÏ XR-2</v>
          </cell>
          <cell r="J369">
            <v>152029.53750000001</v>
          </cell>
          <cell r="K369">
            <v>27274.287</v>
          </cell>
        </row>
        <row r="370">
          <cell r="C370" t="str">
            <v xml:space="preserve">a. VËt liÖu  </v>
          </cell>
        </row>
        <row r="371">
          <cell r="C371" t="str">
            <v xml:space="preserve">S¾t thÐp m¹ kÏm </v>
          </cell>
          <cell r="D371" t="str">
            <v>kg</v>
          </cell>
          <cell r="E371">
            <v>15.25</v>
          </cell>
          <cell r="F371">
            <v>1.0249999999999999</v>
          </cell>
          <cell r="G371">
            <v>9726</v>
          </cell>
          <cell r="J371">
            <v>152029.53750000001</v>
          </cell>
        </row>
        <row r="372">
          <cell r="C372" t="str">
            <v>b. Nh©n c«ng</v>
          </cell>
        </row>
        <row r="373">
          <cell r="B373" t="str">
            <v>05.6021</v>
          </cell>
          <cell r="C373" t="str">
            <v xml:space="preserve">L¾p xµ trªn cét ®¬n </v>
          </cell>
          <cell r="D373" t="str">
            <v>bé</v>
          </cell>
          <cell r="E373">
            <v>1</v>
          </cell>
          <cell r="F373">
            <v>1</v>
          </cell>
          <cell r="H373">
            <v>17806</v>
          </cell>
          <cell r="I373">
            <v>1.5</v>
          </cell>
          <cell r="K373">
            <v>26709</v>
          </cell>
        </row>
        <row r="374">
          <cell r="B374" t="str">
            <v>02.1352</v>
          </cell>
          <cell r="C374" t="str">
            <v xml:space="preserve">VËn chuyÓn xµ thÐp b»ng thñ c«ng </v>
          </cell>
          <cell r="D374" t="str">
            <v>tÊn</v>
          </cell>
          <cell r="E374">
            <v>1.525E-2</v>
          </cell>
          <cell r="F374">
            <v>1</v>
          </cell>
          <cell r="H374">
            <v>37068</v>
          </cell>
          <cell r="I374">
            <v>1</v>
          </cell>
          <cell r="K374">
            <v>565.28700000000003</v>
          </cell>
        </row>
        <row r="376">
          <cell r="A376" t="str">
            <v>XR1</v>
          </cell>
          <cell r="C376" t="str">
            <v xml:space="preserve"> Xµ rÏ XR-1</v>
          </cell>
          <cell r="J376">
            <v>101585.63849999999</v>
          </cell>
          <cell r="K376">
            <v>27086.72292</v>
          </cell>
        </row>
        <row r="377">
          <cell r="C377" t="str">
            <v xml:space="preserve">a. VËt liÖu  </v>
          </cell>
        </row>
        <row r="378">
          <cell r="C378" t="str">
            <v xml:space="preserve">S¾t thÐp m¹ kÏm </v>
          </cell>
          <cell r="D378" t="str">
            <v>kg</v>
          </cell>
          <cell r="E378">
            <v>10.19</v>
          </cell>
          <cell r="F378">
            <v>1.0249999999999999</v>
          </cell>
          <cell r="G378">
            <v>9726</v>
          </cell>
          <cell r="J378">
            <v>101585.63849999999</v>
          </cell>
        </row>
        <row r="379">
          <cell r="C379" t="str">
            <v>b. Nh©n c«ng</v>
          </cell>
        </row>
        <row r="380">
          <cell r="B380" t="str">
            <v>05.6021</v>
          </cell>
          <cell r="C380" t="str">
            <v xml:space="preserve">L¾p xµ trªn cét ®¬n </v>
          </cell>
          <cell r="D380" t="str">
            <v>bé</v>
          </cell>
          <cell r="E380">
            <v>1</v>
          </cell>
          <cell r="F380">
            <v>1</v>
          </cell>
          <cell r="H380">
            <v>17806</v>
          </cell>
          <cell r="I380">
            <v>1.5</v>
          </cell>
          <cell r="K380">
            <v>26709</v>
          </cell>
        </row>
        <row r="381">
          <cell r="B381" t="str">
            <v>02.1352</v>
          </cell>
          <cell r="C381" t="str">
            <v xml:space="preserve">VËn chuyÓn xµ thÐp b»ng thñ c«ng </v>
          </cell>
          <cell r="D381" t="str">
            <v>tÊn</v>
          </cell>
          <cell r="E381">
            <v>1.0189999999999999E-2</v>
          </cell>
          <cell r="F381">
            <v>1</v>
          </cell>
          <cell r="H381">
            <v>37068</v>
          </cell>
          <cell r="I381">
            <v>1</v>
          </cell>
          <cell r="K381">
            <v>377.72291999999999</v>
          </cell>
        </row>
        <row r="383">
          <cell r="A383" t="str">
            <v>X§T1L</v>
          </cell>
          <cell r="C383" t="str">
            <v xml:space="preserve"> Xµ ®ì th¼ng X§T-1L</v>
          </cell>
          <cell r="J383">
            <v>246437.38799999998</v>
          </cell>
          <cell r="K383">
            <v>30529.320960000001</v>
          </cell>
        </row>
        <row r="384">
          <cell r="C384" t="str">
            <v xml:space="preserve">a. VËt liÖu  </v>
          </cell>
        </row>
        <row r="385">
          <cell r="C385" t="str">
            <v xml:space="preserve">S¾t thÐp m¹ kÏm </v>
          </cell>
          <cell r="D385" t="str">
            <v>kg</v>
          </cell>
          <cell r="E385">
            <v>24.72</v>
          </cell>
          <cell r="F385">
            <v>1.0249999999999999</v>
          </cell>
          <cell r="G385">
            <v>9726</v>
          </cell>
          <cell r="J385">
            <v>246437.38799999998</v>
          </cell>
        </row>
        <row r="386">
          <cell r="C386" t="str">
            <v>b. Nh©n c«ng</v>
          </cell>
        </row>
        <row r="387">
          <cell r="B387" t="str">
            <v>05.6021</v>
          </cell>
          <cell r="C387" t="str">
            <v xml:space="preserve">L¾p xµ trªn cét ®¬n </v>
          </cell>
          <cell r="D387" t="str">
            <v>bé</v>
          </cell>
          <cell r="E387">
            <v>1</v>
          </cell>
          <cell r="F387">
            <v>1</v>
          </cell>
          <cell r="H387">
            <v>19742</v>
          </cell>
          <cell r="I387">
            <v>1.5</v>
          </cell>
          <cell r="K387">
            <v>29613</v>
          </cell>
        </row>
        <row r="388">
          <cell r="B388" t="str">
            <v>02.1352</v>
          </cell>
          <cell r="C388" t="str">
            <v xml:space="preserve">VËn chuyÓn xµ thÐp b»ng thñ c«ng </v>
          </cell>
          <cell r="D388" t="str">
            <v>tÊn</v>
          </cell>
          <cell r="E388">
            <v>2.4719999999999999E-2</v>
          </cell>
          <cell r="F388">
            <v>1</v>
          </cell>
          <cell r="H388">
            <v>37068</v>
          </cell>
          <cell r="I388">
            <v>1</v>
          </cell>
          <cell r="K388">
            <v>916.32096000000001</v>
          </cell>
        </row>
        <row r="390">
          <cell r="A390" t="str">
            <v>X§T1Ls</v>
          </cell>
          <cell r="C390" t="str">
            <v xml:space="preserve"> Xµ ®ì th¼ng X§T-1Ls</v>
          </cell>
          <cell r="J390">
            <v>316386.78000000003</v>
          </cell>
          <cell r="K390">
            <v>30818.822039999999</v>
          </cell>
        </row>
        <row r="391">
          <cell r="C391" t="str">
            <v xml:space="preserve">a. VËt liÖu  </v>
          </cell>
        </row>
        <row r="392">
          <cell r="C392" t="str">
            <v xml:space="preserve">S¾t thÐp m¹ kÏm </v>
          </cell>
          <cell r="D392" t="str">
            <v>kg</v>
          </cell>
          <cell r="E392">
            <v>32.53</v>
          </cell>
          <cell r="F392">
            <v>1</v>
          </cell>
          <cell r="G392">
            <v>9726</v>
          </cell>
          <cell r="J392">
            <v>316386.78000000003</v>
          </cell>
        </row>
        <row r="393">
          <cell r="C393" t="str">
            <v>b. Nh©n c«ng</v>
          </cell>
        </row>
        <row r="394">
          <cell r="B394" t="str">
            <v>05.6021</v>
          </cell>
          <cell r="C394" t="str">
            <v xml:space="preserve">L¾p xµ trªn cét ®¬n </v>
          </cell>
          <cell r="D394" t="str">
            <v>bé</v>
          </cell>
          <cell r="E394">
            <v>1</v>
          </cell>
          <cell r="F394">
            <v>1</v>
          </cell>
          <cell r="H394">
            <v>19742</v>
          </cell>
          <cell r="I394">
            <v>1.5</v>
          </cell>
          <cell r="K394">
            <v>29613</v>
          </cell>
        </row>
        <row r="395">
          <cell r="B395" t="str">
            <v>02.1352</v>
          </cell>
          <cell r="C395" t="str">
            <v xml:space="preserve">VËn chuyÓn xµ thÐp b»ng thñ c«ng </v>
          </cell>
          <cell r="D395" t="str">
            <v>tÊn</v>
          </cell>
          <cell r="E395">
            <v>3.2530000000000003E-2</v>
          </cell>
          <cell r="F395">
            <v>1</v>
          </cell>
          <cell r="H395">
            <v>37068</v>
          </cell>
          <cell r="I395">
            <v>1</v>
          </cell>
          <cell r="K395">
            <v>1205.82204</v>
          </cell>
        </row>
        <row r="397">
          <cell r="A397" t="str">
            <v>XN2-5L</v>
          </cell>
          <cell r="C397" t="str">
            <v xml:space="preserve"> Xµ nÐo XN2-5L</v>
          </cell>
          <cell r="J397">
            <v>1218667.8</v>
          </cell>
          <cell r="K397">
            <v>65973.820399999997</v>
          </cell>
        </row>
        <row r="398">
          <cell r="C398" t="str">
            <v xml:space="preserve">a. VËt liÖu  </v>
          </cell>
        </row>
        <row r="399">
          <cell r="C399" t="str">
            <v xml:space="preserve">S¾t thÐp m¹ kÏm </v>
          </cell>
          <cell r="D399" t="str">
            <v>kg</v>
          </cell>
          <cell r="E399">
            <v>125.3</v>
          </cell>
          <cell r="F399">
            <v>1</v>
          </cell>
          <cell r="G399">
            <v>9726</v>
          </cell>
          <cell r="J399">
            <v>1218667.8</v>
          </cell>
        </row>
        <row r="400">
          <cell r="C400" t="str">
            <v>b. Nh©n c«ng</v>
          </cell>
        </row>
        <row r="401">
          <cell r="B401" t="str">
            <v>05.6044</v>
          </cell>
          <cell r="C401" t="str">
            <v xml:space="preserve">L¾p xµ trªn cét  </v>
          </cell>
          <cell r="D401" t="str">
            <v>bé</v>
          </cell>
          <cell r="E401">
            <v>1</v>
          </cell>
          <cell r="F401">
            <v>1</v>
          </cell>
          <cell r="H401">
            <v>36076</v>
          </cell>
          <cell r="I401">
            <v>1.7</v>
          </cell>
          <cell r="K401">
            <v>61329.2</v>
          </cell>
        </row>
        <row r="402">
          <cell r="B402" t="str">
            <v>02.1352</v>
          </cell>
          <cell r="C402" t="str">
            <v xml:space="preserve">VËn chuyÓn xµ thÐp b»ng thñ c«ng </v>
          </cell>
          <cell r="D402" t="str">
            <v>tÊn</v>
          </cell>
          <cell r="E402">
            <v>0.12529999999999999</v>
          </cell>
          <cell r="F402">
            <v>1</v>
          </cell>
          <cell r="H402">
            <v>37068</v>
          </cell>
          <cell r="I402">
            <v>1</v>
          </cell>
          <cell r="K402">
            <v>4644.6203999999998</v>
          </cell>
        </row>
        <row r="404">
          <cell r="A404" t="str">
            <v>X§V1Ls</v>
          </cell>
          <cell r="C404" t="str">
            <v xml:space="preserve"> Xµ ®ì v­ît X§V-1Ls</v>
          </cell>
          <cell r="J404">
            <v>459261.72</v>
          </cell>
          <cell r="K404">
            <v>28459.35096</v>
          </cell>
        </row>
        <row r="405">
          <cell r="C405" t="str">
            <v xml:space="preserve">a. VËt liÖu  </v>
          </cell>
        </row>
        <row r="406">
          <cell r="C406" t="str">
            <v xml:space="preserve">S¾t thÐp m¹ kÏm </v>
          </cell>
          <cell r="D406" t="str">
            <v>kg</v>
          </cell>
          <cell r="E406">
            <v>47.22</v>
          </cell>
          <cell r="F406">
            <v>1</v>
          </cell>
          <cell r="G406">
            <v>9726</v>
          </cell>
          <cell r="J406">
            <v>459261.72</v>
          </cell>
        </row>
        <row r="407">
          <cell r="C407" t="str">
            <v>b. Nh©n c«ng</v>
          </cell>
        </row>
        <row r="408">
          <cell r="B408" t="str">
            <v>05.6021</v>
          </cell>
          <cell r="C408" t="str">
            <v xml:space="preserve">L¾p xµ trªn cét  </v>
          </cell>
          <cell r="D408" t="str">
            <v>bé</v>
          </cell>
          <cell r="E408">
            <v>1</v>
          </cell>
          <cell r="F408">
            <v>1</v>
          </cell>
          <cell r="H408">
            <v>17806</v>
          </cell>
          <cell r="I408">
            <v>1.5</v>
          </cell>
          <cell r="K408">
            <v>26709</v>
          </cell>
        </row>
        <row r="409">
          <cell r="B409" t="str">
            <v>02.1352</v>
          </cell>
          <cell r="C409" t="str">
            <v xml:space="preserve">VËn chuyÓn xµ thÐp b»ng thñ c«ng </v>
          </cell>
          <cell r="D409" t="str">
            <v>tÊn</v>
          </cell>
          <cell r="E409">
            <v>4.7219999999999998E-2</v>
          </cell>
          <cell r="F409">
            <v>1</v>
          </cell>
          <cell r="H409">
            <v>37068</v>
          </cell>
          <cell r="I409">
            <v>1</v>
          </cell>
          <cell r="K409">
            <v>1750.35096</v>
          </cell>
        </row>
        <row r="411">
          <cell r="A411" t="str">
            <v>XN2-5Ls</v>
          </cell>
          <cell r="C411" t="str">
            <v xml:space="preserve"> Xµ nÐo ®óp XN2-5Ls</v>
          </cell>
          <cell r="J411">
            <v>1271909.8692000001</v>
          </cell>
          <cell r="K411">
            <v>66081.688280000002</v>
          </cell>
        </row>
        <row r="412">
          <cell r="C412" t="str">
            <v xml:space="preserve">a. VËt liÖu  </v>
          </cell>
        </row>
        <row r="413">
          <cell r="C413" t="str">
            <v xml:space="preserve">S¾t thÐp m¹ kÏm </v>
          </cell>
          <cell r="D413" t="str">
            <v>kg</v>
          </cell>
          <cell r="E413">
            <v>128.21</v>
          </cell>
          <cell r="F413">
            <v>1.02</v>
          </cell>
          <cell r="G413">
            <v>9726</v>
          </cell>
          <cell r="J413">
            <v>1271909.8692000001</v>
          </cell>
        </row>
        <row r="414">
          <cell r="C414" t="str">
            <v>b. Nh©n c«ng</v>
          </cell>
        </row>
        <row r="415">
          <cell r="B415" t="str">
            <v>05.6044</v>
          </cell>
          <cell r="C415" t="str">
            <v xml:space="preserve">L¾p xµ trªn cét ®óp </v>
          </cell>
          <cell r="D415" t="str">
            <v>bé</v>
          </cell>
          <cell r="E415">
            <v>1</v>
          </cell>
          <cell r="F415">
            <v>1</v>
          </cell>
          <cell r="H415">
            <v>36076</v>
          </cell>
          <cell r="I415">
            <v>1.7</v>
          </cell>
          <cell r="K415">
            <v>61329.2</v>
          </cell>
        </row>
        <row r="416">
          <cell r="B416" t="str">
            <v>02.1352</v>
          </cell>
          <cell r="C416" t="str">
            <v xml:space="preserve">VËn chuyÓn xµ thÐp b»ng thñ c«ng </v>
          </cell>
          <cell r="D416" t="str">
            <v>tÊn</v>
          </cell>
          <cell r="E416">
            <v>0.12821000000000002</v>
          </cell>
          <cell r="F416">
            <v>1</v>
          </cell>
          <cell r="H416">
            <v>37068</v>
          </cell>
          <cell r="I416">
            <v>1</v>
          </cell>
          <cell r="K416">
            <v>4752.4882800000005</v>
          </cell>
        </row>
        <row r="418">
          <cell r="A418" t="str">
            <v>XNS-2</v>
          </cell>
          <cell r="C418" t="str">
            <v xml:space="preserve"> Xµ nÐo XNS-2</v>
          </cell>
          <cell r="J418">
            <v>461790.48</v>
          </cell>
          <cell r="K418">
            <v>49603.988640000003</v>
          </cell>
        </row>
        <row r="419">
          <cell r="C419" t="str">
            <v xml:space="preserve">a. VËt liÖu  </v>
          </cell>
        </row>
        <row r="420">
          <cell r="C420" t="str">
            <v xml:space="preserve">S¾t thÐp m¹ kÏm </v>
          </cell>
          <cell r="D420" t="str">
            <v>kg</v>
          </cell>
          <cell r="E420">
            <v>47.48</v>
          </cell>
          <cell r="F420">
            <v>1</v>
          </cell>
          <cell r="G420">
            <v>9726</v>
          </cell>
          <cell r="J420">
            <v>461790.48</v>
          </cell>
        </row>
        <row r="421">
          <cell r="C421" t="str">
            <v>b. Nh©n c«ng</v>
          </cell>
        </row>
        <row r="422">
          <cell r="B422" t="str">
            <v>05.6032</v>
          </cell>
          <cell r="C422" t="str">
            <v xml:space="preserve">L¾p xµ trªn cét  </v>
          </cell>
          <cell r="D422" t="str">
            <v>bé</v>
          </cell>
          <cell r="E422">
            <v>1</v>
          </cell>
          <cell r="F422">
            <v>1</v>
          </cell>
          <cell r="H422">
            <v>31896</v>
          </cell>
          <cell r="I422">
            <v>1.5</v>
          </cell>
          <cell r="K422">
            <v>47844</v>
          </cell>
        </row>
        <row r="423">
          <cell r="B423" t="str">
            <v>02.1352</v>
          </cell>
          <cell r="C423" t="str">
            <v xml:space="preserve">VËn chuyÓn xµ thÐp b»ng thñ c«ng </v>
          </cell>
          <cell r="D423" t="str">
            <v>tÊn</v>
          </cell>
          <cell r="E423">
            <v>4.7479999999999994E-2</v>
          </cell>
          <cell r="F423">
            <v>1</v>
          </cell>
          <cell r="H423">
            <v>37068</v>
          </cell>
          <cell r="I423">
            <v>1</v>
          </cell>
          <cell r="K423">
            <v>1759.9886399999998</v>
          </cell>
        </row>
        <row r="425">
          <cell r="A425" t="str">
            <v>CS-1</v>
          </cell>
          <cell r="C425" t="str">
            <v xml:space="preserve"> Cæ dÒ nÐo cã d©y chèng sÐt CS-1</v>
          </cell>
          <cell r="J425">
            <v>111849</v>
          </cell>
          <cell r="K425">
            <v>12613.781999999999</v>
          </cell>
        </row>
        <row r="426">
          <cell r="C426" t="str">
            <v xml:space="preserve">a. VËt liÖu  </v>
          </cell>
        </row>
        <row r="427">
          <cell r="C427" t="str">
            <v xml:space="preserve">S¾t thÐp m¹ kÏm </v>
          </cell>
          <cell r="D427" t="str">
            <v>kg</v>
          </cell>
          <cell r="E427">
            <v>11.5</v>
          </cell>
          <cell r="F427">
            <v>1</v>
          </cell>
          <cell r="G427">
            <v>9726</v>
          </cell>
          <cell r="J427">
            <v>111849</v>
          </cell>
        </row>
        <row r="428">
          <cell r="C428" t="str">
            <v>b. Nh©n c«ng</v>
          </cell>
        </row>
        <row r="429">
          <cell r="B429" t="str">
            <v>06.2110</v>
          </cell>
          <cell r="C429" t="str">
            <v xml:space="preserve">L¾p cæ dÒ </v>
          </cell>
          <cell r="D429" t="str">
            <v>bé</v>
          </cell>
          <cell r="E429">
            <v>1</v>
          </cell>
          <cell r="F429">
            <v>1</v>
          </cell>
          <cell r="H429">
            <v>8125</v>
          </cell>
          <cell r="I429">
            <v>1.5</v>
          </cell>
          <cell r="K429">
            <v>12187.5</v>
          </cell>
        </row>
        <row r="430">
          <cell r="B430" t="str">
            <v>02.1352</v>
          </cell>
          <cell r="C430" t="str">
            <v xml:space="preserve">VËn chuyÓn b»ng thñ c«ng </v>
          </cell>
          <cell r="D430" t="str">
            <v>tÊn</v>
          </cell>
          <cell r="E430">
            <v>1.15E-2</v>
          </cell>
          <cell r="F430">
            <v>1</v>
          </cell>
          <cell r="H430">
            <v>37068</v>
          </cell>
          <cell r="I430">
            <v>1</v>
          </cell>
          <cell r="K430">
            <v>426.28199999999998</v>
          </cell>
        </row>
        <row r="432">
          <cell r="A432" t="str">
            <v>CDC</v>
          </cell>
          <cell r="C432" t="str">
            <v xml:space="preserve"> Cæ dÒ nÐo cuèi CDC</v>
          </cell>
          <cell r="J432">
            <v>52520.4</v>
          </cell>
          <cell r="K432">
            <v>12387.6672</v>
          </cell>
        </row>
        <row r="433">
          <cell r="C433" t="str">
            <v xml:space="preserve">a. VËt liÖu  </v>
          </cell>
        </row>
        <row r="434">
          <cell r="C434" t="str">
            <v xml:space="preserve">S¾t thÐp m¹ kÏm </v>
          </cell>
          <cell r="D434" t="str">
            <v>kg</v>
          </cell>
          <cell r="E434">
            <v>5.4</v>
          </cell>
          <cell r="F434">
            <v>1</v>
          </cell>
          <cell r="G434">
            <v>9726</v>
          </cell>
          <cell r="J434">
            <v>52520.4</v>
          </cell>
        </row>
        <row r="435">
          <cell r="C435" t="str">
            <v>b. Nh©n c«ng</v>
          </cell>
        </row>
        <row r="436">
          <cell r="B436" t="str">
            <v>06.2110</v>
          </cell>
          <cell r="C436" t="str">
            <v xml:space="preserve">L¾p cæ dÒ </v>
          </cell>
          <cell r="D436" t="str">
            <v>bé</v>
          </cell>
          <cell r="E436">
            <v>1</v>
          </cell>
          <cell r="F436">
            <v>1</v>
          </cell>
          <cell r="H436">
            <v>8125</v>
          </cell>
          <cell r="I436">
            <v>1.5</v>
          </cell>
          <cell r="K436">
            <v>12187.5</v>
          </cell>
        </row>
        <row r="437">
          <cell r="B437" t="str">
            <v>02.1352</v>
          </cell>
          <cell r="C437" t="str">
            <v xml:space="preserve">VËn chuyÓn  b»ng thñ c«ng </v>
          </cell>
          <cell r="D437" t="str">
            <v>tÊn</v>
          </cell>
          <cell r="E437">
            <v>5.4000000000000003E-3</v>
          </cell>
          <cell r="F437">
            <v>1</v>
          </cell>
          <cell r="H437">
            <v>37068</v>
          </cell>
          <cell r="I437">
            <v>1</v>
          </cell>
          <cell r="K437">
            <v>200.16720000000001</v>
          </cell>
        </row>
        <row r="439">
          <cell r="A439" t="str">
            <v>DN20-11</v>
          </cell>
          <cell r="C439" t="str">
            <v xml:space="preserve"> D©y nÐo 20-11</v>
          </cell>
          <cell r="J439">
            <v>414911.16</v>
          </cell>
          <cell r="K439">
            <v>7269.3208799999993</v>
          </cell>
        </row>
        <row r="440">
          <cell r="C440" t="str">
            <v xml:space="preserve">a. VËt liÖu  </v>
          </cell>
        </row>
        <row r="441">
          <cell r="C441" t="str">
            <v xml:space="preserve">S¾t thÐp m¹ kÏm </v>
          </cell>
          <cell r="D441" t="str">
            <v>kg</v>
          </cell>
          <cell r="E441">
            <v>42.66</v>
          </cell>
          <cell r="F441">
            <v>1</v>
          </cell>
          <cell r="G441">
            <v>9726</v>
          </cell>
          <cell r="J441">
            <v>414911.16</v>
          </cell>
        </row>
        <row r="442">
          <cell r="C442" t="str">
            <v>b. Nh©n c«ng</v>
          </cell>
        </row>
        <row r="443">
          <cell r="B443" t="str">
            <v>06.2120</v>
          </cell>
          <cell r="C443" t="str">
            <v>L¾p d©y nÐo</v>
          </cell>
          <cell r="D443" t="str">
            <v>bé</v>
          </cell>
          <cell r="E443">
            <v>1</v>
          </cell>
          <cell r="F443">
            <v>1</v>
          </cell>
          <cell r="H443">
            <v>5688</v>
          </cell>
          <cell r="I443">
            <v>1</v>
          </cell>
          <cell r="K443">
            <v>5688</v>
          </cell>
        </row>
        <row r="444">
          <cell r="B444" t="str">
            <v>02.1352</v>
          </cell>
          <cell r="C444" t="str">
            <v xml:space="preserve">VËn chuyÓn  b»ng thñ c«ng </v>
          </cell>
          <cell r="D444" t="str">
            <v>tÊn</v>
          </cell>
          <cell r="E444">
            <v>4.2659999999999997E-2</v>
          </cell>
          <cell r="F444">
            <v>1</v>
          </cell>
          <cell r="H444">
            <v>37068</v>
          </cell>
          <cell r="I444">
            <v>1</v>
          </cell>
          <cell r="K444">
            <v>1581.3208799999998</v>
          </cell>
        </row>
        <row r="446">
          <cell r="A446" t="str">
            <v>DN20-12</v>
          </cell>
          <cell r="C446" t="str">
            <v xml:space="preserve"> D©y nÐo 20-12</v>
          </cell>
          <cell r="J446">
            <v>432223.44</v>
          </cell>
          <cell r="K446">
            <v>7335.3019199999999</v>
          </cell>
        </row>
        <row r="447">
          <cell r="C447" t="str">
            <v xml:space="preserve">a. VËt liÖu  </v>
          </cell>
        </row>
        <row r="448">
          <cell r="C448" t="str">
            <v xml:space="preserve">S¾t thÐp m¹ kÏm </v>
          </cell>
          <cell r="D448" t="str">
            <v>kg</v>
          </cell>
          <cell r="E448">
            <v>44.44</v>
          </cell>
          <cell r="F448">
            <v>1</v>
          </cell>
          <cell r="G448">
            <v>9726</v>
          </cell>
          <cell r="J448">
            <v>432223.44</v>
          </cell>
        </row>
        <row r="449">
          <cell r="C449" t="str">
            <v>b. Nh©n c«ng</v>
          </cell>
        </row>
        <row r="450">
          <cell r="B450" t="str">
            <v>06.2120</v>
          </cell>
          <cell r="C450" t="str">
            <v>L¾p d©y nÐo</v>
          </cell>
          <cell r="D450" t="str">
            <v>bé</v>
          </cell>
          <cell r="E450">
            <v>1</v>
          </cell>
          <cell r="F450">
            <v>1</v>
          </cell>
          <cell r="H450">
            <v>5688</v>
          </cell>
          <cell r="I450">
            <v>1</v>
          </cell>
          <cell r="K450">
            <v>5688</v>
          </cell>
        </row>
        <row r="451">
          <cell r="B451" t="str">
            <v>02.1352</v>
          </cell>
          <cell r="C451" t="str">
            <v xml:space="preserve">VËn chuyÓn  b»ng thñ c«ng </v>
          </cell>
          <cell r="D451" t="str">
            <v>tÊn</v>
          </cell>
          <cell r="E451">
            <v>4.444E-2</v>
          </cell>
          <cell r="F451">
            <v>1</v>
          </cell>
          <cell r="H451">
            <v>37068</v>
          </cell>
          <cell r="I451">
            <v>1</v>
          </cell>
          <cell r="K451">
            <v>1647.3019200000001</v>
          </cell>
        </row>
        <row r="453">
          <cell r="A453" t="str">
            <v>DN16-16</v>
          </cell>
          <cell r="C453" t="str">
            <v>D©y nÐo 16-16</v>
          </cell>
          <cell r="J453">
            <v>375812.64</v>
          </cell>
          <cell r="K453">
            <v>7120.3075200000003</v>
          </cell>
        </row>
        <row r="454">
          <cell r="C454" t="str">
            <v xml:space="preserve">a. VËt liÖu  </v>
          </cell>
        </row>
        <row r="455">
          <cell r="C455" t="str">
            <v xml:space="preserve">S¾t thÐp m¹ kÏm </v>
          </cell>
          <cell r="D455" t="str">
            <v>kg</v>
          </cell>
          <cell r="E455">
            <v>38.64</v>
          </cell>
          <cell r="F455">
            <v>1</v>
          </cell>
          <cell r="G455">
            <v>9726</v>
          </cell>
          <cell r="J455">
            <v>375812.64</v>
          </cell>
        </row>
        <row r="456">
          <cell r="C456" t="str">
            <v>b. Nh©n c«ng</v>
          </cell>
        </row>
        <row r="457">
          <cell r="B457" t="str">
            <v>06.2120</v>
          </cell>
          <cell r="C457" t="str">
            <v>L¾p d©y nÐo</v>
          </cell>
          <cell r="D457" t="str">
            <v>bé</v>
          </cell>
          <cell r="E457">
            <v>1</v>
          </cell>
          <cell r="F457">
            <v>1</v>
          </cell>
          <cell r="H457">
            <v>5688</v>
          </cell>
          <cell r="I457">
            <v>1</v>
          </cell>
          <cell r="K457">
            <v>5688</v>
          </cell>
        </row>
        <row r="458">
          <cell r="B458" t="str">
            <v>02.1352</v>
          </cell>
          <cell r="C458" t="str">
            <v xml:space="preserve">VËn chuyÓn  b»ng thñ c«ng </v>
          </cell>
          <cell r="D458" t="str">
            <v>tÊn</v>
          </cell>
          <cell r="E458">
            <v>3.8640000000000001E-2</v>
          </cell>
          <cell r="F458">
            <v>1</v>
          </cell>
          <cell r="H458">
            <v>37068</v>
          </cell>
          <cell r="I458">
            <v>1</v>
          </cell>
          <cell r="K458">
            <v>1432.3075200000001</v>
          </cell>
        </row>
        <row r="460">
          <cell r="A460" t="str">
            <v>DN20-15</v>
          </cell>
          <cell r="C460" t="str">
            <v xml:space="preserve"> D©y nÐo 20-15</v>
          </cell>
          <cell r="J460">
            <v>504195.84000000003</v>
          </cell>
          <cell r="K460">
            <v>7609.6051200000002</v>
          </cell>
        </row>
        <row r="461">
          <cell r="C461" t="str">
            <v xml:space="preserve">a. VËt liÖu  </v>
          </cell>
        </row>
        <row r="462">
          <cell r="C462" t="str">
            <v xml:space="preserve">S¾t thÐp m¹ kÏm </v>
          </cell>
          <cell r="D462" t="str">
            <v>kg</v>
          </cell>
          <cell r="E462">
            <v>51.84</v>
          </cell>
          <cell r="F462">
            <v>1</v>
          </cell>
          <cell r="G462">
            <v>9726</v>
          </cell>
          <cell r="J462">
            <v>504195.84000000003</v>
          </cell>
        </row>
        <row r="463">
          <cell r="C463" t="str">
            <v>b. Nh©n c«ng</v>
          </cell>
        </row>
        <row r="464">
          <cell r="B464" t="str">
            <v>06.2120</v>
          </cell>
          <cell r="C464" t="str">
            <v>L¾p d©y nÐo</v>
          </cell>
          <cell r="D464" t="str">
            <v>bé</v>
          </cell>
          <cell r="E464">
            <v>1</v>
          </cell>
          <cell r="F464">
            <v>1</v>
          </cell>
          <cell r="H464">
            <v>5688</v>
          </cell>
          <cell r="I464">
            <v>1</v>
          </cell>
          <cell r="K464">
            <v>5688</v>
          </cell>
        </row>
        <row r="465">
          <cell r="B465" t="str">
            <v>02.1352</v>
          </cell>
          <cell r="C465" t="str">
            <v xml:space="preserve">VËn chuyÓn  b»ng thñ c«ng </v>
          </cell>
          <cell r="D465" t="str">
            <v>tÊn</v>
          </cell>
          <cell r="E465">
            <v>5.1840000000000004E-2</v>
          </cell>
          <cell r="F465">
            <v>1</v>
          </cell>
          <cell r="H465">
            <v>37068</v>
          </cell>
          <cell r="I465">
            <v>1</v>
          </cell>
          <cell r="K465">
            <v>1921.6051200000002</v>
          </cell>
        </row>
        <row r="467">
          <cell r="A467" t="str">
            <v>DN20-17</v>
          </cell>
          <cell r="C467" t="str">
            <v xml:space="preserve"> D©y nÐo 20-17</v>
          </cell>
          <cell r="J467">
            <v>552145.02</v>
          </cell>
          <cell r="K467">
            <v>7792.3503600000004</v>
          </cell>
        </row>
        <row r="468">
          <cell r="C468" t="str">
            <v xml:space="preserve">a. VËt liÖu  </v>
          </cell>
        </row>
        <row r="469">
          <cell r="A469">
            <v>552145.02</v>
          </cell>
          <cell r="C469" t="str">
            <v xml:space="preserve">S¾t thÐp m¹ kÏm </v>
          </cell>
          <cell r="D469" t="str">
            <v>kg</v>
          </cell>
          <cell r="E469">
            <v>56.77</v>
          </cell>
          <cell r="F469">
            <v>1</v>
          </cell>
          <cell r="G469">
            <v>9726</v>
          </cell>
          <cell r="J469">
            <v>552145.02</v>
          </cell>
        </row>
        <row r="470">
          <cell r="C470" t="str">
            <v>b. Nh©n c«ng</v>
          </cell>
        </row>
        <row r="471">
          <cell r="B471" t="str">
            <v>06.2120</v>
          </cell>
          <cell r="C471" t="str">
            <v>L¾p d©y nÐo</v>
          </cell>
          <cell r="D471" t="str">
            <v>bé</v>
          </cell>
          <cell r="E471">
            <v>1</v>
          </cell>
          <cell r="F471">
            <v>1</v>
          </cell>
          <cell r="H471">
            <v>5688</v>
          </cell>
          <cell r="I471">
            <v>1</v>
          </cell>
          <cell r="K471">
            <v>5688</v>
          </cell>
        </row>
        <row r="472">
          <cell r="B472" t="str">
            <v>02.1352</v>
          </cell>
          <cell r="C472" t="str">
            <v xml:space="preserve">VËn chuyÓn  b»ng thñ c«ng </v>
          </cell>
          <cell r="D472" t="str">
            <v>tÊn</v>
          </cell>
          <cell r="E472">
            <v>5.6770000000000001E-2</v>
          </cell>
          <cell r="F472">
            <v>1</v>
          </cell>
          <cell r="H472">
            <v>37068</v>
          </cell>
          <cell r="I472">
            <v>1</v>
          </cell>
          <cell r="K472">
            <v>2104.3503599999999</v>
          </cell>
        </row>
        <row r="474">
          <cell r="A474" t="str">
            <v>G§TBA</v>
          </cell>
          <cell r="C474" t="str">
            <v>Gi¸ ®ì tñ ®Iön TBA</v>
          </cell>
          <cell r="J474">
            <v>257293.79235000003</v>
          </cell>
          <cell r="K474">
            <v>4972.2070860000013</v>
          </cell>
        </row>
        <row r="475">
          <cell r="C475" t="str">
            <v xml:space="preserve">a. VËt liÖu  </v>
          </cell>
        </row>
        <row r="476">
          <cell r="C476" t="str">
            <v>ThÐp c¸c lo¹i  m¹ kÏm</v>
          </cell>
          <cell r="D476" t="str">
            <v>kg</v>
          </cell>
          <cell r="E476">
            <v>25.809000000000005</v>
          </cell>
          <cell r="F476">
            <v>1.0249999999999999</v>
          </cell>
          <cell r="G476">
            <v>9726</v>
          </cell>
          <cell r="J476">
            <v>257293.79235000003</v>
          </cell>
        </row>
        <row r="477">
          <cell r="C477" t="str">
            <v>b. Nh©n c«ng</v>
          </cell>
        </row>
        <row r="478">
          <cell r="B478" t="str">
            <v>04-8102</v>
          </cell>
          <cell r="C478" t="str">
            <v>L¾p gi¸ ®ì chèng sÐt èng</v>
          </cell>
          <cell r="D478" t="str">
            <v>kg</v>
          </cell>
          <cell r="E478">
            <v>25.809000000000005</v>
          </cell>
          <cell r="F478">
            <v>1</v>
          </cell>
          <cell r="H478">
            <v>155.58600000000001</v>
          </cell>
          <cell r="I478">
            <v>1</v>
          </cell>
          <cell r="K478">
            <v>4015.5190740000012</v>
          </cell>
        </row>
        <row r="479">
          <cell r="B479" t="str">
            <v>02-1352</v>
          </cell>
          <cell r="C479" t="str">
            <v>VËn chuyÓn xµ thÐp = thñ c«ng</v>
          </cell>
          <cell r="D479" t="str">
            <v>tÊn</v>
          </cell>
          <cell r="E479">
            <v>2.5809000000000006E-2</v>
          </cell>
          <cell r="F479">
            <v>1</v>
          </cell>
          <cell r="H479">
            <v>37068</v>
          </cell>
          <cell r="I479">
            <v>1</v>
          </cell>
          <cell r="K479">
            <v>956.68801200000019</v>
          </cell>
        </row>
        <row r="481">
          <cell r="A481" t="str">
            <v>X§T</v>
          </cell>
          <cell r="C481" t="str">
            <v>Xµ ®ãn d©y ®Çu tr¹m</v>
          </cell>
          <cell r="J481">
            <v>1201681.3410000002</v>
          </cell>
          <cell r="K481">
            <v>26342.570520000005</v>
          </cell>
        </row>
        <row r="482">
          <cell r="C482" t="str">
            <v xml:space="preserve">a. VËt liÖu  </v>
          </cell>
        </row>
        <row r="483">
          <cell r="C483" t="str">
            <v>ThÐp c¸c lo¹i  m¹ kÏm</v>
          </cell>
          <cell r="D483" t="str">
            <v>kg</v>
          </cell>
          <cell r="E483">
            <v>120.54000000000002</v>
          </cell>
          <cell r="F483">
            <v>1.0249999999999999</v>
          </cell>
          <cell r="G483">
            <v>9726</v>
          </cell>
          <cell r="J483">
            <v>1201681.3410000002</v>
          </cell>
        </row>
        <row r="484">
          <cell r="C484" t="str">
            <v>b. Nh©n c«ng</v>
          </cell>
        </row>
        <row r="485">
          <cell r="B485" t="str">
            <v>04-9102</v>
          </cell>
          <cell r="C485" t="str">
            <v>L¾p xµ</v>
          </cell>
          <cell r="D485" t="str">
            <v>kg</v>
          </cell>
          <cell r="E485">
            <v>120.54000000000002</v>
          </cell>
          <cell r="F485">
            <v>1</v>
          </cell>
          <cell r="H485">
            <v>181.47</v>
          </cell>
          <cell r="I485">
            <v>1</v>
          </cell>
          <cell r="K485">
            <v>21874.393800000005</v>
          </cell>
        </row>
        <row r="486">
          <cell r="B486" t="str">
            <v>02-1352</v>
          </cell>
          <cell r="C486" t="str">
            <v>VËn chuyÓn xµ thÐp = thñ c«ng</v>
          </cell>
          <cell r="D486" t="str">
            <v>tÊn</v>
          </cell>
          <cell r="E486">
            <v>0.12054000000000002</v>
          </cell>
          <cell r="F486">
            <v>1</v>
          </cell>
          <cell r="H486">
            <v>37068</v>
          </cell>
          <cell r="I486">
            <v>1</v>
          </cell>
          <cell r="K486">
            <v>4468.1767200000004</v>
          </cell>
        </row>
        <row r="488">
          <cell r="A488" t="str">
            <v>XPK35</v>
          </cell>
          <cell r="C488" t="str">
            <v>Xµ b¾t cÇu ch× PK 35kV</v>
          </cell>
          <cell r="J488">
            <v>778889.68950000009</v>
          </cell>
          <cell r="K488">
            <v>17074.373940000001</v>
          </cell>
        </row>
        <row r="489">
          <cell r="C489" t="str">
            <v xml:space="preserve">a. VËt liÖu  </v>
          </cell>
        </row>
        <row r="490">
          <cell r="C490" t="str">
            <v>ThÐp c¸c lo¹i  m¹ kÏm</v>
          </cell>
          <cell r="D490" t="str">
            <v>kg</v>
          </cell>
          <cell r="E490">
            <v>78.13000000000001</v>
          </cell>
          <cell r="F490">
            <v>1.0249999999999999</v>
          </cell>
          <cell r="G490">
            <v>9726</v>
          </cell>
          <cell r="J490">
            <v>778889.68950000009</v>
          </cell>
        </row>
        <row r="491">
          <cell r="C491" t="str">
            <v>b. Nh©n c«ng</v>
          </cell>
        </row>
        <row r="492">
          <cell r="B492" t="str">
            <v>04-9102</v>
          </cell>
          <cell r="C492" t="str">
            <v>L¾p xµ</v>
          </cell>
          <cell r="D492" t="str">
            <v>kg</v>
          </cell>
          <cell r="E492">
            <v>78.13000000000001</v>
          </cell>
          <cell r="F492">
            <v>1</v>
          </cell>
          <cell r="H492">
            <v>181.47</v>
          </cell>
          <cell r="I492">
            <v>1</v>
          </cell>
          <cell r="K492">
            <v>14178.251100000001</v>
          </cell>
        </row>
        <row r="493">
          <cell r="B493" t="str">
            <v>02-1352</v>
          </cell>
          <cell r="C493" t="str">
            <v>VËn chuyÓn xµ thÐp = thñ c«ng</v>
          </cell>
          <cell r="D493" t="str">
            <v>tÊn</v>
          </cell>
          <cell r="E493">
            <v>7.8130000000000005E-2</v>
          </cell>
          <cell r="F493">
            <v>1</v>
          </cell>
          <cell r="H493">
            <v>37068</v>
          </cell>
          <cell r="I493">
            <v>1</v>
          </cell>
          <cell r="K493">
            <v>2896.12284</v>
          </cell>
        </row>
        <row r="495">
          <cell r="A495" t="str">
            <v>G§MBA</v>
          </cell>
          <cell r="C495" t="str">
            <v>Gi¸ ®ì m¸y biÕn ¸p + coliª</v>
          </cell>
          <cell r="J495">
            <v>3767541.1680000001</v>
          </cell>
          <cell r="K495">
            <v>72964.258560000002</v>
          </cell>
        </row>
        <row r="496">
          <cell r="C496" t="str">
            <v xml:space="preserve">a. VËt liÖu  </v>
          </cell>
        </row>
        <row r="497">
          <cell r="C497" t="str">
            <v>ThÐp c¸c lo¹i  m¹ kÏm</v>
          </cell>
          <cell r="D497" t="str">
            <v>kg</v>
          </cell>
          <cell r="E497">
            <v>377.92</v>
          </cell>
          <cell r="F497">
            <v>1.0249999999999999</v>
          </cell>
          <cell r="G497">
            <v>9726</v>
          </cell>
          <cell r="J497">
            <v>3767541.1680000001</v>
          </cell>
        </row>
        <row r="498">
          <cell r="C498" t="str">
            <v>b. Nh©n c«ng</v>
          </cell>
        </row>
        <row r="499">
          <cell r="B499" t="str">
            <v>04-8102</v>
          </cell>
          <cell r="C499" t="str">
            <v>L¾p gi¸</v>
          </cell>
          <cell r="D499" t="str">
            <v>kg</v>
          </cell>
          <cell r="E499">
            <v>377.92</v>
          </cell>
          <cell r="F499">
            <v>1</v>
          </cell>
          <cell r="H499">
            <v>156</v>
          </cell>
          <cell r="I499">
            <v>1</v>
          </cell>
          <cell r="K499">
            <v>58955.520000000004</v>
          </cell>
        </row>
        <row r="500">
          <cell r="B500" t="str">
            <v>02-1352</v>
          </cell>
          <cell r="C500" t="str">
            <v>VËn chuyÓn xµ thÐp = thñ c«ng</v>
          </cell>
          <cell r="D500" t="str">
            <v>tÊn</v>
          </cell>
          <cell r="E500">
            <v>0.37792000000000003</v>
          </cell>
          <cell r="F500">
            <v>1</v>
          </cell>
          <cell r="H500">
            <v>37068</v>
          </cell>
          <cell r="I500">
            <v>1</v>
          </cell>
          <cell r="K500">
            <v>14008.738560000002</v>
          </cell>
        </row>
        <row r="502">
          <cell r="A502" t="str">
            <v>G§G</v>
          </cell>
          <cell r="C502" t="str">
            <v>Gi¸ ®ì ghÕ thao t¸c</v>
          </cell>
          <cell r="J502">
            <v>2158420.6665000003</v>
          </cell>
          <cell r="K502">
            <v>41801.152680000007</v>
          </cell>
        </row>
        <row r="503">
          <cell r="C503" t="str">
            <v xml:space="preserve">a. VËt liÖu  </v>
          </cell>
        </row>
        <row r="504">
          <cell r="C504" t="str">
            <v>ThÐp c¸c lo¹i  m¹ kÏm</v>
          </cell>
          <cell r="D504" t="str">
            <v>kg</v>
          </cell>
          <cell r="E504">
            <v>216.51000000000002</v>
          </cell>
          <cell r="F504">
            <v>1.0249999999999999</v>
          </cell>
          <cell r="G504">
            <v>9726</v>
          </cell>
          <cell r="J504">
            <v>2158420.6665000003</v>
          </cell>
        </row>
        <row r="505">
          <cell r="C505" t="str">
            <v>b. Nh©n c«ng</v>
          </cell>
        </row>
        <row r="506">
          <cell r="B506" t="str">
            <v>04-8102</v>
          </cell>
          <cell r="C506" t="str">
            <v>L¾p gi¸</v>
          </cell>
          <cell r="D506" t="str">
            <v>kg</v>
          </cell>
          <cell r="E506">
            <v>216.51000000000002</v>
          </cell>
          <cell r="F506">
            <v>1</v>
          </cell>
          <cell r="H506">
            <v>156</v>
          </cell>
          <cell r="I506">
            <v>1</v>
          </cell>
          <cell r="K506">
            <v>33775.560000000005</v>
          </cell>
        </row>
        <row r="507">
          <cell r="B507" t="str">
            <v>02-1352</v>
          </cell>
          <cell r="C507" t="str">
            <v>VËn chuyÓn xµ thÐp = thñ c«ng</v>
          </cell>
          <cell r="D507" t="str">
            <v>tÊn</v>
          </cell>
          <cell r="E507">
            <v>0.21651000000000001</v>
          </cell>
          <cell r="F507">
            <v>1</v>
          </cell>
          <cell r="H507">
            <v>37068</v>
          </cell>
          <cell r="I507">
            <v>1</v>
          </cell>
          <cell r="K507">
            <v>8025.5926800000007</v>
          </cell>
        </row>
        <row r="509">
          <cell r="A509" t="str">
            <v>Thang</v>
          </cell>
          <cell r="C509" t="str">
            <v>Thang trÌo</v>
          </cell>
          <cell r="J509">
            <v>311775.19709999999</v>
          </cell>
          <cell r="K509">
            <v>6038.0086320000009</v>
          </cell>
        </row>
        <row r="510">
          <cell r="C510" t="str">
            <v xml:space="preserve">a. VËt liÖu  </v>
          </cell>
        </row>
        <row r="511">
          <cell r="C511" t="str">
            <v>ThÐp c¸c lo¹i  m¹ kÏm</v>
          </cell>
          <cell r="D511" t="str">
            <v>kg</v>
          </cell>
          <cell r="E511">
            <v>31.274000000000001</v>
          </cell>
          <cell r="F511">
            <v>1.0249999999999999</v>
          </cell>
          <cell r="G511">
            <v>9726</v>
          </cell>
          <cell r="J511">
            <v>311775.19709999999</v>
          </cell>
        </row>
        <row r="512">
          <cell r="C512" t="str">
            <v>b. Nh©n c«ng</v>
          </cell>
        </row>
        <row r="513">
          <cell r="B513" t="str">
            <v>04-8102</v>
          </cell>
          <cell r="C513" t="str">
            <v>L¾p gi¸</v>
          </cell>
          <cell r="D513" t="str">
            <v>kg</v>
          </cell>
          <cell r="E513">
            <v>31.274000000000001</v>
          </cell>
          <cell r="F513">
            <v>1</v>
          </cell>
          <cell r="H513">
            <v>156</v>
          </cell>
          <cell r="I513">
            <v>1</v>
          </cell>
          <cell r="K513">
            <v>4878.7440000000006</v>
          </cell>
        </row>
        <row r="514">
          <cell r="B514" t="str">
            <v>02-1352</v>
          </cell>
          <cell r="C514" t="str">
            <v>VËn chuyÓn xµ thÐp = thñ c«ng</v>
          </cell>
          <cell r="D514" t="str">
            <v>tÊn</v>
          </cell>
          <cell r="E514">
            <v>3.1274000000000003E-2</v>
          </cell>
          <cell r="F514">
            <v>1</v>
          </cell>
          <cell r="H514">
            <v>37068</v>
          </cell>
          <cell r="I514">
            <v>1</v>
          </cell>
          <cell r="J514">
            <v>205000</v>
          </cell>
          <cell r="K514">
            <v>1159.2646320000001</v>
          </cell>
        </row>
        <row r="516">
          <cell r="A516" t="str">
            <v>XCSV35</v>
          </cell>
          <cell r="C516" t="str">
            <v>Xµ ®ì chèng sÐt van 35kV</v>
          </cell>
          <cell r="J516">
            <v>610311.36300000001</v>
          </cell>
          <cell r="K516">
            <v>13378.896359999999</v>
          </cell>
        </row>
        <row r="517">
          <cell r="C517" t="str">
            <v xml:space="preserve">a. VËt liÖu  </v>
          </cell>
        </row>
        <row r="518">
          <cell r="C518" t="str">
            <v>ThÐp c¸c lo¹i  m¹ kÏm</v>
          </cell>
          <cell r="D518" t="str">
            <v>kg</v>
          </cell>
          <cell r="E518">
            <v>61.22</v>
          </cell>
          <cell r="F518">
            <v>1.0249999999999999</v>
          </cell>
          <cell r="G518">
            <v>9726</v>
          </cell>
          <cell r="J518">
            <v>610311.36300000001</v>
          </cell>
        </row>
        <row r="519">
          <cell r="C519" t="str">
            <v>b. Nh©n c«ng</v>
          </cell>
        </row>
        <row r="520">
          <cell r="B520" t="str">
            <v>04-9102</v>
          </cell>
          <cell r="C520" t="str">
            <v>L¾p xµ</v>
          </cell>
          <cell r="D520" t="str">
            <v>kg</v>
          </cell>
          <cell r="E520">
            <v>61.22</v>
          </cell>
          <cell r="F520">
            <v>1</v>
          </cell>
          <cell r="H520">
            <v>181.47</v>
          </cell>
          <cell r="I520">
            <v>1</v>
          </cell>
          <cell r="K520">
            <v>11109.5934</v>
          </cell>
        </row>
        <row r="521">
          <cell r="B521" t="str">
            <v>02-1352</v>
          </cell>
          <cell r="C521" t="str">
            <v>VËn chuyÓn xµ thÐp = thñ c«ng</v>
          </cell>
          <cell r="D521" t="str">
            <v>tÊn</v>
          </cell>
          <cell r="E521">
            <v>6.1219999999999997E-2</v>
          </cell>
          <cell r="F521">
            <v>1</v>
          </cell>
          <cell r="H521">
            <v>37068</v>
          </cell>
          <cell r="I521">
            <v>1</v>
          </cell>
          <cell r="K521">
            <v>2269.30296</v>
          </cell>
        </row>
        <row r="523">
          <cell r="A523" t="str">
            <v>S§§-35</v>
          </cell>
          <cell r="C523" t="str">
            <v xml:space="preserve"> Sø ®øng S§§-35kV</v>
          </cell>
          <cell r="J523">
            <v>123821</v>
          </cell>
          <cell r="K523">
            <v>2972.8</v>
          </cell>
        </row>
        <row r="524">
          <cell r="C524" t="str">
            <v xml:space="preserve">a. VËt liÖu  </v>
          </cell>
        </row>
        <row r="525">
          <cell r="C525" t="str">
            <v>Mua sø S§§-35kV</v>
          </cell>
          <cell r="D525" t="str">
            <v xml:space="preserve">qu¶ </v>
          </cell>
          <cell r="E525">
            <v>1</v>
          </cell>
          <cell r="G525">
            <v>123666</v>
          </cell>
          <cell r="I525">
            <v>1</v>
          </cell>
          <cell r="J525">
            <v>123666</v>
          </cell>
        </row>
        <row r="526">
          <cell r="B526" t="str">
            <v>06.1103</v>
          </cell>
          <cell r="C526" t="str">
            <v xml:space="preserve">VËt liÖu phô </v>
          </cell>
          <cell r="D526" t="str">
            <v xml:space="preserve">qu¶ </v>
          </cell>
          <cell r="E526">
            <v>1</v>
          </cell>
          <cell r="G526">
            <v>155</v>
          </cell>
          <cell r="I526">
            <v>1</v>
          </cell>
          <cell r="J526">
            <v>155</v>
          </cell>
        </row>
        <row r="527">
          <cell r="C527" t="str">
            <v>b. Nh©n c«ng</v>
          </cell>
        </row>
        <row r="528">
          <cell r="B528" t="str">
            <v>06.1103</v>
          </cell>
          <cell r="C528" t="str">
            <v xml:space="preserve">L¾p sø trªn cét </v>
          </cell>
          <cell r="D528" t="str">
            <v xml:space="preserve">qu¶ </v>
          </cell>
          <cell r="E528">
            <v>1</v>
          </cell>
          <cell r="H528">
            <v>2972.8</v>
          </cell>
          <cell r="I528">
            <v>1</v>
          </cell>
          <cell r="K528">
            <v>2972.8</v>
          </cell>
        </row>
        <row r="530">
          <cell r="A530" t="str">
            <v>VH§35</v>
          </cell>
          <cell r="C530" t="str">
            <v xml:space="preserve"> Sø ®øngVH§-35kV</v>
          </cell>
          <cell r="J530">
            <v>205000</v>
          </cell>
          <cell r="K530">
            <v>7313</v>
          </cell>
        </row>
        <row r="531">
          <cell r="C531" t="str">
            <v xml:space="preserve">a. VËt liÖu  </v>
          </cell>
        </row>
        <row r="532">
          <cell r="C532" t="str">
            <v>Mua sø VH§-35kV</v>
          </cell>
          <cell r="D532" t="str">
            <v xml:space="preserve">qu¶ </v>
          </cell>
          <cell r="E532">
            <v>1</v>
          </cell>
          <cell r="G532">
            <v>135000</v>
          </cell>
          <cell r="I532">
            <v>1</v>
          </cell>
          <cell r="J532">
            <v>135000</v>
          </cell>
        </row>
        <row r="533">
          <cell r="C533" t="str">
            <v xml:space="preserve">VËt liÖu phô </v>
          </cell>
          <cell r="D533" t="str">
            <v>c¸i</v>
          </cell>
          <cell r="E533">
            <v>1</v>
          </cell>
          <cell r="G533">
            <v>70000</v>
          </cell>
          <cell r="I533">
            <v>1</v>
          </cell>
          <cell r="J533">
            <v>70000</v>
          </cell>
        </row>
        <row r="534">
          <cell r="C534" t="str">
            <v>b. Nh©n c«ng</v>
          </cell>
        </row>
        <row r="535">
          <cell r="B535" t="str">
            <v>06.1421</v>
          </cell>
          <cell r="C535" t="str">
            <v xml:space="preserve">L¾p sø trªn cét </v>
          </cell>
          <cell r="D535" t="str">
            <v>chuçi</v>
          </cell>
          <cell r="E535">
            <v>1</v>
          </cell>
          <cell r="H535">
            <v>7313</v>
          </cell>
          <cell r="I535">
            <v>1</v>
          </cell>
          <cell r="K535">
            <v>7313</v>
          </cell>
        </row>
        <row r="537">
          <cell r="A537" t="str">
            <v>SCN35</v>
          </cell>
          <cell r="C537" t="str">
            <v xml:space="preserve"> Sø chuçi nÐo d©y dÉn 35kV</v>
          </cell>
          <cell r="J537">
            <v>428979</v>
          </cell>
          <cell r="K537">
            <v>7313</v>
          </cell>
        </row>
        <row r="538">
          <cell r="C538" t="str">
            <v xml:space="preserve">a. VËt liÖu  </v>
          </cell>
        </row>
        <row r="539">
          <cell r="C539" t="str">
            <v>Bu l«ng ch÷ U</v>
          </cell>
          <cell r="D539" t="str">
            <v>c¸i</v>
          </cell>
          <cell r="E539">
            <v>2</v>
          </cell>
          <cell r="F539">
            <v>1</v>
          </cell>
          <cell r="G539">
            <v>7313</v>
          </cell>
          <cell r="J539">
            <v>14626</v>
          </cell>
        </row>
        <row r="540">
          <cell r="C540" t="str">
            <v>C¸ch ®iÖn (PC70-P)</v>
          </cell>
          <cell r="D540" t="str">
            <v>c¸i</v>
          </cell>
          <cell r="E540">
            <v>4</v>
          </cell>
          <cell r="F540">
            <v>1</v>
          </cell>
          <cell r="G540">
            <v>89000</v>
          </cell>
          <cell r="J540">
            <v>356000</v>
          </cell>
        </row>
        <row r="541">
          <cell r="C541" t="str">
            <v>M¾t nèi ®¬n MN1-6</v>
          </cell>
          <cell r="D541" t="str">
            <v>c¸i</v>
          </cell>
          <cell r="E541">
            <v>1</v>
          </cell>
          <cell r="F541">
            <v>1</v>
          </cell>
          <cell r="G541">
            <v>9238</v>
          </cell>
          <cell r="J541">
            <v>9238</v>
          </cell>
        </row>
        <row r="542">
          <cell r="C542" t="str">
            <v>Vßng treo VT-6</v>
          </cell>
          <cell r="D542" t="str">
            <v>c¸i</v>
          </cell>
          <cell r="E542">
            <v>1</v>
          </cell>
          <cell r="F542">
            <v>1</v>
          </cell>
          <cell r="G542">
            <v>5306</v>
          </cell>
          <cell r="J542">
            <v>5306</v>
          </cell>
        </row>
        <row r="543">
          <cell r="C543" t="str">
            <v>Kho¸ ®ì §-912</v>
          </cell>
          <cell r="D543" t="str">
            <v>c¸i</v>
          </cell>
          <cell r="E543">
            <v>1</v>
          </cell>
          <cell r="F543">
            <v>1</v>
          </cell>
          <cell r="G543">
            <v>43809</v>
          </cell>
          <cell r="J543">
            <v>43809</v>
          </cell>
        </row>
        <row r="544">
          <cell r="B544" t="str">
            <v>06.1421</v>
          </cell>
          <cell r="C544" t="str">
            <v xml:space="preserve">VËt liÖu phô </v>
          </cell>
          <cell r="D544" t="str">
            <v xml:space="preserve">chuçi </v>
          </cell>
          <cell r="E544">
            <v>1</v>
          </cell>
          <cell r="F544">
            <v>1</v>
          </cell>
          <cell r="G544">
            <v>610</v>
          </cell>
          <cell r="J544">
            <v>610</v>
          </cell>
        </row>
        <row r="545">
          <cell r="C545" t="str">
            <v>b. Nh©n c«ng</v>
          </cell>
        </row>
        <row r="546">
          <cell r="B546" t="str">
            <v>06.1421</v>
          </cell>
          <cell r="C546" t="str">
            <v xml:space="preserve">L¾p sø  chuçi trªn cét </v>
          </cell>
          <cell r="D546" t="str">
            <v xml:space="preserve">qu¶ </v>
          </cell>
          <cell r="E546">
            <v>1</v>
          </cell>
          <cell r="F546">
            <v>1</v>
          </cell>
          <cell r="H546">
            <v>7313</v>
          </cell>
          <cell r="I546">
            <v>1</v>
          </cell>
          <cell r="K546">
            <v>7313</v>
          </cell>
        </row>
        <row r="548">
          <cell r="A548" t="str">
            <v>AC70</v>
          </cell>
          <cell r="C548" t="str">
            <v>D©y nh«m lâi thÐp AC 70/11</v>
          </cell>
          <cell r="J548">
            <v>6949.5000000000009</v>
          </cell>
          <cell r="K548">
            <v>349</v>
          </cell>
        </row>
        <row r="549">
          <cell r="C549" t="str">
            <v xml:space="preserve">a. VËt liÖu  </v>
          </cell>
        </row>
        <row r="550">
          <cell r="C550" t="str">
            <v>D©y AC 70/11</v>
          </cell>
          <cell r="D550" t="str">
            <v>m</v>
          </cell>
          <cell r="E550">
            <v>1</v>
          </cell>
          <cell r="G550">
            <v>6737.5000000000009</v>
          </cell>
          <cell r="I550">
            <v>1</v>
          </cell>
          <cell r="J550">
            <v>6737.5000000000009</v>
          </cell>
        </row>
        <row r="551">
          <cell r="B551" t="str">
            <v>06-6105</v>
          </cell>
          <cell r="C551" t="str">
            <v xml:space="preserve">VËt liÖu phô </v>
          </cell>
          <cell r="D551" t="str">
            <v>m</v>
          </cell>
          <cell r="E551">
            <v>1</v>
          </cell>
          <cell r="G551">
            <v>212</v>
          </cell>
          <cell r="I551">
            <v>1</v>
          </cell>
          <cell r="J551">
            <v>212</v>
          </cell>
        </row>
        <row r="552">
          <cell r="C552" t="str">
            <v>b. Nh©n c«ng</v>
          </cell>
        </row>
        <row r="553">
          <cell r="B553" t="str">
            <v>06-6105</v>
          </cell>
          <cell r="C553" t="str">
            <v>Nh©n c«ng c¨ng r¶I d©y</v>
          </cell>
          <cell r="D553" t="str">
            <v>m</v>
          </cell>
          <cell r="E553">
            <v>1</v>
          </cell>
          <cell r="H553">
            <v>349</v>
          </cell>
          <cell r="I553">
            <v>1</v>
          </cell>
          <cell r="K553">
            <v>349</v>
          </cell>
        </row>
        <row r="555">
          <cell r="A555" t="str">
            <v>4*70</v>
          </cell>
          <cell r="C555" t="str">
            <v>C¸p vÆn xo¾n ALUS 4 x 70</v>
          </cell>
          <cell r="J555">
            <v>36968</v>
          </cell>
          <cell r="K555">
            <v>1223.3124999999998</v>
          </cell>
        </row>
        <row r="556">
          <cell r="C556" t="str">
            <v xml:space="preserve">a. VËt liÖu  </v>
          </cell>
        </row>
        <row r="557">
          <cell r="C557" t="str">
            <v>C¸p vÆn xo¾n ALUS 4 x 70</v>
          </cell>
          <cell r="D557" t="str">
            <v>m</v>
          </cell>
          <cell r="E557">
            <v>1</v>
          </cell>
          <cell r="F557">
            <v>1.03</v>
          </cell>
          <cell r="G557">
            <v>36670</v>
          </cell>
          <cell r="I557">
            <v>1</v>
          </cell>
          <cell r="J557">
            <v>36670</v>
          </cell>
        </row>
        <row r="558">
          <cell r="B558" t="str">
            <v>06-6111</v>
          </cell>
          <cell r="C558" t="str">
            <v xml:space="preserve">VËt liÖu phô </v>
          </cell>
          <cell r="D558" t="str">
            <v>m</v>
          </cell>
          <cell r="E558">
            <v>1</v>
          </cell>
          <cell r="G558">
            <v>298</v>
          </cell>
          <cell r="I558">
            <v>1</v>
          </cell>
          <cell r="J558">
            <v>298</v>
          </cell>
        </row>
        <row r="559">
          <cell r="C559" t="str">
            <v>b. Nh©n c«ng</v>
          </cell>
        </row>
        <row r="560">
          <cell r="B560" t="str">
            <v>06-6111</v>
          </cell>
          <cell r="C560" t="str">
            <v>Nh©n c«ng c¨ng r¶I d©y</v>
          </cell>
          <cell r="D560" t="str">
            <v>m</v>
          </cell>
          <cell r="E560">
            <v>1</v>
          </cell>
          <cell r="H560">
            <v>925</v>
          </cell>
          <cell r="I560">
            <v>1.1499999999999999</v>
          </cell>
          <cell r="K560">
            <v>1223.3124999999998</v>
          </cell>
        </row>
        <row r="562">
          <cell r="A562" t="str">
            <v>4*35</v>
          </cell>
          <cell r="C562" t="str">
            <v>C¸p vÆn xo¾n ALUS 4 x 35</v>
          </cell>
          <cell r="J562">
            <v>20298</v>
          </cell>
          <cell r="K562">
            <v>1223.3124999999998</v>
          </cell>
        </row>
        <row r="563">
          <cell r="C563" t="str">
            <v xml:space="preserve">a. VËt liÖu  </v>
          </cell>
        </row>
        <row r="564">
          <cell r="C564" t="str">
            <v>C¸p vÆn xo¾n ALUS 4 x 35</v>
          </cell>
          <cell r="D564" t="str">
            <v>m</v>
          </cell>
          <cell r="E564">
            <v>1</v>
          </cell>
          <cell r="F564">
            <v>1.03</v>
          </cell>
          <cell r="G564">
            <v>20000</v>
          </cell>
          <cell r="I564">
            <v>1</v>
          </cell>
          <cell r="J564">
            <v>20000</v>
          </cell>
        </row>
        <row r="565">
          <cell r="B565" t="str">
            <v>06-6111</v>
          </cell>
          <cell r="C565" t="str">
            <v xml:space="preserve">VËt liÖu phô </v>
          </cell>
          <cell r="D565" t="str">
            <v>m</v>
          </cell>
          <cell r="E565">
            <v>1</v>
          </cell>
          <cell r="G565">
            <v>298</v>
          </cell>
          <cell r="I565">
            <v>1</v>
          </cell>
          <cell r="J565">
            <v>298</v>
          </cell>
        </row>
        <row r="566">
          <cell r="C566" t="str">
            <v>b. Nh©n c«ng</v>
          </cell>
        </row>
        <row r="567">
          <cell r="B567" t="str">
            <v>06-6111</v>
          </cell>
          <cell r="C567" t="str">
            <v>Nh©n c«ng c¨ng r¶I d©y</v>
          </cell>
          <cell r="D567" t="str">
            <v>m</v>
          </cell>
          <cell r="E567">
            <v>1</v>
          </cell>
          <cell r="H567">
            <v>925</v>
          </cell>
          <cell r="I567">
            <v>1.1499999999999999</v>
          </cell>
          <cell r="K567">
            <v>1223.3124999999998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s>
    <sheetDataSet>
      <sheetData sheetId="0"/>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CoSo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oc Trang"/>
      <sheetName val="Dinh nghia"/>
      <sheetName val="Hinh thuc TT"/>
      <sheetName val="Hinh thuc HTHH"/>
      <sheetName val="Bang tong hop du toan"/>
      <sheetName val="VL-NC-M  DZ trung the 3 pha"/>
      <sheetName val="Day su phu kien DZ TT 3 pha"/>
      <sheetName val="Bang THDT DZ trung the 1 pha"/>
      <sheetName val="VL-NC-M  DZ trung the 1 pha"/>
      <sheetName val="Day su phu kien TT 1 pha"/>
      <sheetName val="0000"/>
      <sheetName val="Dinh muc Thu duc"/>
      <sheetName val="Gia Dinh "/>
      <sheetName val="Tong Hop"/>
      <sheetName val="Bang THDT DZ ha the DL "/>
      <sheetName val="Bang THDT DZ ha the HH"/>
      <sheetName val="VL-NC-M DZ ha the HH"/>
      <sheetName val="Phu kien duong day DZ ha the HH"/>
      <sheetName val="Dien luc Thu Duc"/>
      <sheetName val="Dien luc Gia Dinh"/>
      <sheetName val="Chi tiet mong-xa-chang"/>
      <sheetName val="Du toan TBA 50 KVA"/>
      <sheetName val="Du toan TBA 1X25"/>
      <sheetName val="VT-TB Tram 25 kVA"/>
      <sheetName val="VT-TB 13 Tram 50 kVA"/>
      <sheetName val="VLP-NC-MAY TBA 25 kVA"/>
      <sheetName val="Du toan TBA 1x15"/>
      <sheetName val="VT-TB Tram 15 kVA"/>
      <sheetName val="VLP-NC-MAY TBA 15 kVA"/>
      <sheetName val="Du toan TBA 3x15"/>
      <sheetName val="VT-TB Tram 3x15 kVA"/>
      <sheetName val="VLP-NC-MAY TBA 3x15 kVA"/>
      <sheetName val="Du toan TBA 1x50"/>
      <sheetName val="VT-TB Tram 50 kVA"/>
      <sheetName val="VLP-NC-MAY TBA 50 kVA"/>
      <sheetName val="1"/>
      <sheetName val="Van chuyen duong dai"/>
      <sheetName val=" Khao sat - thiet ke"/>
      <sheetName val="Ty le %"/>
      <sheetName val="gia"/>
      <sheetName val="dg tay ninh"/>
      <sheetName val="Dm"/>
      <sheetName val="Bia"/>
      <sheetName val="DT Go Dau - XD"/>
      <sheetName val="DT GoDau - ngoai TL"/>
      <sheetName val="DT chi tiet"/>
      <sheetName val="VCDD"/>
      <sheetName val="00000000"/>
      <sheetName val="10000000"/>
      <sheetName val="20000000"/>
      <sheetName val="30000000"/>
      <sheetName val="40000000"/>
      <sheetName val="50000000"/>
      <sheetName val="60000000"/>
    </sheetNames>
    <sheetDataSet>
      <sheetData sheetId="0" refreshError="1">
        <row r="4">
          <cell r="A4" t="str">
            <v>Ñaøo ñaát</v>
          </cell>
        </row>
        <row r="5">
          <cell r="A5" t="str">
            <v>03-1111</v>
          </cell>
          <cell r="B5" t="str">
            <v>m3</v>
          </cell>
          <cell r="D5">
            <v>11478</v>
          </cell>
          <cell r="F5" t="str">
            <v>Ñaøo hoá moùng dieän tích ñaùy &lt; 5 m2 saâu 1m ñaát caáp 1</v>
          </cell>
        </row>
        <row r="6">
          <cell r="A6" t="str">
            <v>03-1112</v>
          </cell>
          <cell r="B6" t="str">
            <v>m3</v>
          </cell>
          <cell r="D6">
            <v>16776</v>
          </cell>
          <cell r="F6" t="str">
            <v>Ñaøo hoá moùng dieän tích ñaùy &lt; 5 m2 saâu 1m ñaát caáp 2</v>
          </cell>
        </row>
        <row r="7">
          <cell r="A7" t="str">
            <v>03-1113</v>
          </cell>
          <cell r="B7" t="str">
            <v>m3</v>
          </cell>
          <cell r="D7">
            <v>24428</v>
          </cell>
          <cell r="F7" t="str">
            <v>Ñaøo hoá moùng dieän tích ñaùy &lt; 5 m2 saâu 1m ñaát caáp 3</v>
          </cell>
        </row>
        <row r="8">
          <cell r="A8" t="str">
            <v>03-1114</v>
          </cell>
          <cell r="B8" t="str">
            <v>m3</v>
          </cell>
          <cell r="D8">
            <v>37819</v>
          </cell>
          <cell r="F8" t="str">
            <v>Ñaøo hoá moùng dieän tích ñaùy &lt; 5 m2 saâu 1m ñaát caáp 4</v>
          </cell>
        </row>
        <row r="9">
          <cell r="A9" t="str">
            <v>Ñaép ñaát</v>
          </cell>
        </row>
        <row r="10">
          <cell r="A10" t="str">
            <v>03-2201</v>
          </cell>
          <cell r="B10" t="str">
            <v>m3</v>
          </cell>
          <cell r="D10">
            <v>8241</v>
          </cell>
          <cell r="F10" t="str">
            <v>Ñaép ñaát hoá moùng + ñaép chaân coät baèng TC ñaát caáp 1</v>
          </cell>
        </row>
        <row r="11">
          <cell r="A11" t="str">
            <v>03-2202</v>
          </cell>
          <cell r="B11" t="str">
            <v>m3</v>
          </cell>
          <cell r="D11">
            <v>10890</v>
          </cell>
          <cell r="F11" t="str">
            <v>Ñaép ñaát hoá moùng + ñaép chaân coät baèng TC ñaát caáp 2</v>
          </cell>
        </row>
        <row r="12">
          <cell r="A12" t="str">
            <v>03-2203</v>
          </cell>
          <cell r="B12" t="str">
            <v>m3</v>
          </cell>
          <cell r="D12">
            <v>13686</v>
          </cell>
          <cell r="F12" t="str">
            <v>Ñaép ñaát hoá moùng + ñaép chaân coät baèng TC ñaát caáp 3</v>
          </cell>
        </row>
        <row r="13">
          <cell r="A13" t="str">
            <v>03-2204</v>
          </cell>
          <cell r="B13" t="str">
            <v>m3</v>
          </cell>
          <cell r="D13">
            <v>16923</v>
          </cell>
          <cell r="F13" t="str">
            <v>Ñaép ñaát hoá moùng + ñaép chaân coät baèng TC ñaát caáp 4</v>
          </cell>
        </row>
        <row r="14">
          <cell r="A14" t="str">
            <v>Moùng</v>
          </cell>
        </row>
        <row r="15">
          <cell r="A15" t="str">
            <v>Ñaø caûn BTCT 1,2 m</v>
          </cell>
          <cell r="B15" t="str">
            <v>caùi</v>
          </cell>
          <cell r="C15">
            <v>70000</v>
          </cell>
          <cell r="F15" t="str">
            <v>XN beâ toâng TÑöùc</v>
          </cell>
        </row>
        <row r="16">
          <cell r="A16" t="str">
            <v>Ñaø caûn BTCT 1,5 m</v>
          </cell>
          <cell r="B16" t="str">
            <v>caùi</v>
          </cell>
          <cell r="C16">
            <v>170000</v>
          </cell>
          <cell r="F16" t="str">
            <v>XN beâ toâng TÑöùc</v>
          </cell>
        </row>
        <row r="17">
          <cell r="A17" t="str">
            <v>Ñaø caûn BTCT 2,5 m</v>
          </cell>
          <cell r="B17" t="str">
            <v>caùi</v>
          </cell>
          <cell r="C17">
            <v>352000</v>
          </cell>
          <cell r="F17" t="str">
            <v>XN beâ toâng TÑöùc</v>
          </cell>
        </row>
        <row r="18">
          <cell r="A18" t="str">
            <v>04-3801</v>
          </cell>
          <cell r="B18" t="str">
            <v>caùi</v>
          </cell>
          <cell r="D18">
            <v>11051</v>
          </cell>
          <cell r="F18" t="str">
            <v>Laép ñaët ñaø caûn &lt;=0,5T</v>
          </cell>
        </row>
        <row r="19">
          <cell r="A19" t="str">
            <v>04-3802</v>
          </cell>
          <cell r="B19" t="str">
            <v>caùi</v>
          </cell>
          <cell r="D19">
            <v>24214</v>
          </cell>
          <cell r="F19" t="str">
            <v>Laép ñaët ñaø caûn &lt;=0,5T</v>
          </cell>
        </row>
        <row r="20">
          <cell r="A20" t="str">
            <v>04-3803</v>
          </cell>
          <cell r="B20" t="str">
            <v>caùi</v>
          </cell>
          <cell r="D20">
            <v>42252</v>
          </cell>
          <cell r="F20" t="str">
            <v>Laép ñaët ñaø caûn &gt;0,5T</v>
          </cell>
        </row>
        <row r="21">
          <cell r="A21" t="str">
            <v>Vaän chuyeån ñaø caûn</v>
          </cell>
        </row>
        <row r="22">
          <cell r="A22" t="str">
            <v>02-1451</v>
          </cell>
          <cell r="D22">
            <v>90207</v>
          </cell>
          <cell r="F22" t="str">
            <v>Vaän chuyeån ñaø caûn cöï ly 100m</v>
          </cell>
        </row>
        <row r="23">
          <cell r="A23" t="str">
            <v>02-1452</v>
          </cell>
          <cell r="D23">
            <v>84615</v>
          </cell>
          <cell r="F23" t="str">
            <v>Vaän chuyeån ñaø caûn cöï ly 300m</v>
          </cell>
        </row>
        <row r="24">
          <cell r="A24" t="str">
            <v>02-1453</v>
          </cell>
          <cell r="D24">
            <v>83585</v>
          </cell>
          <cell r="F24" t="str">
            <v>Vaän chuyeån ñaø caûn cöï ly 500m</v>
          </cell>
        </row>
        <row r="25">
          <cell r="A25" t="str">
            <v>02-1454</v>
          </cell>
          <cell r="D25">
            <v>82702</v>
          </cell>
          <cell r="F25" t="str">
            <v>Vaän chuyeån ñaø caûn cöï ly &gt; 500m</v>
          </cell>
        </row>
        <row r="26">
          <cell r="A26" t="str">
            <v xml:space="preserve">Vaän chuyeån duïng cuï thi coâng </v>
          </cell>
        </row>
        <row r="27">
          <cell r="A27" t="str">
            <v>02-1481</v>
          </cell>
          <cell r="D27">
            <v>91090</v>
          </cell>
          <cell r="F27" t="str">
            <v>Vaän chuyeån DCTC cöï ly  100m</v>
          </cell>
        </row>
        <row r="28">
          <cell r="A28" t="str">
            <v>02-1482</v>
          </cell>
          <cell r="D28">
            <v>84615</v>
          </cell>
          <cell r="F28" t="str">
            <v>Vaän chuyeån DCTC cöï ly  300m</v>
          </cell>
        </row>
        <row r="29">
          <cell r="A29" t="str">
            <v>02-1483</v>
          </cell>
          <cell r="D29">
            <v>83585</v>
          </cell>
          <cell r="F29" t="str">
            <v>Vaän chuyeån DCTC cöï ly  500m</v>
          </cell>
        </row>
        <row r="30">
          <cell r="A30" t="str">
            <v>02-1484</v>
          </cell>
          <cell r="D30">
            <v>82849</v>
          </cell>
          <cell r="F30" t="str">
            <v>Vaän chuyeån DCTC cöï ly &gt; 500m</v>
          </cell>
        </row>
        <row r="32">
          <cell r="A32" t="str">
            <v>Coät</v>
          </cell>
        </row>
        <row r="33">
          <cell r="A33" t="str">
            <v>Coät BTLT 6,5m</v>
          </cell>
          <cell r="B33" t="str">
            <v>Coät</v>
          </cell>
        </row>
        <row r="34">
          <cell r="A34" t="str">
            <v>Coät BT vuoâng 6,5m</v>
          </cell>
          <cell r="B34" t="str">
            <v>Coät</v>
          </cell>
        </row>
        <row r="35">
          <cell r="A35" t="str">
            <v>Coät BT vuoâng 8,5m</v>
          </cell>
          <cell r="B35" t="str">
            <v>Coät</v>
          </cell>
        </row>
        <row r="36">
          <cell r="A36" t="str">
            <v>Coät BTLT 7,3m</v>
          </cell>
          <cell r="B36" t="str">
            <v>Coät</v>
          </cell>
        </row>
        <row r="37">
          <cell r="A37" t="str">
            <v>Coät BT vuoâng 7,5m</v>
          </cell>
          <cell r="B37" t="str">
            <v>Coät</v>
          </cell>
        </row>
        <row r="38">
          <cell r="A38" t="str">
            <v>Coät BTLT 8,4m</v>
          </cell>
          <cell r="B38" t="str">
            <v>Coät</v>
          </cell>
          <cell r="C38">
            <v>679091</v>
          </cell>
        </row>
        <row r="39">
          <cell r="A39" t="str">
            <v>Coät BTLT 9m</v>
          </cell>
          <cell r="B39" t="str">
            <v>Coät</v>
          </cell>
        </row>
        <row r="40">
          <cell r="A40" t="str">
            <v>Coät BTLT 10,5m</v>
          </cell>
          <cell r="B40" t="str">
            <v>Coät</v>
          </cell>
        </row>
        <row r="41">
          <cell r="A41" t="str">
            <v>Coät BTLT 12m</v>
          </cell>
          <cell r="B41" t="str">
            <v>Coät</v>
          </cell>
        </row>
        <row r="42">
          <cell r="A42" t="str">
            <v>Coät BTLT 14m</v>
          </cell>
          <cell r="B42" t="str">
            <v>Coät</v>
          </cell>
        </row>
        <row r="43">
          <cell r="A43" t="str">
            <v>Coät BTLT 18m</v>
          </cell>
          <cell r="B43" t="str">
            <v>Coät</v>
          </cell>
          <cell r="F43" t="str">
            <v>XN beâ toâng TÑöùc</v>
          </cell>
        </row>
        <row r="44">
          <cell r="A44" t="str">
            <v>Coät BTLT 20m</v>
          </cell>
          <cell r="B44" t="str">
            <v>Coät</v>
          </cell>
          <cell r="F44" t="str">
            <v>XN beâ toâng TÑöùc</v>
          </cell>
        </row>
        <row r="45">
          <cell r="A45" t="str">
            <v>Laép döïng coät BTLT 6,5m baèng TC</v>
          </cell>
          <cell r="B45" t="str">
            <v>Coät</v>
          </cell>
          <cell r="C45">
            <v>20790</v>
          </cell>
          <cell r="D45">
            <v>74917</v>
          </cell>
          <cell r="F45" t="str">
            <v>05-5211</v>
          </cell>
        </row>
        <row r="46">
          <cell r="A46" t="str">
            <v>Laép döïng coät BT vuoâng 6,5m baèng TC</v>
          </cell>
          <cell r="B46" t="str">
            <v>Coät</v>
          </cell>
          <cell r="C46">
            <v>20790</v>
          </cell>
          <cell r="D46">
            <v>74917</v>
          </cell>
          <cell r="F46" t="str">
            <v>05-5211</v>
          </cell>
        </row>
        <row r="47">
          <cell r="A47" t="str">
            <v>Laép döïng coät BTLT 7,3m baèng TC</v>
          </cell>
          <cell r="B47" t="str">
            <v>Coät</v>
          </cell>
          <cell r="C47">
            <v>20790</v>
          </cell>
          <cell r="D47">
            <v>74917</v>
          </cell>
          <cell r="F47" t="str">
            <v>05-5211</v>
          </cell>
        </row>
        <row r="48">
          <cell r="A48" t="str">
            <v>Laép döïng coät BT vuoâng 7,5m baèng TC</v>
          </cell>
          <cell r="B48" t="str">
            <v>Coät</v>
          </cell>
          <cell r="C48">
            <v>20790</v>
          </cell>
          <cell r="D48">
            <v>74917</v>
          </cell>
          <cell r="F48" t="str">
            <v>05-5211</v>
          </cell>
        </row>
        <row r="49">
          <cell r="A49" t="str">
            <v>Laép döïng coät BTLT 8,4m baèng TC</v>
          </cell>
          <cell r="B49" t="str">
            <v>Coät</v>
          </cell>
          <cell r="C49">
            <v>20790</v>
          </cell>
          <cell r="D49">
            <v>80605</v>
          </cell>
          <cell r="F49" t="str">
            <v>05-5212</v>
          </cell>
        </row>
        <row r="50">
          <cell r="A50" t="str">
            <v>Laép döïng coät BT vuoâng 8,5m baèng TC</v>
          </cell>
          <cell r="B50" t="str">
            <v>Coät</v>
          </cell>
          <cell r="C50">
            <v>20790</v>
          </cell>
          <cell r="D50">
            <v>80605</v>
          </cell>
          <cell r="F50" t="str">
            <v>05-5212</v>
          </cell>
        </row>
        <row r="51">
          <cell r="A51" t="str">
            <v>Laép döïng coät BTLT 9m baèng TC</v>
          </cell>
          <cell r="B51" t="str">
            <v>Coät</v>
          </cell>
          <cell r="C51">
            <v>20790</v>
          </cell>
          <cell r="D51">
            <v>80605</v>
          </cell>
          <cell r="F51" t="str">
            <v>05-5212</v>
          </cell>
        </row>
        <row r="52">
          <cell r="A52" t="str">
            <v>Laép döïng coät BTLT 10,5m baèng TC</v>
          </cell>
          <cell r="B52" t="str">
            <v>Coät</v>
          </cell>
          <cell r="C52">
            <v>20790</v>
          </cell>
          <cell r="D52">
            <v>86293</v>
          </cell>
          <cell r="F52" t="str">
            <v>05-5213</v>
          </cell>
        </row>
        <row r="53">
          <cell r="A53" t="str">
            <v>Laép döïng coät BTLT 12m baèng TC</v>
          </cell>
          <cell r="B53" t="str">
            <v>Coät</v>
          </cell>
          <cell r="C53">
            <v>20790</v>
          </cell>
          <cell r="D53">
            <v>86293</v>
          </cell>
          <cell r="F53" t="str">
            <v>05-5213</v>
          </cell>
        </row>
        <row r="54">
          <cell r="A54" t="str">
            <v>Laép döïng coät BTLT 14m baèng TC</v>
          </cell>
          <cell r="B54" t="str">
            <v>Coät</v>
          </cell>
          <cell r="C54">
            <v>20790</v>
          </cell>
          <cell r="D54">
            <v>107419</v>
          </cell>
          <cell r="F54" t="str">
            <v>05-5214</v>
          </cell>
        </row>
        <row r="55">
          <cell r="A55" t="str">
            <v>Laép döïng coät BTLT 18m baèng TC</v>
          </cell>
          <cell r="B55" t="str">
            <v>Coät</v>
          </cell>
          <cell r="C55">
            <v>24448</v>
          </cell>
          <cell r="D55">
            <v>152271</v>
          </cell>
          <cell r="F55" t="str">
            <v>05-5216</v>
          </cell>
        </row>
        <row r="56">
          <cell r="A56" t="str">
            <v>Laép döïng coät BTLT 20m baèng TC</v>
          </cell>
          <cell r="B56" t="str">
            <v>Coät</v>
          </cell>
          <cell r="C56">
            <v>24448</v>
          </cell>
          <cell r="D56">
            <v>177460</v>
          </cell>
          <cell r="F56" t="str">
            <v>05-5217</v>
          </cell>
        </row>
        <row r="57">
          <cell r="A57" t="str">
            <v>02-1461</v>
          </cell>
          <cell r="B57" t="str">
            <v>taán</v>
          </cell>
          <cell r="D57">
            <v>140241</v>
          </cell>
          <cell r="F57" t="str">
            <v>V/c coät BTLT cöï ly 100m</v>
          </cell>
        </row>
        <row r="58">
          <cell r="A58" t="str">
            <v>02-1462</v>
          </cell>
          <cell r="B58" t="str">
            <v>taán</v>
          </cell>
          <cell r="D58">
            <v>131705</v>
          </cell>
          <cell r="F58" t="str">
            <v>V/c coät BTLT cöï ly 300m</v>
          </cell>
        </row>
        <row r="59">
          <cell r="A59" t="str">
            <v>02-1463</v>
          </cell>
          <cell r="B59" t="str">
            <v>taán</v>
          </cell>
          <cell r="D59">
            <v>129940</v>
          </cell>
          <cell r="F59" t="str">
            <v>V/c coät BTLT cöï ly 500m</v>
          </cell>
        </row>
        <row r="60">
          <cell r="A60" t="str">
            <v>02-1464</v>
          </cell>
          <cell r="B60" t="str">
            <v>taán</v>
          </cell>
          <cell r="D60">
            <v>128762</v>
          </cell>
          <cell r="F60" t="str">
            <v>V/c coät BTLT cöï ly &gt;500m</v>
          </cell>
        </row>
        <row r="61">
          <cell r="A61" t="str">
            <v>Xaø</v>
          </cell>
        </row>
        <row r="62">
          <cell r="A62" t="str">
            <v>Xaø LBFCO phaân ñoaïn 3 pha</v>
          </cell>
          <cell r="B62" t="str">
            <v>boä</v>
          </cell>
          <cell r="C62" t="e">
            <v>#REF!</v>
          </cell>
          <cell r="D62" t="e">
            <v>#REF!</v>
          </cell>
          <cell r="E62" t="e">
            <v>#REF!</v>
          </cell>
          <cell r="F62" t="str">
            <v>Baûng tính</v>
          </cell>
        </row>
        <row r="63">
          <cell r="A63" t="str">
            <v>Xaø LBFCO phaân ñoaïn 1 pha</v>
          </cell>
          <cell r="B63" t="str">
            <v>boä</v>
          </cell>
          <cell r="F63" t="str">
            <v>Baûng tính</v>
          </cell>
        </row>
        <row r="64">
          <cell r="A64" t="str">
            <v>Xaø XÑT-2</v>
          </cell>
          <cell r="B64" t="str">
            <v>boä</v>
          </cell>
          <cell r="C64" t="e">
            <v>#REF!</v>
          </cell>
          <cell r="D64" t="e">
            <v>#REF!</v>
          </cell>
          <cell r="E64" t="e">
            <v>#REF!</v>
          </cell>
          <cell r="F64" t="str">
            <v>Baûng tính</v>
          </cell>
        </row>
        <row r="65">
          <cell r="A65" t="str">
            <v>Laép ñaët boä xaø XÑT-2 treân coät BT ly taâm</v>
          </cell>
          <cell r="B65" t="str">
            <v>boä</v>
          </cell>
          <cell r="D65">
            <v>17806</v>
          </cell>
          <cell r="F65" t="str">
            <v>05-6021</v>
          </cell>
        </row>
        <row r="66">
          <cell r="A66" t="str">
            <v>Laép ñaët boä xaø XÑL treân coät BT ly taâm</v>
          </cell>
          <cell r="B66" t="str">
            <v>boä</v>
          </cell>
          <cell r="D66">
            <v>17806</v>
          </cell>
          <cell r="F66" t="str">
            <v>05-6021</v>
          </cell>
        </row>
        <row r="67">
          <cell r="A67" t="str">
            <v>Xaø XÑG-2</v>
          </cell>
          <cell r="B67" t="str">
            <v>boä</v>
          </cell>
          <cell r="C67" t="e">
            <v>#REF!</v>
          </cell>
          <cell r="D67" t="e">
            <v>#REF!</v>
          </cell>
          <cell r="E67" t="e">
            <v>#REF!</v>
          </cell>
        </row>
        <row r="68">
          <cell r="A68" t="str">
            <v>Laép ñaët boä xaø XÑG-2 treân coät BT ly taâm</v>
          </cell>
          <cell r="B68" t="str">
            <v>boä</v>
          </cell>
          <cell r="D68">
            <v>23999</v>
          </cell>
          <cell r="F68" t="str">
            <v>05-6031</v>
          </cell>
        </row>
        <row r="69">
          <cell r="A69" t="str">
            <v>Laép ñaët boä xaø XÑGL treân coät BT ly taâm</v>
          </cell>
          <cell r="B69" t="str">
            <v>boä</v>
          </cell>
          <cell r="D69">
            <v>23999</v>
          </cell>
          <cell r="F69" t="str">
            <v>05-6031</v>
          </cell>
        </row>
        <row r="70">
          <cell r="A70" t="str">
            <v>Xaø XNG-2</v>
          </cell>
          <cell r="B70" t="str">
            <v>boä</v>
          </cell>
          <cell r="C70" t="e">
            <v>#REF!</v>
          </cell>
          <cell r="D70" t="e">
            <v>#REF!</v>
          </cell>
          <cell r="E70" t="e">
            <v>#REF!</v>
          </cell>
        </row>
        <row r="71">
          <cell r="A71" t="str">
            <v>Laép ñaët boä xaø XNG-2 treân coät BT ly taâm</v>
          </cell>
          <cell r="B71" t="str">
            <v>boä</v>
          </cell>
          <cell r="D71">
            <v>31896</v>
          </cell>
          <cell r="F71" t="str">
            <v>05-6032</v>
          </cell>
        </row>
        <row r="72">
          <cell r="A72" t="str">
            <v>Xaø XNGR-2</v>
          </cell>
          <cell r="B72" t="str">
            <v>boä</v>
          </cell>
          <cell r="C72" t="e">
            <v>#REF!</v>
          </cell>
          <cell r="D72" t="e">
            <v>#REF!</v>
          </cell>
          <cell r="E72" t="e">
            <v>#REF!</v>
          </cell>
        </row>
        <row r="73">
          <cell r="A73" t="str">
            <v>Laép ñaët boä xaø XNGR-2 treân coät BT ly taâm</v>
          </cell>
          <cell r="B73" t="str">
            <v>boä</v>
          </cell>
          <cell r="D73">
            <v>38244</v>
          </cell>
          <cell r="F73" t="str">
            <v>05-6042</v>
          </cell>
        </row>
        <row r="74">
          <cell r="A74" t="str">
            <v>Chaèng xieân CX</v>
          </cell>
          <cell r="B74" t="str">
            <v>boä</v>
          </cell>
          <cell r="C74" t="e">
            <v>#REF!</v>
          </cell>
          <cell r="D74" t="e">
            <v>#REF!</v>
          </cell>
          <cell r="E74" t="e">
            <v>#REF!</v>
          </cell>
          <cell r="F74" t="str">
            <v>Baûng tính</v>
          </cell>
        </row>
        <row r="75">
          <cell r="A75" t="str">
            <v>Chaèng heïp CH</v>
          </cell>
          <cell r="B75" t="str">
            <v>boä</v>
          </cell>
          <cell r="C75" t="e">
            <v>#REF!</v>
          </cell>
          <cell r="D75" t="e">
            <v>#REF!</v>
          </cell>
          <cell r="E75" t="e">
            <v>#REF!</v>
          </cell>
          <cell r="F75" t="str">
            <v>Baûng tính</v>
          </cell>
        </row>
        <row r="76">
          <cell r="A76" t="str">
            <v>Chaèng xieân CXX</v>
          </cell>
          <cell r="B76" t="str">
            <v>boä</v>
          </cell>
          <cell r="C76" t="e">
            <v>#REF!</v>
          </cell>
          <cell r="D76" t="e">
            <v>#REF!</v>
          </cell>
          <cell r="E76" t="e">
            <v>#REF!</v>
          </cell>
          <cell r="F76" t="str">
            <v>Baûng tính</v>
          </cell>
        </row>
        <row r="77">
          <cell r="A77" t="str">
            <v>Maùng che daây chaèng (keøm bu loâng)</v>
          </cell>
          <cell r="B77" t="str">
            <v>caùi</v>
          </cell>
          <cell r="C77">
            <v>5500</v>
          </cell>
        </row>
        <row r="78">
          <cell r="A78" t="str">
            <v>Daây söù phuï kieän</v>
          </cell>
        </row>
        <row r="79">
          <cell r="A79" t="str">
            <v>Daây daãn AC-35</v>
          </cell>
          <cell r="B79" t="str">
            <v>kg</v>
          </cell>
          <cell r="C79">
            <v>25000</v>
          </cell>
        </row>
        <row r="80">
          <cell r="A80" t="str">
            <v>Raûi caêng daây AC-35 baèng TC</v>
          </cell>
          <cell r="B80" t="str">
            <v>km</v>
          </cell>
          <cell r="C80">
            <v>226789</v>
          </cell>
          <cell r="D80">
            <v>198262</v>
          </cell>
          <cell r="F80" t="str">
            <v>06-6103</v>
          </cell>
        </row>
        <row r="81">
          <cell r="A81" t="str">
            <v>Daây daãn AC-50</v>
          </cell>
          <cell r="B81" t="str">
            <v>kg</v>
          </cell>
          <cell r="C81">
            <v>25000</v>
          </cell>
        </row>
        <row r="82">
          <cell r="A82" t="str">
            <v>Raûi caêng daây AC-50 baèng TC</v>
          </cell>
          <cell r="B82" t="str">
            <v>km</v>
          </cell>
          <cell r="C82">
            <v>227189</v>
          </cell>
          <cell r="D82">
            <v>261153</v>
          </cell>
          <cell r="F82" t="str">
            <v>06-6104</v>
          </cell>
        </row>
        <row r="83">
          <cell r="A83" t="str">
            <v>Daây daãn AC-70</v>
          </cell>
          <cell r="B83" t="str">
            <v>kg</v>
          </cell>
          <cell r="C83">
            <v>25000</v>
          </cell>
        </row>
        <row r="84">
          <cell r="A84" t="str">
            <v>Raûi caêng daây AC-70 baèng TC</v>
          </cell>
          <cell r="B84" t="str">
            <v>km</v>
          </cell>
          <cell r="C84">
            <v>227189</v>
          </cell>
          <cell r="D84">
            <v>348908</v>
          </cell>
          <cell r="F84" t="str">
            <v>06-6105</v>
          </cell>
        </row>
        <row r="85">
          <cell r="A85" t="str">
            <v>Daây daãn AC-95</v>
          </cell>
          <cell r="B85" t="str">
            <v>kg</v>
          </cell>
          <cell r="C85">
            <v>25000</v>
          </cell>
        </row>
        <row r="86">
          <cell r="A86" t="str">
            <v>Raûi caêng daây AC-95 baèng TC</v>
          </cell>
          <cell r="B86" t="str">
            <v>km</v>
          </cell>
          <cell r="C86">
            <v>227189</v>
          </cell>
          <cell r="D86">
            <v>475178</v>
          </cell>
          <cell r="F86" t="str">
            <v>06-6106</v>
          </cell>
        </row>
        <row r="87">
          <cell r="A87" t="str">
            <v>Daây daãn AC-120</v>
          </cell>
          <cell r="B87" t="str">
            <v>kg</v>
          </cell>
          <cell r="C87">
            <v>25000</v>
          </cell>
        </row>
        <row r="88">
          <cell r="A88" t="str">
            <v>Daây daãn AC-150</v>
          </cell>
          <cell r="B88" t="str">
            <v>kg</v>
          </cell>
          <cell r="C88">
            <v>25000</v>
          </cell>
        </row>
        <row r="89">
          <cell r="A89" t="str">
            <v>Daây daãn AC-185</v>
          </cell>
          <cell r="B89" t="str">
            <v>kg</v>
          </cell>
          <cell r="C89">
            <v>25000</v>
          </cell>
        </row>
        <row r="90">
          <cell r="A90" t="str">
            <v>Daây daãn AC-240</v>
          </cell>
          <cell r="B90" t="str">
            <v>kg</v>
          </cell>
          <cell r="C90">
            <v>25000</v>
          </cell>
        </row>
        <row r="91">
          <cell r="A91" t="str">
            <v>Raûi caêng daây AV-50 baèng TC</v>
          </cell>
          <cell r="B91" t="str">
            <v>km</v>
          </cell>
          <cell r="C91">
            <v>227189</v>
          </cell>
          <cell r="D91">
            <v>261153</v>
          </cell>
          <cell r="F91" t="str">
            <v>06-6104</v>
          </cell>
        </row>
        <row r="92">
          <cell r="A92" t="str">
            <v>Daây daãn A-16</v>
          </cell>
          <cell r="B92" t="str">
            <v>kg</v>
          </cell>
          <cell r="C92">
            <v>26627</v>
          </cell>
        </row>
        <row r="93">
          <cell r="A93" t="str">
            <v>Daây daãn A-25</v>
          </cell>
          <cell r="B93" t="str">
            <v>kg</v>
          </cell>
          <cell r="C93">
            <v>26462</v>
          </cell>
        </row>
        <row r="94">
          <cell r="A94" t="str">
            <v>Daây daãn A-35</v>
          </cell>
          <cell r="B94" t="str">
            <v>kg</v>
          </cell>
          <cell r="C94">
            <v>26361</v>
          </cell>
        </row>
        <row r="95">
          <cell r="A95" t="str">
            <v>Daây daãn A-50</v>
          </cell>
          <cell r="B95" t="str">
            <v>kg</v>
          </cell>
          <cell r="C95">
            <v>26260</v>
          </cell>
        </row>
        <row r="96">
          <cell r="A96" t="str">
            <v>Daây daãn A-70</v>
          </cell>
          <cell r="B96" t="str">
            <v>kg</v>
          </cell>
          <cell r="C96">
            <v>26158</v>
          </cell>
        </row>
        <row r="97">
          <cell r="A97" t="str">
            <v>Daây daãn A-95</v>
          </cell>
          <cell r="B97" t="str">
            <v>kg</v>
          </cell>
          <cell r="C97">
            <v>26058</v>
          </cell>
        </row>
        <row r="98">
          <cell r="A98" t="str">
            <v>Daây daãn A-120</v>
          </cell>
          <cell r="B98" t="str">
            <v>kg</v>
          </cell>
          <cell r="C98">
            <v>26100</v>
          </cell>
        </row>
        <row r="99">
          <cell r="A99" t="str">
            <v>Daây daãn A-150</v>
          </cell>
          <cell r="B99" t="str">
            <v>kg</v>
          </cell>
          <cell r="C99">
            <v>26048</v>
          </cell>
        </row>
        <row r="100">
          <cell r="A100" t="str">
            <v>Daây daãn A-185</v>
          </cell>
          <cell r="B100" t="str">
            <v>kg</v>
          </cell>
          <cell r="C100">
            <v>25996</v>
          </cell>
        </row>
        <row r="101">
          <cell r="A101" t="str">
            <v>Daây daãn A-240</v>
          </cell>
          <cell r="B101" t="str">
            <v>kg</v>
          </cell>
          <cell r="C101">
            <v>25944</v>
          </cell>
        </row>
        <row r="102">
          <cell r="A102" t="str">
            <v>Daây daãn A-300</v>
          </cell>
          <cell r="B102" t="str">
            <v>kg</v>
          </cell>
          <cell r="C102">
            <v>25892</v>
          </cell>
        </row>
        <row r="103">
          <cell r="A103" t="str">
            <v>Daây ñoàng traàn M-16 mm2</v>
          </cell>
          <cell r="B103" t="str">
            <v>kg</v>
          </cell>
          <cell r="C103">
            <v>30200</v>
          </cell>
        </row>
        <row r="104">
          <cell r="A104" t="str">
            <v>Daây ñoàng traàn M-25 mm2</v>
          </cell>
          <cell r="B104" t="str">
            <v>kg</v>
          </cell>
          <cell r="C104">
            <v>30000</v>
          </cell>
        </row>
        <row r="105">
          <cell r="A105" t="str">
            <v>Daây ñoàng traàn M-35 mm2</v>
          </cell>
          <cell r="B105" t="str">
            <v>kg</v>
          </cell>
          <cell r="C105">
            <v>29818</v>
          </cell>
        </row>
        <row r="106">
          <cell r="A106" t="str">
            <v>Daây ñoàng traàn M-50 mm2</v>
          </cell>
          <cell r="B106" t="str">
            <v>kg</v>
          </cell>
          <cell r="C106">
            <v>29600</v>
          </cell>
        </row>
        <row r="107">
          <cell r="A107" t="str">
            <v>Daây ñoàng traàn M-70 mm2</v>
          </cell>
          <cell r="B107" t="str">
            <v>kg</v>
          </cell>
          <cell r="C107">
            <v>29500</v>
          </cell>
        </row>
        <row r="108">
          <cell r="A108" t="str">
            <v>Daây ñoàng traàn M-95 mm2</v>
          </cell>
          <cell r="B108" t="str">
            <v>kg</v>
          </cell>
          <cell r="C108">
            <v>29400</v>
          </cell>
        </row>
        <row r="109">
          <cell r="A109" t="str">
            <v>Daây ñoàng traàn M-120 mm2</v>
          </cell>
          <cell r="B109" t="str">
            <v>kg</v>
          </cell>
          <cell r="C109">
            <v>30000</v>
          </cell>
        </row>
        <row r="110">
          <cell r="A110" t="str">
            <v>Daây ñoàng traàn M-150 mm2</v>
          </cell>
          <cell r="B110" t="str">
            <v>kg</v>
          </cell>
          <cell r="C110">
            <v>29900</v>
          </cell>
        </row>
        <row r="111">
          <cell r="A111" t="str">
            <v>Daây ñoàng traàn M-180 mm2</v>
          </cell>
          <cell r="B111" t="str">
            <v>kg</v>
          </cell>
          <cell r="C111">
            <v>29800</v>
          </cell>
        </row>
        <row r="112">
          <cell r="A112" t="str">
            <v>Daây ñoàng traàn M-240 mm2</v>
          </cell>
          <cell r="B112" t="str">
            <v>kg</v>
          </cell>
          <cell r="C112">
            <v>29700</v>
          </cell>
        </row>
        <row r="113">
          <cell r="A113" t="str">
            <v>Daây ñoàng traàn M-300 mm2</v>
          </cell>
          <cell r="B113" t="str">
            <v>kg</v>
          </cell>
          <cell r="C113">
            <v>29600</v>
          </cell>
        </row>
        <row r="114">
          <cell r="A114" t="str">
            <v>Caùch ñieän</v>
          </cell>
        </row>
        <row r="115">
          <cell r="A115" t="str">
            <v>Söù chaèng</v>
          </cell>
          <cell r="B115" t="str">
            <v>Caùi</v>
          </cell>
          <cell r="C115">
            <v>15500</v>
          </cell>
        </row>
        <row r="116">
          <cell r="A116" t="str">
            <v>Söù treo Polymer 24 kV</v>
          </cell>
          <cell r="B116" t="str">
            <v>Caùi</v>
          </cell>
          <cell r="C116">
            <v>240000</v>
          </cell>
        </row>
        <row r="117">
          <cell r="A117" t="str">
            <v>Söù ñöùng 6 kV</v>
          </cell>
          <cell r="B117" t="str">
            <v>boä</v>
          </cell>
          <cell r="C117">
            <v>32000</v>
          </cell>
        </row>
        <row r="118">
          <cell r="A118" t="str">
            <v>Söù ñöùng 10 kV</v>
          </cell>
          <cell r="B118" t="str">
            <v>boä</v>
          </cell>
          <cell r="C118">
            <v>32000</v>
          </cell>
        </row>
        <row r="119">
          <cell r="A119" t="str">
            <v>Söù ñöùng 15 kV</v>
          </cell>
          <cell r="B119" t="str">
            <v>boä</v>
          </cell>
          <cell r="C119">
            <v>35000</v>
          </cell>
        </row>
        <row r="120">
          <cell r="A120" t="str">
            <v>Söù ñöùng 22 Kv choáng muoái bieån</v>
          </cell>
          <cell r="B120" t="str">
            <v>boä</v>
          </cell>
          <cell r="C120">
            <v>86000</v>
          </cell>
        </row>
        <row r="121">
          <cell r="A121" t="str">
            <v>Söù ñöùng 22 kV</v>
          </cell>
          <cell r="B121" t="str">
            <v>boä</v>
          </cell>
          <cell r="C121">
            <v>55000</v>
          </cell>
        </row>
        <row r="122">
          <cell r="A122" t="str">
            <v>Ty söù ñöùng</v>
          </cell>
          <cell r="B122" t="str">
            <v>boä</v>
          </cell>
          <cell r="C122">
            <v>14000</v>
          </cell>
        </row>
        <row r="123">
          <cell r="A123" t="str">
            <v>Söù ñöùng 35 kV</v>
          </cell>
          <cell r="B123" t="str">
            <v>boä</v>
          </cell>
          <cell r="C123">
            <v>125000</v>
          </cell>
        </row>
        <row r="124">
          <cell r="A124" t="str">
            <v>Söù ñöùng 35 kV (ty maï)</v>
          </cell>
          <cell r="B124" t="str">
            <v>boä</v>
          </cell>
          <cell r="C124">
            <v>134000</v>
          </cell>
        </row>
        <row r="125">
          <cell r="A125" t="str">
            <v>Chaân söù ñænh</v>
          </cell>
          <cell r="B125" t="str">
            <v>Caùi</v>
          </cell>
        </row>
        <row r="126">
          <cell r="A126" t="str">
            <v>Söù haï oáng chæ +Rack 1söù+bulon</v>
          </cell>
          <cell r="B126" t="str">
            <v>boä</v>
          </cell>
          <cell r="C126" t="e">
            <v>#REF!</v>
          </cell>
          <cell r="D126" t="e">
            <v>#REF!</v>
          </cell>
          <cell r="E126" t="e">
            <v>#REF!</v>
          </cell>
        </row>
        <row r="127">
          <cell r="A127" t="str">
            <v>Söù oáng chæ haï theá</v>
          </cell>
          <cell r="B127" t="str">
            <v>cuïc</v>
          </cell>
          <cell r="C127">
            <v>2500</v>
          </cell>
        </row>
        <row r="128">
          <cell r="A128" t="str">
            <v>Rack 1 söù</v>
          </cell>
          <cell r="B128" t="str">
            <v>boä</v>
          </cell>
          <cell r="C128">
            <v>4500</v>
          </cell>
        </row>
        <row r="129">
          <cell r="A129" t="str">
            <v>Rack 2 söù</v>
          </cell>
          <cell r="B129" t="str">
            <v>boä</v>
          </cell>
          <cell r="C129">
            <v>20000</v>
          </cell>
        </row>
        <row r="130">
          <cell r="A130" t="str">
            <v>Rack 3 söù</v>
          </cell>
          <cell r="B130" t="str">
            <v>boä</v>
          </cell>
          <cell r="C130">
            <v>29500</v>
          </cell>
        </row>
        <row r="131">
          <cell r="A131" t="str">
            <v>Rack 4 söù</v>
          </cell>
          <cell r="B131" t="str">
            <v>boä</v>
          </cell>
          <cell r="C131">
            <v>38500</v>
          </cell>
        </row>
        <row r="132">
          <cell r="A132" t="str">
            <v>Bulon</v>
          </cell>
        </row>
        <row r="133">
          <cell r="A133" t="str">
            <v>Bulon: M12 x 50</v>
          </cell>
          <cell r="B133" t="str">
            <v>boä</v>
          </cell>
          <cell r="C133">
            <v>1100</v>
          </cell>
        </row>
        <row r="134">
          <cell r="A134" t="str">
            <v>Bulon: M16 x 50</v>
          </cell>
          <cell r="B134" t="str">
            <v>boä</v>
          </cell>
          <cell r="C134">
            <v>2300</v>
          </cell>
        </row>
        <row r="135">
          <cell r="A135" t="str">
            <v>Bulon: M16 x 70</v>
          </cell>
          <cell r="B135" t="str">
            <v>boä</v>
          </cell>
          <cell r="C135">
            <v>2800</v>
          </cell>
        </row>
        <row r="136">
          <cell r="A136" t="str">
            <v>Bulon: M16 x 100</v>
          </cell>
          <cell r="B136" t="str">
            <v>boä</v>
          </cell>
          <cell r="C136">
            <v>2900</v>
          </cell>
        </row>
        <row r="137">
          <cell r="A137" t="str">
            <v>Bulon: M16 x 120</v>
          </cell>
          <cell r="B137" t="str">
            <v>boä</v>
          </cell>
          <cell r="C137">
            <v>3300</v>
          </cell>
        </row>
        <row r="138">
          <cell r="A138" t="str">
            <v>Bulon: M16 x 150</v>
          </cell>
          <cell r="B138" t="str">
            <v>boä</v>
          </cell>
          <cell r="C138">
            <v>3800</v>
          </cell>
        </row>
        <row r="139">
          <cell r="A139" t="str">
            <v>Bulon: M16 x 175</v>
          </cell>
          <cell r="B139" t="str">
            <v>boä</v>
          </cell>
          <cell r="C139">
            <v>4200</v>
          </cell>
        </row>
        <row r="140">
          <cell r="A140" t="str">
            <v>Bulon: M16 x 200</v>
          </cell>
          <cell r="B140" t="str">
            <v>boä</v>
          </cell>
          <cell r="C140">
            <v>4600</v>
          </cell>
        </row>
        <row r="141">
          <cell r="A141" t="str">
            <v>Bulon: M16 x 250</v>
          </cell>
          <cell r="B141" t="str">
            <v>boä</v>
          </cell>
          <cell r="C141">
            <v>5400</v>
          </cell>
        </row>
        <row r="142">
          <cell r="A142" t="str">
            <v>Bulon: M16 x 280</v>
          </cell>
          <cell r="B142" t="str">
            <v>boä</v>
          </cell>
          <cell r="C142">
            <v>6200</v>
          </cell>
        </row>
        <row r="143">
          <cell r="A143" t="str">
            <v>Bulon maét M16 x 300</v>
          </cell>
          <cell r="B143" t="str">
            <v>boä</v>
          </cell>
          <cell r="C143">
            <v>9460</v>
          </cell>
        </row>
        <row r="144">
          <cell r="A144" t="str">
            <v>Bulon: M16 x 300</v>
          </cell>
          <cell r="B144" t="str">
            <v>boä</v>
          </cell>
          <cell r="C144">
            <v>7000</v>
          </cell>
        </row>
        <row r="145">
          <cell r="A145" t="str">
            <v>Bulon: M16 x 350</v>
          </cell>
          <cell r="B145" t="str">
            <v>boä</v>
          </cell>
          <cell r="C145">
            <v>8800</v>
          </cell>
        </row>
        <row r="146">
          <cell r="A146" t="str">
            <v>Bulon: M16 x 400</v>
          </cell>
          <cell r="B146" t="str">
            <v>boä</v>
          </cell>
          <cell r="C146">
            <v>7500</v>
          </cell>
        </row>
        <row r="147">
          <cell r="A147" t="str">
            <v>Bulon: M16 x 450</v>
          </cell>
          <cell r="B147" t="str">
            <v>boä</v>
          </cell>
          <cell r="C147">
            <v>8200</v>
          </cell>
        </row>
        <row r="148">
          <cell r="A148" t="str">
            <v>Bulon: M20 x 45</v>
          </cell>
          <cell r="B148" t="str">
            <v>boä</v>
          </cell>
          <cell r="C148">
            <v>3900</v>
          </cell>
        </row>
        <row r="149">
          <cell r="A149" t="str">
            <v>Bulon: M20 x 60</v>
          </cell>
          <cell r="B149" t="str">
            <v>boä</v>
          </cell>
          <cell r="C149">
            <v>4300</v>
          </cell>
        </row>
        <row r="150">
          <cell r="A150" t="str">
            <v>Bulon: M20 x 70</v>
          </cell>
          <cell r="B150" t="str">
            <v>boä</v>
          </cell>
          <cell r="C150">
            <v>4700</v>
          </cell>
        </row>
        <row r="151">
          <cell r="A151" t="str">
            <v>Bulon: M20 x 100</v>
          </cell>
          <cell r="B151" t="str">
            <v>boä</v>
          </cell>
          <cell r="C151">
            <v>6300</v>
          </cell>
        </row>
        <row r="152">
          <cell r="A152" t="str">
            <v>Bulon: M20 x 120</v>
          </cell>
          <cell r="B152" t="str">
            <v>boä</v>
          </cell>
          <cell r="C152">
            <v>5800</v>
          </cell>
        </row>
        <row r="153">
          <cell r="A153" t="str">
            <v>Bulon: M20 x 150</v>
          </cell>
          <cell r="B153" t="str">
            <v>boä</v>
          </cell>
          <cell r="C153">
            <v>6400</v>
          </cell>
        </row>
        <row r="154">
          <cell r="A154" t="str">
            <v>Bulon: M20 x 200</v>
          </cell>
          <cell r="B154" t="str">
            <v>boä</v>
          </cell>
          <cell r="C154">
            <v>7500</v>
          </cell>
        </row>
        <row r="155">
          <cell r="A155" t="str">
            <v>Bulon: M20 x 250</v>
          </cell>
          <cell r="B155" t="str">
            <v>boä</v>
          </cell>
          <cell r="C155">
            <v>8500</v>
          </cell>
        </row>
        <row r="156">
          <cell r="A156" t="str">
            <v>Bulon: M20 x 300</v>
          </cell>
          <cell r="B156" t="str">
            <v>boä</v>
          </cell>
          <cell r="C156">
            <v>9500</v>
          </cell>
        </row>
        <row r="157">
          <cell r="A157" t="str">
            <v>Bulon: M20 x 350</v>
          </cell>
          <cell r="B157" t="str">
            <v>boä</v>
          </cell>
          <cell r="C157">
            <v>10500</v>
          </cell>
        </row>
        <row r="158">
          <cell r="A158" t="str">
            <v>Bulon: M20 x 400</v>
          </cell>
          <cell r="B158" t="str">
            <v>boä</v>
          </cell>
          <cell r="C158">
            <v>11500</v>
          </cell>
        </row>
        <row r="159">
          <cell r="A159" t="str">
            <v>Bulon: M20 x 500</v>
          </cell>
          <cell r="B159" t="str">
            <v>boä</v>
          </cell>
          <cell r="C159">
            <v>13500</v>
          </cell>
        </row>
        <row r="160">
          <cell r="A160" t="str">
            <v>Bulon: M22 x 80</v>
          </cell>
          <cell r="B160" t="str">
            <v>boä</v>
          </cell>
          <cell r="C160">
            <v>6000</v>
          </cell>
        </row>
        <row r="161">
          <cell r="A161" t="str">
            <v>Bulon: M22 x 100</v>
          </cell>
          <cell r="B161" t="str">
            <v>boä</v>
          </cell>
          <cell r="C161">
            <v>6500</v>
          </cell>
        </row>
        <row r="162">
          <cell r="A162" t="str">
            <v>Bulon: M22 x 120</v>
          </cell>
          <cell r="B162" t="str">
            <v>boä</v>
          </cell>
          <cell r="C162">
            <v>7000</v>
          </cell>
        </row>
        <row r="163">
          <cell r="A163" t="str">
            <v>Bulon: M22 x 150</v>
          </cell>
          <cell r="B163" t="str">
            <v>boä</v>
          </cell>
          <cell r="C163">
            <v>7700</v>
          </cell>
        </row>
        <row r="164">
          <cell r="A164" t="str">
            <v>Bulon: M22 x 180</v>
          </cell>
          <cell r="B164" t="str">
            <v>boä</v>
          </cell>
          <cell r="C164">
            <v>8400</v>
          </cell>
        </row>
        <row r="165">
          <cell r="A165" t="str">
            <v>Bulon: M22 x 200</v>
          </cell>
          <cell r="B165" t="str">
            <v>boä</v>
          </cell>
          <cell r="C165">
            <v>9000</v>
          </cell>
        </row>
        <row r="166">
          <cell r="A166" t="str">
            <v>Bulon: M22 x 250</v>
          </cell>
          <cell r="B166" t="str">
            <v>boä</v>
          </cell>
          <cell r="C166">
            <v>10200</v>
          </cell>
        </row>
        <row r="167">
          <cell r="A167" t="str">
            <v>Bulon: M22 x 300</v>
          </cell>
          <cell r="B167" t="str">
            <v>boä</v>
          </cell>
          <cell r="C167">
            <v>11500</v>
          </cell>
        </row>
        <row r="168">
          <cell r="A168" t="str">
            <v>Bulon: M22 x 350</v>
          </cell>
          <cell r="B168" t="str">
            <v>boä</v>
          </cell>
          <cell r="C168">
            <v>12200</v>
          </cell>
        </row>
        <row r="169">
          <cell r="A169" t="str">
            <v>Bulon: M22 x 400</v>
          </cell>
          <cell r="B169" t="str">
            <v>boä</v>
          </cell>
          <cell r="C169">
            <v>13700</v>
          </cell>
        </row>
        <row r="170">
          <cell r="A170" t="str">
            <v>Bulon: M22 x 450</v>
          </cell>
          <cell r="B170" t="str">
            <v>boä</v>
          </cell>
          <cell r="C170">
            <v>15300</v>
          </cell>
        </row>
        <row r="171">
          <cell r="A171" t="str">
            <v>Bulon: M22 x 500</v>
          </cell>
          <cell r="B171" t="str">
            <v>boä</v>
          </cell>
          <cell r="C171">
            <v>17300</v>
          </cell>
        </row>
        <row r="172">
          <cell r="A172" t="str">
            <v>Bulon: M22 x 550</v>
          </cell>
          <cell r="B172" t="str">
            <v>boä</v>
          </cell>
          <cell r="C172">
            <v>18500</v>
          </cell>
        </row>
        <row r="173">
          <cell r="A173" t="str">
            <v>Bulon: M22 x 600</v>
          </cell>
          <cell r="B173" t="str">
            <v>boä</v>
          </cell>
          <cell r="C173">
            <v>19000</v>
          </cell>
        </row>
        <row r="174">
          <cell r="A174" t="str">
            <v>Bulon: M22 x 650</v>
          </cell>
          <cell r="B174" t="str">
            <v>boä</v>
          </cell>
          <cell r="C174">
            <v>20000</v>
          </cell>
        </row>
        <row r="175">
          <cell r="A175" t="str">
            <v>Bulon: M22 x 700</v>
          </cell>
          <cell r="B175" t="str">
            <v>boä</v>
          </cell>
          <cell r="C175">
            <v>22000</v>
          </cell>
        </row>
        <row r="176">
          <cell r="A176" t="str">
            <v>Bulon: M22 x 750</v>
          </cell>
          <cell r="B176" t="str">
            <v>boä</v>
          </cell>
          <cell r="C176">
            <v>23200</v>
          </cell>
        </row>
        <row r="177">
          <cell r="A177" t="str">
            <v>Bulon: M22 x 800</v>
          </cell>
          <cell r="B177" t="str">
            <v>boä</v>
          </cell>
          <cell r="C177">
            <v>24500</v>
          </cell>
        </row>
        <row r="178">
          <cell r="A178" t="str">
            <v>Phuï kieän</v>
          </cell>
        </row>
        <row r="179">
          <cell r="A179" t="str">
            <v>Keïp hotline</v>
          </cell>
          <cell r="B179" t="str">
            <v>Caùi</v>
          </cell>
          <cell r="C179">
            <v>14000</v>
          </cell>
        </row>
        <row r="180">
          <cell r="A180" t="str">
            <v>Keïp quay 2/0</v>
          </cell>
          <cell r="B180" t="str">
            <v>Caùi</v>
          </cell>
          <cell r="C180">
            <v>12500</v>
          </cell>
        </row>
        <row r="181">
          <cell r="A181" t="str">
            <v>Keïp quay 4/0</v>
          </cell>
          <cell r="B181" t="str">
            <v>Caùi</v>
          </cell>
          <cell r="C181">
            <v>17000</v>
          </cell>
        </row>
        <row r="182">
          <cell r="A182" t="str">
            <v>Keïp quay + Splitbolt ñoàng</v>
          </cell>
          <cell r="B182" t="str">
            <v>Caùi</v>
          </cell>
          <cell r="C182">
            <v>19000</v>
          </cell>
        </row>
        <row r="183">
          <cell r="A183" t="str">
            <v>Keïp quay + Splitbolt nhoâm</v>
          </cell>
          <cell r="B183" t="str">
            <v>Caùi</v>
          </cell>
          <cell r="C183">
            <v>18500</v>
          </cell>
        </row>
        <row r="184">
          <cell r="A184" t="str">
            <v>Keïp Splitbolt ñoàng nhoâm</v>
          </cell>
          <cell r="B184" t="str">
            <v>Caùi</v>
          </cell>
          <cell r="C184">
            <v>6500</v>
          </cell>
        </row>
        <row r="185">
          <cell r="A185" t="str">
            <v>Keïp Splitbolt nhoâm</v>
          </cell>
          <cell r="B185" t="str">
            <v>Caùi</v>
          </cell>
          <cell r="C185">
            <v>6000</v>
          </cell>
        </row>
        <row r="186">
          <cell r="A186" t="str">
            <v>Keïp 3 bulon</v>
          </cell>
          <cell r="B186" t="str">
            <v>Caùi</v>
          </cell>
          <cell r="C186">
            <v>11500</v>
          </cell>
        </row>
        <row r="187">
          <cell r="A187" t="str">
            <v>Keïp 2 bulon</v>
          </cell>
          <cell r="B187" t="str">
            <v>Caùi</v>
          </cell>
          <cell r="C187">
            <v>8000</v>
          </cell>
        </row>
        <row r="188">
          <cell r="A188" t="str">
            <v>Keïp coïc noái ñaát</v>
          </cell>
          <cell r="B188" t="str">
            <v>Caùi</v>
          </cell>
          <cell r="C188">
            <v>3000</v>
          </cell>
        </row>
        <row r="189">
          <cell r="A189" t="str">
            <v>OÁng noái daây AC-50</v>
          </cell>
          <cell r="B189" t="str">
            <v>oáng</v>
          </cell>
          <cell r="C189">
            <v>16500</v>
          </cell>
        </row>
        <row r="190">
          <cell r="A190" t="str">
            <v>OÁng noái daây AV-50</v>
          </cell>
          <cell r="B190" t="str">
            <v>oáng</v>
          </cell>
          <cell r="C190">
            <v>16500</v>
          </cell>
        </row>
        <row r="191">
          <cell r="A191" t="str">
            <v>OÁng noái daây</v>
          </cell>
          <cell r="B191" t="str">
            <v>oáng</v>
          </cell>
        </row>
        <row r="192">
          <cell r="A192" t="str">
            <v>OÁng noái daây</v>
          </cell>
          <cell r="B192" t="str">
            <v>oáng</v>
          </cell>
        </row>
        <row r="193">
          <cell r="A193" t="str">
            <v>Vong treo ñaàu troøn VT-7</v>
          </cell>
          <cell r="B193" t="str">
            <v>boä</v>
          </cell>
          <cell r="C193">
            <v>4762</v>
          </cell>
          <cell r="F193" t="str">
            <v>VT7</v>
          </cell>
        </row>
        <row r="194">
          <cell r="A194" t="str">
            <v>Vong treo ñaàu troøn VT-10</v>
          </cell>
          <cell r="B194" t="str">
            <v>boä</v>
          </cell>
          <cell r="C194">
            <v>5714</v>
          </cell>
          <cell r="F194" t="str">
            <v>VT10</v>
          </cell>
        </row>
        <row r="195">
          <cell r="A195" t="str">
            <v>Vong treo ñaàu troøn VT-12</v>
          </cell>
          <cell r="B195" t="str">
            <v>boä</v>
          </cell>
          <cell r="C195">
            <v>8571</v>
          </cell>
          <cell r="F195" t="str">
            <v>VT12</v>
          </cell>
        </row>
        <row r="196">
          <cell r="A196" t="str">
            <v>Maét noái ñôn MN 1-7</v>
          </cell>
          <cell r="B196" t="str">
            <v>boä</v>
          </cell>
          <cell r="C196">
            <v>6476</v>
          </cell>
          <cell r="F196" t="str">
            <v>MN 1-7</v>
          </cell>
        </row>
        <row r="197">
          <cell r="A197" t="str">
            <v>Maét noái ñôn MN 1-10</v>
          </cell>
          <cell r="B197" t="str">
            <v>Caùi</v>
          </cell>
          <cell r="C197">
            <v>11143</v>
          </cell>
          <cell r="F197" t="str">
            <v>MN 1-10</v>
          </cell>
        </row>
        <row r="198">
          <cell r="A198" t="str">
            <v>Maét noái ñôn MN 1-12</v>
          </cell>
          <cell r="B198" t="str">
            <v>Caùi</v>
          </cell>
          <cell r="C198">
            <v>16286</v>
          </cell>
          <cell r="F198" t="str">
            <v>MN 1-12</v>
          </cell>
        </row>
        <row r="199">
          <cell r="A199" t="str">
            <v>Maét noái keùp MN 2-7</v>
          </cell>
          <cell r="B199" t="str">
            <v>Caùi</v>
          </cell>
          <cell r="C199">
            <v>9048</v>
          </cell>
          <cell r="F199" t="str">
            <v>MN 2-7</v>
          </cell>
        </row>
        <row r="200">
          <cell r="A200" t="str">
            <v>Maét noái keùp MN 2-10</v>
          </cell>
          <cell r="B200" t="str">
            <v>Caùi</v>
          </cell>
          <cell r="C200">
            <v>14762</v>
          </cell>
          <cell r="F200" t="str">
            <v>MN 2-10</v>
          </cell>
        </row>
        <row r="201">
          <cell r="A201" t="str">
            <v>Maét noái keùp MN 2-12</v>
          </cell>
          <cell r="B201" t="str">
            <v>Caùi</v>
          </cell>
          <cell r="C201">
            <v>19510</v>
          </cell>
          <cell r="F201" t="str">
            <v>MN 2-12</v>
          </cell>
        </row>
        <row r="202">
          <cell r="A202" t="str">
            <v>Khoaù ñôõ daây D -357</v>
          </cell>
          <cell r="B202" t="str">
            <v>Caùi</v>
          </cell>
          <cell r="C202">
            <v>22762</v>
          </cell>
          <cell r="F202" t="str">
            <v>D -357</v>
          </cell>
        </row>
        <row r="203">
          <cell r="A203" t="str">
            <v>Khoaù ñôõ daây D -912</v>
          </cell>
          <cell r="B203" t="str">
            <v>Caùi</v>
          </cell>
          <cell r="C203">
            <v>24657</v>
          </cell>
          <cell r="F203" t="str">
            <v>D -912</v>
          </cell>
        </row>
        <row r="204">
          <cell r="A204" t="str">
            <v>Khoaù ñôõ daây D -159</v>
          </cell>
          <cell r="B204" t="str">
            <v>Caùi</v>
          </cell>
          <cell r="C204">
            <v>38000</v>
          </cell>
          <cell r="F204" t="str">
            <v>D -159</v>
          </cell>
        </row>
        <row r="205">
          <cell r="A205" t="str">
            <v>Khoaù neùo daây D -357</v>
          </cell>
          <cell r="B205" t="str">
            <v>Caùi</v>
          </cell>
          <cell r="F205" t="str">
            <v xml:space="preserve">N -357 </v>
          </cell>
        </row>
        <row r="206">
          <cell r="A206" t="str">
            <v>Khoaù neùo daây D -912</v>
          </cell>
          <cell r="B206" t="str">
            <v>Caùi</v>
          </cell>
          <cell r="F206" t="str">
            <v>N -912</v>
          </cell>
        </row>
        <row r="207">
          <cell r="A207" t="str">
            <v>Khoaù neùo daây D -159</v>
          </cell>
          <cell r="B207" t="str">
            <v>Caùi</v>
          </cell>
          <cell r="F207" t="str">
            <v>N -158</v>
          </cell>
        </row>
        <row r="208">
          <cell r="A208" t="str">
            <v>Moùc treo chöõ U(ma ní) MT-7</v>
          </cell>
          <cell r="B208" t="str">
            <v>Caùi</v>
          </cell>
          <cell r="F208"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DD 22"/>
      <sheetName val="DG vat tu"/>
      <sheetName val="TH"/>
      <sheetName val="chi tiet c"/>
      <sheetName val="Tong hop DZ 22"/>
      <sheetName val=" TH-0,4"/>
      <sheetName val="bia 22"/>
      <sheetName val="DIEN 22"/>
      <sheetName val="PD DD 0,4"/>
      <sheetName val="VCDD0,4"/>
      <sheetName val="Bia 0,4"/>
      <sheetName val="DD-TBA"/>
      <sheetName val="DG VC VT 36"/>
      <sheetName val="TH-TBA"/>
      <sheetName val="bia TBA"/>
      <sheetName val="TONG KE DZ 22 KV"/>
      <sheetName val="TONG KE DZ 0.4 KV"/>
      <sheetName val="TONG KE TBA"/>
    </sheetNames>
    <sheetDataSet>
      <sheetData sheetId="0" refreshError="1"/>
      <sheetData sheetId="1" refreshError="1">
        <row r="1">
          <cell r="A1" t="str">
            <v>ÂÅN GIAÏ VÁÛT TÆ</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nkc"/>
      <sheetName val="??????_x0010_????????????????????????"/>
      <sheetName val="????????_x0000_???????_x0000_??????_x0000_??????_x0000_"/>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_"/>
      <sheetName val="????????"/>
      <sheetName val="_______x0010__________"/>
      <sheetName val="ang rao h"/>
      <sheetName val="_______x0010_________________________"/>
      <sheetName val="DG BTong"/>
      <sheetName val="???????????????????????????????"/>
      <sheetName val="_______________________________"/>
      <sheetName val="ang rao "/>
      <sheetName val="ang rao __h"/>
      <sheetName val="ang rao ??h"/>
      <sheetName val="ang rao _x0000__x0000_h"/>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0 0"/>
      <sheetName val="DON GIA CAN THO"/>
      <sheetName val="Don_gia_CT"/>
      <sheetName val="Don_gia_III"/>
      <sheetName val="Liet_ke"/>
      <sheetName val="Bang_tong_hop"/>
      <sheetName val="TH_VL-NC"/>
      <sheetName val="Chiet_tinh_-_VL-NC"/>
      <sheetName val="Don_gia_Dak_Lak"/>
      <sheetName val="dg_tphcm"/>
      <sheetName val="Don gia Tay Ninh"/>
      <sheetName val="V.c noi bo"/>
      <sheetName val="DG"/>
      <sheetName val="Don gia II"/>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0</v>
          </cell>
          <cell r="E20">
            <v>19130</v>
          </cell>
          <cell r="F20">
            <v>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0</v>
          </cell>
          <cell r="E106">
            <v>17496</v>
          </cell>
          <cell r="F106">
            <v>0</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dg tphcm"/>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DG-LAP6"/>
      <sheetName val="TBA 250 KVA Thanh Da1"/>
      <sheetName val="CHITIET VL-NC-TT1p"/>
      <sheetName val="Don gia Dak Lak"/>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Sheet2"/>
      <sheetName val="KH-Q1,Q2,01"/>
      <sheetName val="CHITIET VL-NC"/>
      <sheetName val="DON GIA CAN THO"/>
      <sheetName val="NKC"/>
      <sheetName val="Du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0</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definedNames>
      <definedName name="dongdongia"/>
      <definedName name="Module1.giagoc"/>
      <definedName name="Module1.giatamtinh"/>
      <definedName name="phanbtct"/>
      <definedName name="phandien"/>
      <definedName name="phanhoanthien"/>
      <definedName name="phannuoc"/>
      <definedName name="phanxay"/>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2)"/>
      <sheetName val="DON GIA"/>
      <sheetName val="Sheet1"/>
      <sheetName val="Gia thanh 1m3 beton"/>
      <sheetName val="VLP gia cong cot thep"/>
      <sheetName val="CHITIET VL-NC-TT-3p"/>
      <sheetName val="CHITIET VL-NC-TT -1p"/>
      <sheetName val="CHITIET HA THE"/>
      <sheetName val="TONG HOP VL-NC HT"/>
      <sheetName val="KPVC-BD  (2)"/>
      <sheetName val="KPVC-BD "/>
      <sheetName val="TONG HOP VL-NC TT"/>
      <sheetName val="TDTKP2"/>
      <sheetName val="TDTKP1 (3)"/>
      <sheetName val="TDTKP1 (2)"/>
      <sheetName val="TDTKP1"/>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Dinh nghia"/>
      <sheetName val="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0.437</v>
          </cell>
        </row>
      </sheetData>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s>
    <sheetDataSet>
      <sheetData sheetId="0" refreshError="1"/>
      <sheetData sheetId="1" refreshError="1"/>
      <sheetData sheetId="2" refreshError="1"/>
      <sheetData sheetId="3" refreshError="1"/>
      <sheetData sheetId="4" refreshError="1">
        <row r="4">
          <cell r="C4" t="e">
            <v>#N/A</v>
          </cell>
        </row>
        <row r="15">
          <cell r="A15" t="b">
            <v>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LVC3285"/>
      <sheetName val="th"/>
      <sheetName val="phu luc"/>
      <sheetName val="vc dd tba"/>
      <sheetName val="bia TBA "/>
      <sheetName val="250 KVA"/>
      <sheetName val="chi tiet TBA"/>
      <sheetName val="chi tiet C"/>
      <sheetName val="DM 85"/>
      <sheetName val="tong HOP TBA"/>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VC dd TBA "/>
      <sheetName val="TB TBA"/>
      <sheetName val="Phan dien TBA "/>
      <sheetName val="DM 66"/>
      <sheetName val="TH TBA"/>
      <sheetName val="tkct"/>
      <sheetName val="CLVCTC DZ 0.4"/>
      <sheetName val="KHOI LUONG XA"/>
      <sheetName val="chitietdatdao"/>
      <sheetName val="TON DZ 0.4 KV"/>
      <sheetName val="TONG KE DZ 22 KV"/>
      <sheetName val="THVT0,4 6 TBA"/>
      <sheetName val="tieuhaoVT DZ 22"/>
      <sheetName val="THVT0,4 3 TBA"/>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HPDMoi  (2)"/>
      <sheetName val="TGT"/>
      <sheetName val="PL II"/>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TONG KE DZ 0.4 KV"/>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DUPA C"/>
      <sheetName val="GTTBA"/>
      <sheetName val="KSTK0,4Ġ3 TBA"/>
      <sheetName val="ÖCDD DZ 22"/>
      <sheetName val="TH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VCDD \Z &gt;2"/>
      <sheetName val="THI ÎFxIEM"/>
      <sheetName val="CHILIET 0.4 KV"/>
      <sheetName val="PHAN Ä@Y DAN CACH \IEN ÄW 0.4 K"/>
      <sheetName val="VCDD ÄÛ!0.4 KV"/>
      <sheetName val="TRUNG CHUYEN Ä[ 0.4"/>
      <sheetName val="DON GIA TRUNG CHUYEN Ä[ 0.4"/>
      <sheetName val="VCDD _Z &gt;2"/>
      <sheetName val="PHAN Ä@Y DAN CACH _IEN ÄW 0.4 K"/>
      <sheetName val="TRUNG CHUYEN Ä_ 0.4"/>
      <sheetName val="DON GIA TRUNG CHUYEN Ä_ 0.4"/>
      <sheetName val="TK-TUBU"/>
      <sheetName val="chi_tiet_TBA"/>
      <sheetName val="SL_CAN_THIET"/>
      <sheetName val="chi_tiet_dz_22kv"/>
      <sheetName val="PHAN_DAY_DAN_CACH_DIEN_DZ_22_KV"/>
      <sheetName val="Tong_hop_DZ_22"/>
      <sheetName val="tieuhaoVT_DZ_22"/>
      <sheetName val="vc_vat_tu_CHUNG"/>
      <sheetName val="DG_VC_VT_36"/>
      <sheetName val="VCDD_DZ_22"/>
      <sheetName val="trungchuyen_DZ_22"/>
      <sheetName val="Btchlech_DZ_22"/>
      <sheetName val="Don_gia_trung_chuyen_DZ_22"/>
      <sheetName val="dinh_muc_C_DZ_3285"/>
      <sheetName val="TT_DM_C_DZ_3285"/>
      <sheetName val="GTVC_1M3_BT"/>
      <sheetName val="T_T_CL_VC"/>
      <sheetName val="cap_dat_dao"/>
      <sheetName val="DG_vat_tu"/>
      <sheetName val="TH__Thi_nghiem"/>
      <sheetName val="THI_NGHIEM"/>
      <sheetName val="th_dz&amp;tba"/>
      <sheetName val="CHITIET_0_4_KV"/>
      <sheetName val="PHAN_DAY_DAN_CACH_DIEN_DZ_0_4_K"/>
      <sheetName val="_tong_hop_rieng_o_4_KV"/>
      <sheetName val="tong_hop_chung_0_4_KV"/>
      <sheetName val="TIEUHAOVT0_4KV"/>
      <sheetName val="VCDD_DZ_0_4_KV"/>
      <sheetName val="TRUNG_CHUYEN_DZ_0_4"/>
      <sheetName val="DON_GIA_TRUNG_CHUYEN_DZ_0_4"/>
      <sheetName val="Chenh_lech_0_4_KV"/>
      <sheetName val="TH_thi_nghiem_0_4_kV"/>
      <sheetName val="THI_NGHIEM_DZ_0_4_KV"/>
      <sheetName val="to_bia_0_4_KV"/>
      <sheetName val="TT_DM_C_3283"/>
      <sheetName val="TT_DM_C_3282"/>
      <sheetName val="TONG_KE_TBA_"/>
      <sheetName val="chi_tiet_C"/>
      <sheetName val="M_67"/>
      <sheetName val="chi_tiet_TBA1"/>
      <sheetName val="SL_CAN_THIET1"/>
      <sheetName val="chi_tiet_dz_22kv1"/>
      <sheetName val="PHAN_DAY_DAN_CACH_DIEN_DZ_22_K1"/>
      <sheetName val="Tong_hop_DZ_221"/>
      <sheetName val="tieuhaoVT_DZ_221"/>
      <sheetName val="vc_vat_tu_CHUNG1"/>
      <sheetName val="DG_VC_VT_361"/>
      <sheetName val="VCDD_DZ_221"/>
      <sheetName val="trungchuyen_DZ_221"/>
      <sheetName val="Btchlech_DZ_221"/>
      <sheetName val="Don_gia_trung_chuyen_DZ_221"/>
      <sheetName val="dinh_muc_C_DZ_32851"/>
      <sheetName val="TT_DM_C_DZ_32851"/>
      <sheetName val="GTVC_1M3_BT1"/>
      <sheetName val="T_T_CL_VC1"/>
      <sheetName val="cap_dat_dao1"/>
      <sheetName val="DG_vat_tu1"/>
      <sheetName val="TH__Thi_nghiem1"/>
      <sheetName val="THI_NGHIEM1"/>
      <sheetName val="th_dz&amp;tba1"/>
      <sheetName val="CHITIET_0_4_KV1"/>
      <sheetName val="PHAN_DAY_DAN_CACH_DIEN_DZ_0_4_1"/>
      <sheetName val="_tong_hop_rieng_o_4_KV1"/>
      <sheetName val="tong_hop_chung_0_4_KV1"/>
      <sheetName val="TIEUHAOVT0_4KV1"/>
      <sheetName val="VCDD_DZ_0_4_KV1"/>
      <sheetName val="TRUNG_CHUYEN_DZ_0_41"/>
      <sheetName val="DON_GIA_TRUNG_CHUYEN_DZ_0_41"/>
      <sheetName val="Chenh_lech_0_4_KV1"/>
      <sheetName val="TH_thi_nghiem_0_4_kV1"/>
      <sheetName val="THI_NGHIEM_DZ_0_4_KV1"/>
      <sheetName val="to_bia_0_4_KV1"/>
      <sheetName val="TT_DM_C_32831"/>
      <sheetName val="TT_DM_C_32821"/>
      <sheetName val="TONG_KE_TBA_1"/>
      <sheetName val="chi_tiet_C1"/>
      <sheetName val="M_671"/>
      <sheetName val="chi_tiet_TBA2"/>
      <sheetName val="SL_CAN_THIET2"/>
      <sheetName val="chi_tiet_dz_22kv2"/>
      <sheetName val="PHAN_DAY_DAN_CACH_DIEN_DZ_22_K2"/>
      <sheetName val="Tong_hop_DZ_222"/>
      <sheetName val="tieuhaoVT_DZ_222"/>
      <sheetName val="vc_vat_tu_CHUNG2"/>
      <sheetName val="DG_VC_VT_362"/>
      <sheetName val="VCDD_DZ_222"/>
      <sheetName val="trungchuyen_DZ_222"/>
      <sheetName val="Btchlech_DZ_222"/>
      <sheetName val="Don_gia_trung_chuyen_DZ_222"/>
      <sheetName val="dinh_muc_C_DZ_32852"/>
      <sheetName val="TT_DM_C_DZ_32852"/>
      <sheetName val="GTVC_1M3_BT2"/>
      <sheetName val="T_T_CL_VC2"/>
      <sheetName val="cap_dat_dao2"/>
      <sheetName val="DG_vat_tu2"/>
      <sheetName val="TH__Thi_nghiem2"/>
      <sheetName val="THI_NGHIEM2"/>
      <sheetName val="th_dz&amp;tba2"/>
      <sheetName val="CHITIET_0_4_KV2"/>
      <sheetName val="PHAN_DAY_DAN_CACH_DIEN_DZ_0_4_2"/>
      <sheetName val="_tong_hop_rieng_o_4_KV2"/>
      <sheetName val="tong_hop_chung_0_4_KV2"/>
      <sheetName val="TIEUHAOVT0_4KV2"/>
      <sheetName val="VCDD_DZ_0_4_KV2"/>
      <sheetName val="TRUNG_CHUYEN_DZ_0_42"/>
      <sheetName val="DON_GIA_TRUNG_CHUYEN_DZ_0_42"/>
      <sheetName val="Chenh_lech_0_4_KV2"/>
      <sheetName val="TH_thi_nghiem_0_4_kV2"/>
      <sheetName val="THI_NGHIEM_DZ_0_4_KV2"/>
      <sheetName val="to_bia_0_4_KV2"/>
      <sheetName val="TT_DM_C_32832"/>
      <sheetName val="TT_DM_C_32822"/>
      <sheetName val="TONG_KE_TBA_2"/>
      <sheetName val="chi_tiet_C2"/>
      <sheetName val="M_672"/>
      <sheetName val="chi_tiet_TBA3"/>
      <sheetName val="SL_CAN_THIET3"/>
      <sheetName val="chi_tiet_dz_22kv3"/>
      <sheetName val="PHAN_DAY_DAN_CACH_DIEN_DZ_22_K3"/>
      <sheetName val="Tong_hop_DZ_223"/>
      <sheetName val="tieuhaoVT_DZ_223"/>
      <sheetName val="vc_vat_tu_CHUNG3"/>
      <sheetName val="DG_VC_VT_363"/>
      <sheetName val="VCDD_DZ_223"/>
      <sheetName val="trungchuyen_DZ_223"/>
      <sheetName val="Btchlech_DZ_223"/>
      <sheetName val="Don_gia_trung_chuyen_DZ_223"/>
      <sheetName val="dinh_muc_C_DZ_32853"/>
      <sheetName val="TT_DM_C_DZ_32853"/>
      <sheetName val="GTVC_1M3_BT3"/>
      <sheetName val="T_T_CL_VC3"/>
      <sheetName val="cap_dat_dao3"/>
      <sheetName val="DG_vat_tu3"/>
      <sheetName val="TH__Thi_nghiem3"/>
      <sheetName val="THI_NGHIEM3"/>
      <sheetName val="th_dz&amp;tba3"/>
      <sheetName val="CHITIET_0_4_KV3"/>
      <sheetName val="PHAN_DAY_DAN_CACH_DIEN_DZ_0_4_3"/>
      <sheetName val="_tong_hop_rieng_o_4_KV3"/>
      <sheetName val="tong_hop_chung_0_4_KV3"/>
      <sheetName val="TIEUHAOVT0_4KV3"/>
      <sheetName val="VCDD_DZ_0_4_KV3"/>
      <sheetName val="TRUNG_CHUYEN_DZ_0_43"/>
      <sheetName val="DON_GIA_TRUNG_CHUYEN_DZ_0_43"/>
      <sheetName val="Chenh_lech_0_4_KV3"/>
      <sheetName val="TH_thi_nghiem_0_4_kV3"/>
      <sheetName val="THI_NGHIEM_DZ_0_4_KV3"/>
      <sheetName val="to_bia_0_4_KV3"/>
      <sheetName val="TT_DM_C_32833"/>
      <sheetName val="TT_DM_C_32823"/>
      <sheetName val="TONG_KE_TBA_3"/>
      <sheetName val="chi_tiet_C3"/>
      <sheetName val="M_673"/>
      <sheetName val="[Dt22kvd.xls]VCDD \Z &gt;2"/>
      <sheetName val="[Dt22kvd.xls]PHAN Ä@Y DAN CACH "/>
      <sheetName val="[Dt22kvd.xls][Dt22kvd.xls]VCDD "/>
      <sheetName val="chi_tiet_TBA4"/>
      <sheetName val="SL_CAN_THIET4"/>
      <sheetName val="chi_tiet_dz_22kv4"/>
      <sheetName val="PHAN_DAY_DAN_CACH_DIEN_DZ_22_K4"/>
      <sheetName val="Tong_hop_DZ_224"/>
      <sheetName val="tieuhaoVT_DZ_224"/>
      <sheetName val="vc_vat_tu_CHUNG4"/>
      <sheetName val="DG_VC_VT_364"/>
      <sheetName val="VCDD_DZ_224"/>
      <sheetName val="trungchuyen_DZ_224"/>
      <sheetName val="Btchlech_DZ_224"/>
      <sheetName val="Don_gia_trung_chuyen_DZ_224"/>
      <sheetName val="dinh_muc_C_DZ_32854"/>
      <sheetName val="TT_DM_C_DZ_32854"/>
      <sheetName val="GTVC_1M3_BT4"/>
      <sheetName val="T_T_CL_VC4"/>
      <sheetName val="cap_dat_dao4"/>
      <sheetName val="DG_vat_tu4"/>
      <sheetName val="TH__Thi_nghiem4"/>
      <sheetName val="THI_NGHIEM4"/>
      <sheetName val="th_dz&amp;tba4"/>
      <sheetName val="CHITIET_0_4_KV4"/>
      <sheetName val="PHAN_DAY_DAN_CACH_DIEN_DZ_0_4_4"/>
      <sheetName val="_tong_hop_rieng_o_4_KV4"/>
      <sheetName val="tong_hop_chung_0_4_KV4"/>
      <sheetName val="TIEUHAOVT0_4KV4"/>
      <sheetName val="VCDD_DZ_0_4_KV4"/>
      <sheetName val="TRUNG_CHUYEN_DZ_0_44"/>
      <sheetName val="DON_GIA_TRUNG_CHUYEN_DZ_0_44"/>
      <sheetName val="Chenh_lech_0_4_KV4"/>
      <sheetName val="TH_thi_nghiem_0_4_kV4"/>
      <sheetName val="THI_NGHIEM_DZ_0_4_KV4"/>
      <sheetName val="to_bia_0_4_KV4"/>
      <sheetName val="TT_DM_C_32834"/>
      <sheetName val="TT_DM_C_32824"/>
      <sheetName val="TONG_KE_TBA_4"/>
      <sheetName val="chi_tiet_TBA5"/>
      <sheetName val="SL_CAN_THIET5"/>
      <sheetName val="chi_tiet_dz_22kv5"/>
      <sheetName val="PHAN_DAY_DAN_CACH_DIEN_DZ_22_K5"/>
      <sheetName val="Tong_hop_DZ_225"/>
      <sheetName val="tieuhaoVT_DZ_225"/>
      <sheetName val="vc_vat_tu_CHUNG5"/>
      <sheetName val="DG_VC_VT_365"/>
      <sheetName val="VCDD_DZ_225"/>
      <sheetName val="trungchuyen_DZ_225"/>
      <sheetName val="Btchlech_DZ_225"/>
      <sheetName val="Don_gia_trung_chuyen_DZ_225"/>
      <sheetName val="dinh_muc_C_DZ_32855"/>
      <sheetName val="TT_DM_C_DZ_32855"/>
      <sheetName val="GTVC_1M3_BT5"/>
      <sheetName val="T_T_CL_VC5"/>
      <sheetName val="cap_dat_dao5"/>
      <sheetName val="DG_vat_tu5"/>
      <sheetName val="TH__Thi_nghiem5"/>
      <sheetName val="THI_NGHIEM5"/>
      <sheetName val="th_dz&amp;tba5"/>
      <sheetName val="CHITIET_0_4_KV5"/>
      <sheetName val="PHAN_DAY_DAN_CACH_DIEN_DZ_0_4_5"/>
      <sheetName val="_tong_hop_rieng_o_4_KV5"/>
      <sheetName val="tong_hop_chung_0_4_KV5"/>
      <sheetName val="TIEUHAOVT0_4KV5"/>
      <sheetName val="VCDD_DZ_0_4_KV5"/>
      <sheetName val="TRUNG_CHUYEN_DZ_0_45"/>
      <sheetName val="DON_GIA_TRUNG_CHUYEN_DZ_0_45"/>
      <sheetName val="Chenh_lech_0_4_KV5"/>
      <sheetName val="TH_thi_nghiem_0_4_kV5"/>
      <sheetName val="THI_NGHIEM_DZ_0_4_KV5"/>
      <sheetName val="to_bia_0_4_KV5"/>
      <sheetName val="TT_DM_C_32835"/>
      <sheetName val="TT_DM_C_32825"/>
      <sheetName val="TONG_KE_TBA_5"/>
      <sheetName val="chi_tiet_TBA6"/>
      <sheetName val="SL_CAN_THIET6"/>
      <sheetName val="chi_tiet_dz_22kv6"/>
      <sheetName val="PHAN_DAY_DAN_CACH_DIEN_DZ_22_K6"/>
      <sheetName val="Tong_hop_DZ_226"/>
      <sheetName val="tieuhaoVT_DZ_226"/>
      <sheetName val="vc_vat_tu_CHUNG6"/>
      <sheetName val="DG_VC_VT_366"/>
      <sheetName val="VCDD_DZ_226"/>
      <sheetName val="trungchuyen_DZ_226"/>
      <sheetName val="Btchlech_DZ_226"/>
      <sheetName val="Don_gia_trung_chuyen_DZ_226"/>
      <sheetName val="dinh_muc_C_DZ_32856"/>
      <sheetName val="TT_DM_C_DZ_32856"/>
      <sheetName val="GTVC_1M3_BT6"/>
      <sheetName val="T_T_CL_VC6"/>
      <sheetName val="cap_dat_dao6"/>
      <sheetName val="DG_vat_tu6"/>
      <sheetName val="TH__Thi_nghiem6"/>
      <sheetName val="THI_NGHIEM6"/>
      <sheetName val="th_dz&amp;tba6"/>
      <sheetName val="CHITIET_0_4_KV6"/>
      <sheetName val="PHAN_DAY_DAN_CACH_DIEN_DZ_0_4_6"/>
      <sheetName val="_tong_hop_rieng_o_4_KV6"/>
      <sheetName val="tong_hop_chung_0_4_KV6"/>
      <sheetName val="TIEUHAOVT0_4KV6"/>
      <sheetName val="VCDD_DZ_0_4_KV6"/>
      <sheetName val="TRUNG_CHUYEN_DZ_0_46"/>
      <sheetName val="DON_GIA_TRUNG_CHUYEN_DZ_0_46"/>
      <sheetName val="Chenh_lech_0_4_KV6"/>
      <sheetName val="TH_thi_nghiem_0_4_kV6"/>
      <sheetName val="THI_NGHIEM_DZ_0_4_KV6"/>
      <sheetName val="to_bia_0_4_KV6"/>
      <sheetName val="TT_DM_C_32836"/>
      <sheetName val="TT_DM_C_32826"/>
      <sheetName val="TONG_KE_TBA_6"/>
      <sheetName val="chi_tiet_TBA7"/>
      <sheetName val="SL_CAN_THIET7"/>
      <sheetName val="chi_tiet_dz_22kv7"/>
      <sheetName val="PHAN_DAY_DAN_CACH_DIEN_DZ_22_K7"/>
      <sheetName val="Tong_hop_DZ_227"/>
      <sheetName val="tieuhaoVT_DZ_227"/>
      <sheetName val="vc_vat_tu_CHUNG7"/>
      <sheetName val="DG_VC_VT_367"/>
      <sheetName val="VCDD_DZ_227"/>
      <sheetName val="trungchuyen_DZ_227"/>
      <sheetName val="Btchlech_DZ_227"/>
      <sheetName val="Don_gia_trung_chuyen_DZ_227"/>
      <sheetName val="dinh_muc_C_DZ_32857"/>
      <sheetName val="TT_DM_C_DZ_32857"/>
      <sheetName val="GTVC_1M3_BT7"/>
      <sheetName val="T_T_CL_VC7"/>
      <sheetName val="cap_dat_dao7"/>
      <sheetName val="DG_vat_tu7"/>
      <sheetName val="TH__Thi_nghiem7"/>
      <sheetName val="THI_NGHIEM7"/>
      <sheetName val="th_dz&amp;tba7"/>
      <sheetName val="CHITIET_0_4_KV7"/>
      <sheetName val="PHAN_DAY_DAN_CACH_DIEN_DZ_0_4_7"/>
      <sheetName val="_tong_hop_rieng_o_4_KV7"/>
      <sheetName val="tong_hop_chung_0_4_KV7"/>
      <sheetName val="TIEUHAOVT0_4KV7"/>
      <sheetName val="VCDD_DZ_0_4_KV7"/>
      <sheetName val="TRUNG_CHUYEN_DZ_0_47"/>
      <sheetName val="DON_GIA_TRUNG_CHUYEN_DZ_0_47"/>
      <sheetName val="Chenh_lech_0_4_KV7"/>
      <sheetName val="TH_thi_nghiem_0_4_kV7"/>
      <sheetName val="THI_NGHIEM_DZ_0_4_KV7"/>
      <sheetName val="to_bia_0_4_KV7"/>
      <sheetName val="TT_DM_C_32837"/>
      <sheetName val="TT_DM_C_32827"/>
      <sheetName val="TONG_KE_TBA_7"/>
      <sheetName val="chi_tiet_TBA8"/>
      <sheetName val="SL_CAN_THIET8"/>
      <sheetName val="chi_tiet_dz_22kv8"/>
      <sheetName val="PHAN_DAY_DAN_CACH_DIEN_DZ_22_K8"/>
      <sheetName val="Tong_hop_DZ_228"/>
      <sheetName val="tieuhaoVT_DZ_228"/>
      <sheetName val="vc_vat_tu_CHUNG8"/>
      <sheetName val="DG_VC_VT_368"/>
      <sheetName val="VCDD_DZ_228"/>
      <sheetName val="trungchuyen_DZ_228"/>
      <sheetName val="Btchlech_DZ_228"/>
      <sheetName val="Don_gia_trung_chuyen_DZ_228"/>
      <sheetName val="dinh_muc_C_DZ_32858"/>
      <sheetName val="TT_DM_C_DZ_32858"/>
      <sheetName val="GTVC_1M3_BT8"/>
      <sheetName val="T_T_CL_VC8"/>
      <sheetName val="cap_dat_dao8"/>
      <sheetName val="DG_vat_tu8"/>
      <sheetName val="TH__Thi_nghiem8"/>
      <sheetName val="THI_NGHIEM8"/>
      <sheetName val="th_dz&amp;tba8"/>
      <sheetName val="CHITIET_0_4_KV8"/>
      <sheetName val="PHAN_DAY_DAN_CACH_DIEN_DZ_0_4_8"/>
      <sheetName val="_tong_hop_rieng_o_4_KV8"/>
      <sheetName val="tong_hop_chung_0_4_KV8"/>
      <sheetName val="TIEUHAOVT0_4KV8"/>
      <sheetName val="VCDD_DZ_0_4_KV8"/>
      <sheetName val="TRUNG_CHUYEN_DZ_0_48"/>
      <sheetName val="DON_GIA_TRUNG_CHUYEN_DZ_0_48"/>
      <sheetName val="Chenh_lech_0_4_KV8"/>
      <sheetName val="TH_thi_nghiem_0_4_kV8"/>
      <sheetName val="THI_NGHIEM_DZ_0_4_KV8"/>
      <sheetName val="to_bia_0_4_KV8"/>
      <sheetName val="TT_DM_C_32838"/>
      <sheetName val="TT_DM_C_32828"/>
      <sheetName val="TONG_KE_TBA_8"/>
      <sheetName val="Don gia Dak Lak"/>
      <sheetName val="Cat&lt;5"/>
      <sheetName val="Cat_TM"/>
      <sheetName val="SL dau tien"/>
      <sheetName val="HSKVUC"/>
      <sheetName val="VANKHUON"/>
      <sheetName val="Dt22kvd"/>
      <sheetName val="du lieu du toan"/>
      <sheetName val="NHATKYC"/>
      <sheetName val="BCX_NL"/>
      <sheetName val="DT_LD"/>
      <sheetName val="Nhancong"/>
      <sheetName val="DG"/>
      <sheetName val="DON GIA TRAM (3)"/>
    </sheetNames>
    <sheetDataSet>
      <sheetData sheetId="0" refreshError="1">
        <row r="1">
          <cell r="A1" t="str">
            <v>BAÍNG DÆÛ TOAÏN CHI TIÃÚT PHÁÖN LÀÕP ÂÀÛT ÂIÃÛN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chi tiet TBA"/>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Control"/>
      <sheetName val="THVATTU"/>
      <sheetName val="TONGKE-HT"/>
      <sheetName val="7606 DZ"/>
      <sheetName val="PU_ITALY_1"/>
      <sheetName val="TH_DZ351"/>
      <sheetName val="Tro_giup1"/>
      <sheetName val="DON_GIA_CAN_THO1"/>
      <sheetName val="gvl"/>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dnc4"/>
      <sheetName val="침하계"/>
      <sheetName val="BETON"/>
      <sheetName val="갑지"/>
      <sheetName val="24-ACMV"/>
      <sheetName val="A1.CN"/>
      <sheetName val="VL"/>
      <sheetName val="PTDG"/>
      <sheetName val="phuluc1"/>
      <sheetName val="So doi chieu LC"/>
      <sheetName val="CTG"/>
      <sheetName val="CBKC-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o"/>
      <sheetName val="tinhI"/>
      <sheetName val="60,100"/>
      <sheetName val="60.300"/>
      <sheetName val="60.400"/>
      <sheetName val="60.600"/>
      <sheetName val="60.700"/>
      <sheetName val="60.800"/>
      <sheetName val="60.900"/>
      <sheetName val="61,300"/>
      <sheetName val="61.500"/>
      <sheetName val="botbi"/>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dtxl"/>
      <sheetName val="Lop 6 lan 1"/>
      <sheetName val="lop1 lan2"/>
      <sheetName val="lop2 lan2 "/>
      <sheetName val="lop3 lan2 "/>
      <sheetName val="lop4 lan2 "/>
      <sheetName val="lop5 lan2 "/>
      <sheetName val="lop6 lan2 "/>
      <sheetName val="lop7 lan2 "/>
      <sheetName val="lop8 lan2 "/>
      <sheetName val="lop9 lan2"/>
      <sheetName val="lop10 lan2 "/>
      <sheetName val="Nconõþnhan"/>
      <sheetName val="C47-456"/>
      <sheetName val="C46"/>
      <sheetName val="C47-PII"/>
      <sheetName val="MTO REV.2(ARMOR)"/>
      <sheetName val="CD2000"/>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2J.01"/>
      <sheetName val="2J.02"/>
      <sheetName val="2J.03"/>
      <sheetName val="2J.04"/>
      <sheetName val="2J.05"/>
      <sheetName val="2J.06"/>
      <sheetName val="2J.07"/>
      <sheetName val="2J.10"/>
      <sheetName val="2J.11"/>
      <sheetName val="2J.12"/>
      <sheetName val="2J.13"/>
      <sheetName val="muc.luc"/>
      <sheetName val="123"/>
      <sheetName val="TH1"/>
      <sheetName val="TH2"/>
      <sheetName val="TH3"/>
      <sheetName val="TH4"/>
      <sheetName val="TH5"/>
      <sheetName val="TH6"/>
      <sheetName val="TH7"/>
      <sheetName val="TH8"/>
      <sheetName val="TH9"/>
      <sheetName val="TH10"/>
      <sheetName val="TH11"/>
      <sheetName val="TH12"/>
      <sheetName val="GIAVLIEU"/>
      <sheetName val="sx-tt)tk"/>
      <sheetName val="LLV"/>
      <sheetName val="khi tiet KHM"/>
      <sheetName val="DP than"/>
      <sheetName val="Maueoi"/>
      <sheetName val="TH thantkn"/>
      <sheetName val="XNE@QII-05 (3)"/>
      <sheetName val="DS-Thuong 6T dau"/>
      <sheetName val="t.so"/>
      <sheetName val="vnminh hoa"/>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vlmifh hoa"/>
      <sheetName val="catNam Daf (DELTA) (3)"/>
      <sheetName val="Sheet0"/>
      <sheetName val="QK(@P1) (7)"/>
      <sheetName val="gvl"/>
      <sheetName val="Cheet14"/>
      <sheetName val="DTCT"/>
      <sheetName val="Chart1"/>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BangketienvcyNHS"/>
      <sheetName val="BiaNgoai"/>
      <sheetName val="BiaTrong"/>
      <sheetName val="PTVT"/>
      <sheetName val="THVT"/>
      <sheetName val="CVC"/>
      <sheetName val="CVCM"/>
      <sheetName val="BG"/>
      <sheetName val="DToan"/>
      <sheetName val="PHUTRO500"/>
      <sheetName val="[PHUTRO500.xlsѝGia ban NK bq"/>
      <sheetName val="_PHUTRO500.xlsѝGia ban NK bq"/>
      <sheetName val="F1"/>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THKL"/>
      <sheetName val="CLVL"/>
      <sheetName val="CLVT Mong"/>
      <sheetName val="PTVT Mong"/>
      <sheetName val="DG Mong"/>
      <sheetName val="CLVT Than"/>
      <sheetName val="PTVT Than"/>
      <sheetName val="DG Than"/>
      <sheetName val="XXPXXXXX"/>
      <sheetName val="thdt"/>
      <sheetName val="ptvl0-1"/>
      <sheetName val="0-1"/>
      <sheetName val="ptvl4-5"/>
      <sheetName val="4-5"/>
      <sheetName val="ptvl3-4"/>
      <sheetName val="3-4"/>
      <sheetName val="ptvl2-3"/>
      <sheetName val="2-3"/>
      <sheetName val="vlcong"/>
      <sheetName val="ptvl1-2"/>
      <sheetName val="BOQ-1"/>
      <sheetName val="KJ 2002"/>
      <sheetName val="Sheut26"/>
      <sheetName val="CCDUCU"/>
      <sheetName val="TONGHOP KH"/>
      <sheetName val="PBOKHAUHAO"/>
      <sheetName val="MTL(AG)"/>
      <sheetName val="KLHT"/>
      <sheetName val="Cofgty"/>
      <sheetName val="XJ54"/>
      <sheetName val="canh"/>
      <sheetName val="000000_x0010_0"/>
      <sheetName val="S2_x0000__x0000_20"/>
      <sheetName val="S2"/>
      <sheetName val="lt-tl"/>
      <sheetName val="px3-tl"/>
      <sheetName val="px1-tl"/>
      <sheetName val="vp-tl"/>
      <sheetName val="px2,tb-tl"/>
      <sheetName val="th-qt"/>
      <sheetName val="bqt"/>
      <sheetName val="tl-khovt"/>
      <sheetName val="dtkhovt"/>
      <sheetName val="Sheet17"/>
      <sheetName val="nc"/>
      <sheetName val="vlieu"/>
      <sheetName val="Wall"/>
      <sheetName val="Dieuchinh"/>
      <sheetName val="DU_LIEU"/>
      <sheetName val="KDT9_x0000__x0000__x0000__x0000__x0000__x0000__x0000__x0000__x0000__x0000__x0000__x0000_Դǧ_x0000__x0004__x0000__x0000__x0000__x0000__x0000__x0000_Ǘ_x0000__x0000__x0000_"/>
      <sheetName val="Chi tiet"/>
      <sheetName val="Truot_nen"/>
      <sheetName val="SILICATE"/>
      <sheetName val="control"/>
      <sheetName val="cat Na dan(DP1)²_x0000__x0000_"/>
      <sheetName val="TN"/>
      <sheetName val="cat Na dan(DP1)²"/>
      <sheetName val="bluong"/>
      <sheetName val="dg"/>
      <sheetName val="banggia1"/>
      <sheetName val="AC"/>
      <sheetName val="[PHUTRO500.xls?Gia ban NK bq"/>
      <sheetName val="_PHUTRO500.xls_Gia ban NK bq"/>
      <sheetName val="KT(E-E)"/>
      <sheetName val="pian tich DG"/>
      <sheetName val="TT QII-0003"/>
      <sheetName val="khluong"/>
      <sheetName val="COAT&amp;WRAP-QIOT-#3"/>
      <sheetName val="PNT-QUOT-#3"/>
      <sheetName val="ESTI."/>
      <sheetName val="DI-ESTI"/>
      <sheetName val="IBASE"/>
      <sheetName val="Girder"/>
      <sheetName val="PhongBan"/>
      <sheetName val="Gia"/>
      <sheetName val="Tổng kê"/>
      <sheetName val="_x0000__x0000__x0000__x0000__x0000__x0000__x0000__x0000_"/>
      <sheetName val="QMCT"/>
      <sheetName val="Tinh truoc VAT"/>
      <sheetName val="CP khaosat(Congtinh)"/>
      <sheetName val="CP khaosat(tuyettinh)"/>
      <sheetName val="GiaVL"/>
      <sheetName val="DM.ChiPhi"/>
      <sheetName val="DESIGN DATA"/>
      <sheetName val="STRESSES CHECK"/>
      <sheetName val="Duong cong vu hcm (11)_x0000_ƃ_x0000__x0000__x0000__x0000__x0000__x0000__x0000_"/>
      <sheetName val="BC.TN"/>
      <sheetName val="MSTN"/>
      <sheetName val="DON GIA CAN THO"/>
      <sheetName val="DanhMuc"/>
      <sheetName val="DTSON ADB#-N2"/>
      <sheetName val="Ts"/>
      <sheetName val="FTICH"/>
      <sheetName val="Quantity"/>
      <sheetName val="KKKKKKKK"/>
      <sheetName val="_PHUTRO500.xls?Gia ban NK bq"/>
      <sheetName val="nhan_cong"/>
      <sheetName val="phu_cap"/>
      <sheetName val="vlminh_hoa"/>
      <sheetName val="DG_"/>
      <sheetName val="Ncong_nhan"/>
      <sheetName val="Ha_tang"/>
      <sheetName val="Main_Road"/>
      <sheetName val="chi_tieu_HV"/>
      <sheetName val="tsach_&amp;_thu_hoi"/>
      <sheetName val="KK_than_ton___(2)"/>
      <sheetName val="KK_than_ton___(3)"/>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2)"/>
      <sheetName val="XNGBQI-05_(3)"/>
      <sheetName val="XNGBQII-05_(2)"/>
      <sheetName val="XNGBQII-05_(3)"/>
      <sheetName val="XNGBQIII-05_(02)"/>
      <sheetName val="Gia_ban_NK_bq"/>
      <sheetName val="XNGBQII-05_(02)"/>
      <sheetName val="DTSON_ADB3-N2"/>
      <sheetName val="tong_hop"/>
      <sheetName val="phan_tich_DG"/>
      <sheetName val="gia_vat_lieu"/>
      <sheetName val="gia_xe_may"/>
      <sheetName val="gia_nhan_cong"/>
      <sheetName val="g)a_vat_lieu"/>
      <sheetName val="gia_nhan_cmng"/>
      <sheetName val="TT_9T_-_2003"/>
      <sheetName val="TT_QIII-2003"/>
      <sheetName val="TT_QII-2003"/>
      <sheetName val="TT_QI-2003"/>
      <sheetName val="roto_truc"/>
      <sheetName val="Day_dt"/>
      <sheetName val="stato_tam_say"/>
      <sheetName val="Stato_ep"/>
      <sheetName val="Canh_gio"/>
      <sheetName val="Ss_Z-_GB"/>
      <sheetName val="Lop_6_lan_1"/>
      <sheetName val="lop1_lan2"/>
      <sheetName val="lop2_lan2_"/>
      <sheetName val="lop3_lan2_"/>
      <sheetName val="lop4_lan2_"/>
      <sheetName val="lop5_lan2_"/>
      <sheetName val="lop6_lan2_"/>
      <sheetName val="lop7_lan2_"/>
      <sheetName val="lop8_lan2_"/>
      <sheetName val="lop9_lan2"/>
      <sheetName val="lop10_lan2_"/>
      <sheetName val="Tan_an(8)"/>
      <sheetName val="QK(DP1)_(7)"/>
      <sheetName val="cat®o_luong(DP1)_(6)"/>
      <sheetName val="cat_tam_quang(DP1)_(5)"/>
      <sheetName val="cat_Na_dan(DP1)_(4)"/>
      <sheetName val="cat_Na_dan(DP1)_(2)"/>
      <sheetName val="catdo_luong(496)"/>
      <sheetName val="catNam_Dan_(DELTA)_(3)"/>
      <sheetName val="cat_hoa_binh_(DP2)_(2)"/>
      <sheetName val="cat_hoa_binh_(DP1)"/>
      <sheetName val="cat_song_dinh_(4)"/>
      <sheetName val="2J_01"/>
      <sheetName val="2J_02"/>
      <sheetName val="2J_03"/>
      <sheetName val="2J_04"/>
      <sheetName val="2J_05"/>
      <sheetName val="2J_06"/>
      <sheetName val="2J_07"/>
      <sheetName val="2J_10"/>
      <sheetName val="2J_11"/>
      <sheetName val="2J_12"/>
      <sheetName val="2J_13"/>
      <sheetName val="muc_luc"/>
      <sheetName val="MTO_REV_2(ARMOR)"/>
      <sheetName val="khi_tiet_KHM"/>
      <sheetName val="DP_than"/>
      <sheetName val="TH_thantkn"/>
      <sheetName val="XNE@QII-05_(3)"/>
      <sheetName val="t_so"/>
      <sheetName val="B-n_(2)"/>
      <sheetName val="TH-t_toan"/>
      <sheetName val="Tro_giup"/>
      <sheetName val="KL_Nthu_ngay_8-5"/>
      <sheetName val="[PHUTRO500_xlsѝGia_ban_NK_bq"/>
      <sheetName val="QK(@P1)_(7)"/>
      <sheetName val="_PHUTRO500_xlsѝGia_ban_NK_bq"/>
      <sheetName val="vlmifh_hoa"/>
      <sheetName val="catNam_Daf_(DELTA)_(3)"/>
      <sheetName val="KJ_2002"/>
      <sheetName val="DS-Thuong_6T_dau"/>
      <sheetName val="0000000"/>
      <sheetName val="CLVT_Mong"/>
      <sheetName val="PTVT_Mong"/>
      <sheetName val="DG_Mong"/>
      <sheetName val="CLVT_Than"/>
      <sheetName val="PTVT_Than"/>
      <sheetName val="DG_Than"/>
      <sheetName val="TONGHOP_KH"/>
      <sheetName val="Breakdown_bill"/>
      <sheetName val="Breakdown_2"/>
      <sheetName val="Chiet tinh dz22"/>
      <sheetName val="Duong cong vu hcm (11)"/>
      <sheetName val="Fax-Print"/>
      <sheetName val="Total International"/>
      <sheetName val="Intl without Commercial"/>
      <sheetName val="KH-Q1,Q2,01"/>
      <sheetName val="REGION"/>
      <sheetName val="OFFGRID"/>
      <sheetName val="BETON"/>
      <sheetName val="TONG HOP VL-NC"/>
      <sheetName val="Don 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sheetData sheetId="263"/>
      <sheetData sheetId="264"/>
      <sheetData sheetId="265"/>
      <sheetData sheetId="266"/>
      <sheetData sheetId="267"/>
      <sheetData sheetId="268"/>
      <sheetData sheetId="269"/>
      <sheetData sheetId="270" refreshError="1"/>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sheetData sheetId="329"/>
      <sheetData sheetId="330"/>
      <sheetData sheetId="331" refreshError="1"/>
      <sheetData sheetId="332" refreshError="1"/>
      <sheetData sheetId="333"/>
      <sheetData sheetId="334"/>
      <sheetData sheetId="335"/>
      <sheetData sheetId="336"/>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sheetData sheetId="384"/>
      <sheetData sheetId="385"/>
      <sheetData sheetId="386" refreshError="1"/>
      <sheetData sheetId="387" refreshError="1"/>
      <sheetData sheetId="388" refreshError="1"/>
      <sheetData sheetId="389" refreshError="1"/>
      <sheetData sheetId="390"/>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s>
    <sheetDataSet>
      <sheetData sheetId="0" refreshError="1">
        <row r="1">
          <cell r="F1">
            <v>1</v>
          </cell>
        </row>
        <row r="2">
          <cell r="F2">
            <v>0.95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vl"/>
      <sheetName val="Gioi thieu"/>
      <sheetName val="DG 11"/>
      <sheetName val="Tien luong"/>
      <sheetName val="Kinh phi "/>
      <sheetName val="Phan tich"/>
      <sheetName val="VC"/>
      <sheetName val="XL4Poppy"/>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Congty"/>
      <sheetName val="VPPN"/>
      <sheetName val="XN74"/>
      <sheetName val="XN54"/>
      <sheetName val="XN33"/>
      <sheetName val="NK96"/>
      <sheetName val="Sum"/>
      <sheetName val="Đoàn Vay Tiền"/>
      <sheetName val="Nợ Đoàn"/>
      <sheetName val="BANGTRA"/>
      <sheetName val="QMCT"/>
      <sheetName val="tra-vat-lieu"/>
      <sheetName val="DO AM DT"/>
      <sheetName val="Chart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Tinh truoc VAT"/>
      <sheetName val="CP khaosat(Congtinh)"/>
      <sheetName val="CP khaosat(tuyettinh)"/>
      <sheetName val="Bia"/>
      <sheetName val="dtk490࠭491(PAI)"/>
      <sheetName val="Tai trong"/>
      <sheetName val="Pile-Br-Capacity"/>
      <sheetName val="phùn tich DG"/>
      <sheetName val="Qheet1"/>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MTO REV.0"/>
      <sheetName val="Ðoàn Vay Ti?n"/>
      <sheetName val="N? Ðoàn"/>
      <sheetName val="hieuchinh30.11"/>
      <sheetName val="Bcaonhanh"/>
      <sheetName val="chitieth.chinh"/>
      <sheetName val="trinhEVN29.8"/>
      <sheetName val="Input"/>
      <sheetName val="thdt"/>
      <sheetName val="th"/>
      <sheetName val="ptvl0-1"/>
      <sheetName val="0-1"/>
      <sheetName val="ptvl4-5"/>
      <sheetName val="4-5"/>
      <sheetName val="ptvl3-4"/>
      <sheetName val="3-4"/>
      <sheetName val="ptvl2-3"/>
      <sheetName val="2-3"/>
      <sheetName val="vlcong"/>
      <sheetName val="ptvl1-2"/>
      <sheetName val="1-2"/>
      <sheetName val="BanTinh"/>
      <sheetName val="gia vat_x0000_lieu"/>
      <sheetName val="dudoan"/>
      <sheetName val="cong"/>
      <sheetName val="GIAVL"/>
      <sheetName val="dtxl"/>
      <sheetName val="dtk486"/>
      <sheetName val="Ðoàn Vay Ti_n"/>
      <sheetName val="N_ Ðoàn"/>
      <sheetName val="gia vat"/>
      <sheetName val=""/>
      <sheetName val="dtk490_x000a_491(PAI_x0009_"/>
      <sheetName val="dtk490_491(PAI_x0009_"/>
      <sheetName val="CN kho doi"/>
      <sheetName val="CTHTchua TTn?ib?"/>
      <sheetName val="CN2004 N?p TCT"/>
      <sheetName val="G2G3_CDR_Dim"/>
      <sheetName val="G2_System_Inputs"/>
      <sheetName val="G2_TDT_Input"/>
      <sheetName val="G2_TDT_Advanced"/>
      <sheetName val="G2G3_GGSN_WC"/>
      <sheetName val="G3_System_Inputs"/>
      <sheetName val="G3_TDT_Input"/>
      <sheetName val="MTO REV.2(ARMOR)"/>
      <sheetName val="Gia"/>
      <sheetName val="Breakdown bill"/>
      <sheetName val="Breakdown 2"/>
      <sheetName val="dtk490_x000d_491(PAI "/>
      <sheetName val="CD2000"/>
      <sheetName val="T2"/>
      <sheetName val="T3"/>
      <sheetName val="T4"/>
      <sheetName val="T5"/>
      <sheetName val="THop"/>
      <sheetName val="THKD"/>
      <sheetName val="20000000"/>
      <sheetName val="30000000"/>
      <sheetName val="40000000"/>
      <sheetName val="dtk490_x000a_491(PAI "/>
      <sheetName val="TTTram"/>
      <sheetName val="thso_sanh"/>
      <sheetName val="DG_"/>
      <sheetName val="Temp"/>
      <sheetName val="Gia vat tu"/>
      <sheetName val="CTHTchua TTn_ib_"/>
      <sheetName val="CN2004 N_p TCT"/>
      <sheetName val="pc"/>
      <sheetName val="pt"/>
      <sheetName val="111"/>
      <sheetName val="th thu chi"/>
      <sheetName val="tam ung"/>
      <sheetName val="Truot_nen"/>
      <sheetName val="TH kl cac cong tac"/>
      <sheetName val="KL cac cong tac chinh"/>
      <sheetName val="DGXL"/>
      <sheetName val="DM.DonVi (3)"/>
      <sheetName val="T.luc"/>
      <sheetName val="T.gian"/>
      <sheetName val="S.luong"/>
      <sheetName val="TD.Tho(1)"/>
      <sheetName val="TD.Tho(2)"/>
      <sheetName val="TD.Tho(3)"/>
      <sheetName val="Capdien"/>
      <sheetName val="dtk490_491(PAI "/>
      <sheetName val="CN kho ðoi"/>
      <sheetName val="CTHTchýa TTn?ib?"/>
      <sheetName val="dt{490-491(PAII)"/>
      <sheetName val="GIADINH+TKCNHAN"/>
      <sheetName val="cn"/>
      <sheetName val="110104"/>
      <sheetName val="160104"/>
      <sheetName val="260104"/>
      <sheetName val="040204"/>
      <sheetName val="130204"/>
      <sheetName val="230204"/>
      <sheetName val="OANH TDTKAH"/>
      <sheetName val="AHUY TKVP"/>
      <sheetName val="AHUYTKDQ"/>
      <sheetName val="sq"/>
      <sheetName val="CDPS"/>
      <sheetName val="10000_x005f_x0010_00"/>
      <sheetName val="Ref"/>
      <sheetName val="CTHTchýa TTn_ib_"/>
      <sheetName val="gia vat?lieu"/>
      <sheetName val="gia vat_lieu"/>
      <sheetName val="BOQ-1"/>
      <sheetName val="Quantity"/>
      <sheetName val="Countries and Timezone"/>
      <sheetName val="ĐoànРVay Tiền"/>
      <sheetName val="dTk490-490(PAHI)"/>
      <sheetName val="KKKKKKKK"/>
      <sheetName val="DG 285"/>
      <sheetName val="DG  286"/>
      <sheetName val="DG 85"/>
      <sheetName val="DG 89"/>
      <sheetName val="DG THIET BI"/>
      <sheetName val="DGVCTC 285"/>
      <sheetName val="XL4Poppy_x0000__x0000__x0000__x0000__x0000__x0000__x0000__x0000__x0000__x0000__x0001__x0000_ʀӾ_x0000__x0004__x0000__x0000__x0000__x0000__x0000__x0000_"/>
      <sheetName val="Tổng kê"/>
      <sheetName val="DS-Thuong 6T dau"/>
      <sheetName val="dtk490_x005f_x000a_491(PAI_x005f_x0009_"/>
      <sheetName val="dtk490_x005f_x000d_491(PAI_x005f_x0009_"/>
      <sheetName val="dtk490_491(PAI_x005f_x0009_"/>
      <sheetName val="gia vat_x005f_x0000_lieu"/>
      <sheetName val="dtk490_x005f_x000d_491(PAI "/>
      <sheetName val="Girder"/>
      <sheetName val="h,"/>
      <sheetName val="CHI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sheetData sheetId="140"/>
      <sheetData sheetId="141"/>
      <sheetData sheetId="142"/>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s>
    <sheetDataSet>
      <sheetData sheetId="0" refreshError="1"/>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O AM DT"/>
      <sheetName val="Sheet1"/>
      <sheetName val="dtct cong"/>
      <sheetName val="Tro giup"/>
      <sheetName val="20000000"/>
      <sheetName val="XL4Test5"/>
      <sheetName val="XL4Test5 (2)"/>
      <sheetName val="XL4Test5 (3)"/>
      <sheetName val="XL4Test5 (4)"/>
      <sheetName val="XL4Test5 (5)"/>
      <sheetName val="Gia vat tu"/>
      <sheetName val="ctTBA"/>
      <sheetName val="DG "/>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OP XL"/>
      <sheetName val="B2_3"/>
      <sheetName val="CL_XD"/>
      <sheetName val="CHO_TC"/>
      <sheetName val="Tinh_(m2)"/>
      <sheetName val="DO_AM_DT"/>
      <sheetName val="DG_"/>
      <sheetName val="ML"/>
      <sheetName val="TT"/>
      <sheetName val="TD"/>
      <sheetName val="DV"/>
      <sheetName val="BMC"/>
      <sheetName val="DN"/>
      <sheetName val="DUL"/>
      <sheetName val="DTHH"/>
      <sheetName val="Dam chu"/>
      <sheetName val="Du_lieu"/>
      <sheetName val="Du Toan"/>
      <sheetName val="Name"/>
      <sheetName val="Thuc thanh"/>
      <sheetName val="BGVL"/>
      <sheetName val="NC&amp;M"/>
      <sheetName val="DG Nen"/>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THOP_XL"/>
      <sheetName val="DG_Nen"/>
      <sheetName val="BC_nhanh"/>
      <sheetName val="BC_TCTy"/>
      <sheetName val="BC_GD_"/>
      <sheetName val="BC_ngay"/>
      <sheetName val="SL_va_do_am"/>
      <sheetName val="Da_voi"/>
      <sheetName val="Da_set"/>
      <sheetName val="Lo_nung"/>
      <sheetName val="Nghien_lieu"/>
      <sheetName val="Nghien_xi"/>
      <sheetName val="Nghien_than"/>
      <sheetName val="BC_P_KH"/>
      <sheetName val="Du_Toan"/>
      <sheetName val="Thuc_thanh"/>
      <sheetName val="Dam_chu"/>
      <sheetName val="PTVTT_rao"/>
      <sheetName val="DTOANT_rao"/>
      <sheetName val="T_HOP_"/>
      <sheetName val="DTOANP_HOC"/>
      <sheetName val="TLUONG_pNHA_O"/>
      <sheetName val="TLUONGT_rao"/>
      <sheetName val="CL_VTU"/>
      <sheetName val="TTHEP_WC"/>
      <sheetName val="THEP_TRao"/>
      <sheetName val="THEP_PHONG_HOC"/>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heet3"/>
      <sheetName val="________"/>
      <sheetName val="Sum"/>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Sheet1"/>
      <sheetName val="Sheet2"/>
      <sheetName val="Sheet3"/>
      <sheetName val="XL4Test5"/>
      <sheetName val="Gia"/>
      <sheetName val="Gia_GC_Satthep"/>
      <sheetName val="Tổng kê"/>
      <sheetName val="T?ng kê"/>
      <sheetName val="dtct cong"/>
      <sheetName val="tra-vat-lieu"/>
      <sheetName val="Gia_NC"/>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gia vt,nc,may"/>
      <sheetName val="TTTram"/>
      <sheetName val="NEW-PANEL"/>
      <sheetName val="XL4Poppy"/>
      <sheetName val="TH_TB"/>
      <sheetName val="bia_"/>
      <sheetName val="Gia_MBA_(2)"/>
      <sheetName val="Gi¸_tñ_bï"/>
      <sheetName val="Gia_KH"/>
      <sheetName val="GiaVT_XDCB"/>
      <sheetName val="Gia_MBA"/>
      <sheetName val="Cac_HS_hay_SD"/>
      <sheetName val="TTDZ22"/>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art1"/>
      <sheetName val="mong + than"/>
      <sheetName val="h thien tt"/>
      <sheetName val="hoµn thien x trat"/>
      <sheetName val="~         "/>
      <sheetName val="ctdg"/>
      <sheetName val="T_x0014_04"/>
      <sheetName val="DGIAgoi1"/>
      <sheetName val="ctTBA"/>
      <sheetName val="tuong"/>
      <sheetName val="Out"/>
      <sheetName val="bka "/>
      <sheetName val="Yen Dinh 1"/>
      <sheetName val="KLHT"/>
      <sheetName val="XT_Buoc 3"/>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Book 1 Summary"/>
      <sheetName val="DONVIBAN"/>
      <sheetName val="NGUON"/>
      <sheetName val="T_ng kê"/>
      <sheetName val="hieuchinh30.11"/>
      <sheetName val="Gia_K_x0008_"/>
      <sheetName val="Cac_HP_hay_SD"/>
      <sheetName val="hoµn thien x tra4"/>
      <sheetName val="00 00000"/>
      <sheetName val="daywork- Tham khao"/>
      <sheetName val="Chiet tinh"/>
      <sheetName val="Gia vat tu"/>
      <sheetName val="DATA"/>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Phan dau"/>
      <sheetName val="DO AM DT"/>
      <sheetName val="Sum"/>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_x0000__x0000__x0000__x0000__x0000__x0000__x0000__x0000_"/>
      <sheetName val="Economic Profit"/>
      <sheetName val="tra-~at-lieu"/>
      <sheetName val="dtxl-DC"/>
      <sheetName val="GVT"/>
      <sheetName val="KH-Q1,Q2,01"/>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BOQ-1"/>
      <sheetName val="BD-1"/>
      <sheetName val="DG29HB"/>
      <sheetName val="T_x005f_x0014_04"/>
      <sheetName val="T_x005f_x005f_x005f_x0014_04"/>
      <sheetName val="T_x005f_x005f_x005f_x005f_x005f_x005f_x005f_x0014_04"/>
      <sheetName val="Gia_K_x005f_x0008_"/>
      <sheetName val="PhÇnCK"/>
      <sheetName val="????????"/>
    </sheetNames>
    <sheetDataSet>
      <sheetData sheetId="0" refreshError="1">
        <row r="20">
          <cell r="J20">
            <v>62276.4</v>
          </cell>
        </row>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nhan"/>
      <sheetName val="bao on do"/>
      <sheetName val="tam"/>
      <sheetName val="vlp"/>
      <sheetName val="Sheet16"/>
      <sheetName val="Sheet17"/>
      <sheetName val="Sheet18"/>
      <sheetName val="Sheet19"/>
      <sheetName val="Sheet20"/>
      <sheetName val="XL4Poppy"/>
      <sheetName val="th_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g_VTu"/>
      <sheetName val="MTP"/>
      <sheetName val="QMCT"/>
      <sheetName val="dongia_tn"/>
      <sheetName val="dtxl"/>
      <sheetName val="gvl"/>
      <sheetName val="MTP1"/>
      <sheetName val="BET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E12" sqref="E12"/>
    </sheetView>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J56"/>
  <sheetViews>
    <sheetView showGridLines="0" topLeftCell="A16" zoomScaleNormal="100" workbookViewId="0">
      <selection activeCell="A3" sqref="A3:CE3"/>
    </sheetView>
  </sheetViews>
  <sheetFormatPr defaultColWidth="9.28515625" defaultRowHeight="15.75"/>
  <cols>
    <col min="1" max="1" width="8.7109375" style="18" customWidth="1"/>
    <col min="2" max="2" width="34.5703125" style="18" customWidth="1"/>
    <col min="3" max="3" width="17.42578125" style="216" hidden="1" customWidth="1"/>
    <col min="4" max="4" width="17.5703125" style="217" hidden="1" customWidth="1"/>
    <col min="5" max="5" width="10.7109375" style="218" hidden="1" customWidth="1"/>
    <col min="6" max="6" width="10.5703125" style="218" hidden="1" customWidth="1"/>
    <col min="7" max="7" width="21" style="216" hidden="1" customWidth="1"/>
    <col min="8" max="8" width="14.28515625" style="219" hidden="1" customWidth="1"/>
    <col min="9" max="9" width="13.7109375" style="219" hidden="1" customWidth="1"/>
    <col min="10" max="10" width="13.28515625" style="219" hidden="1" customWidth="1"/>
    <col min="11" max="11" width="11.28515625" style="219" hidden="1" customWidth="1"/>
    <col min="12" max="12" width="12.7109375" style="219" hidden="1" customWidth="1"/>
    <col min="13" max="13" width="14.28515625" style="219" hidden="1" customWidth="1"/>
    <col min="14" max="14" width="15.28515625" style="220" hidden="1" customWidth="1"/>
    <col min="15" max="15" width="13.5703125" style="220" hidden="1" customWidth="1"/>
    <col min="16" max="16" width="15.5703125" style="220" hidden="1" customWidth="1"/>
    <col min="17" max="17" width="14.5703125" style="219" hidden="1" customWidth="1"/>
    <col min="18" max="18" width="12.28515625" style="219" hidden="1" customWidth="1"/>
    <col min="19" max="19" width="13.5703125" style="219" hidden="1" customWidth="1"/>
    <col min="20" max="20" width="12.28515625" style="219" hidden="1" customWidth="1"/>
    <col min="21" max="21" width="11.28515625" style="219" hidden="1" customWidth="1"/>
    <col min="22" max="22" width="15.28515625" style="219" hidden="1" customWidth="1"/>
    <col min="23" max="23" width="15" style="219" hidden="1" customWidth="1"/>
    <col min="24" max="24" width="14.7109375" style="219" hidden="1" customWidth="1"/>
    <col min="25" max="25" width="15.42578125" style="219" hidden="1" customWidth="1"/>
    <col min="26" max="26" width="14.7109375" style="219" hidden="1" customWidth="1"/>
    <col min="27" max="27" width="15.42578125" style="219" hidden="1" customWidth="1"/>
    <col min="28" max="28" width="14.7109375" style="219" hidden="1" customWidth="1"/>
    <col min="29" max="29" width="12.42578125" style="219" hidden="1" customWidth="1"/>
    <col min="30" max="30" width="13.7109375" style="219" hidden="1" customWidth="1"/>
    <col min="31" max="31" width="14.7109375" style="219" hidden="1" customWidth="1"/>
    <col min="32" max="32" width="13.42578125" style="219" hidden="1" customWidth="1"/>
    <col min="33" max="33" width="12.7109375" style="21" hidden="1" customWidth="1"/>
    <col min="34" max="34" width="12.28515625" style="21" hidden="1" customWidth="1"/>
    <col min="35" max="35" width="11.5703125" style="21" hidden="1" customWidth="1"/>
    <col min="36" max="36" width="12.42578125" style="21" hidden="1" customWidth="1"/>
    <col min="37" max="37" width="13.28515625" style="21" hidden="1" customWidth="1"/>
    <col min="38" max="38" width="13.5703125" style="21" hidden="1" customWidth="1"/>
    <col min="39" max="39" width="15.28515625" style="21" hidden="1" customWidth="1"/>
    <col min="40" max="40" width="13.42578125" style="21" hidden="1" customWidth="1"/>
    <col min="41" max="41" width="15.42578125" style="21" hidden="1" customWidth="1"/>
    <col min="42" max="42" width="13.28515625" style="21" hidden="1" customWidth="1"/>
    <col min="43" max="44" width="13.42578125" style="21" hidden="1" customWidth="1"/>
    <col min="45" max="45" width="12.7109375" style="21" hidden="1" customWidth="1"/>
    <col min="46" max="46" width="12" style="21" hidden="1" customWidth="1"/>
    <col min="47" max="47" width="12.7109375" style="21" hidden="1" customWidth="1"/>
    <col min="48" max="48" width="13.7109375" style="21" hidden="1" customWidth="1"/>
    <col min="49" max="49" width="14.28515625" style="21" hidden="1" customWidth="1"/>
    <col min="50" max="50" width="15.28515625" style="21" hidden="1" customWidth="1"/>
    <col min="51" max="51" width="14.7109375" style="21" hidden="1" customWidth="1"/>
    <col min="52" max="52" width="15.5703125" style="21" hidden="1" customWidth="1"/>
    <col min="53" max="53" width="18.42578125" style="21" hidden="1" customWidth="1"/>
    <col min="54" max="54" width="12.7109375" style="21" hidden="1" customWidth="1"/>
    <col min="55" max="55" width="13.42578125" style="21" hidden="1" customWidth="1"/>
    <col min="56" max="56" width="13.5703125" style="21" hidden="1" customWidth="1"/>
    <col min="57" max="57" width="15.28515625" style="21" hidden="1" customWidth="1"/>
    <col min="58" max="58" width="13.5703125" style="21" hidden="1" customWidth="1"/>
    <col min="59" max="59" width="16.42578125" style="21" hidden="1" customWidth="1"/>
    <col min="60" max="60" width="12.7109375" style="21" hidden="1" customWidth="1"/>
    <col min="61" max="61" width="14.28515625" style="21" hidden="1" customWidth="1"/>
    <col min="62" max="63" width="11.140625" style="349" customWidth="1"/>
    <col min="64" max="64" width="8.5703125" style="216" customWidth="1"/>
    <col min="65" max="65" width="8.28515625" style="216" customWidth="1"/>
    <col min="66" max="66" width="13" style="216" customWidth="1"/>
    <col min="67" max="67" width="13" style="219" customWidth="1"/>
    <col min="68" max="68" width="13.42578125" style="219" customWidth="1"/>
    <col min="69" max="69" width="13.5703125" style="219" customWidth="1"/>
    <col min="70" max="71" width="12.7109375" style="219" customWidth="1"/>
    <col min="72" max="72" width="7.28515625" style="219" customWidth="1"/>
    <col min="73" max="73" width="13.28515625" style="21" customWidth="1"/>
    <col min="74" max="74" width="13.140625" style="219" customWidth="1"/>
    <col min="75" max="75" width="13.28515625" style="219" customWidth="1"/>
    <col min="76" max="76" width="10.5703125" style="219" customWidth="1"/>
    <col min="77" max="77" width="11.140625" style="222" customWidth="1"/>
    <col min="78" max="78" width="9.5703125" style="222" bestFit="1" customWidth="1"/>
    <col min="79" max="79" width="19.28515625" style="223" hidden="1" customWidth="1"/>
    <col min="80" max="80" width="13.28515625" style="18" hidden="1" customWidth="1"/>
    <col min="81" max="81" width="10.28515625" style="18" hidden="1" customWidth="1"/>
    <col min="82" max="82" width="9.5703125" style="18" hidden="1" customWidth="1"/>
    <col min="83" max="83" width="38.28515625" style="18" hidden="1" customWidth="1"/>
    <col min="84" max="84" width="22.42578125" style="234" hidden="1" customWidth="1"/>
    <col min="85" max="85" width="14.7109375" style="17" hidden="1" customWidth="1"/>
    <col min="86" max="86" width="15" style="17" hidden="1" customWidth="1"/>
    <col min="87" max="87" width="12.28515625" style="18" hidden="1" customWidth="1"/>
    <col min="88" max="88" width="11.42578125" style="18" hidden="1" customWidth="1"/>
    <col min="89" max="16384" width="9.28515625" style="18"/>
  </cols>
  <sheetData>
    <row r="1" spans="1:88" ht="18.75">
      <c r="A1" s="414" t="s">
        <v>546</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414"/>
      <c r="AR1" s="414"/>
      <c r="AS1" s="414"/>
      <c r="AT1" s="414"/>
      <c r="AU1" s="414"/>
      <c r="AV1" s="414"/>
      <c r="AW1" s="414"/>
      <c r="AX1" s="414"/>
      <c r="AY1" s="414"/>
      <c r="AZ1" s="414"/>
      <c r="BA1" s="414"/>
      <c r="BB1" s="414"/>
      <c r="BC1" s="414"/>
      <c r="BD1" s="414"/>
      <c r="BE1" s="414"/>
      <c r="BF1" s="414"/>
      <c r="BG1" s="414"/>
      <c r="BH1" s="414"/>
      <c r="BI1" s="414"/>
      <c r="BJ1" s="414"/>
      <c r="BK1" s="414"/>
      <c r="BL1" s="414"/>
      <c r="BM1" s="414"/>
      <c r="BN1" s="414"/>
      <c r="BO1" s="414"/>
      <c r="BP1" s="414"/>
      <c r="BQ1" s="414"/>
      <c r="BR1" s="414"/>
      <c r="BS1" s="414"/>
      <c r="BT1" s="414"/>
      <c r="BU1" s="414"/>
      <c r="BV1" s="414"/>
      <c r="BW1" s="414"/>
      <c r="BX1" s="414"/>
      <c r="BY1" s="414"/>
      <c r="BZ1" s="414"/>
      <c r="CA1" s="414"/>
      <c r="CB1" s="414"/>
      <c r="CC1" s="414"/>
      <c r="CD1" s="414"/>
      <c r="CE1" s="414"/>
    </row>
    <row r="2" spans="1:88" ht="18.75">
      <c r="A2" s="414" t="s">
        <v>543</v>
      </c>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c r="CC2" s="414"/>
      <c r="CD2" s="414"/>
      <c r="CE2" s="414"/>
    </row>
    <row r="3" spans="1:88" ht="18.75">
      <c r="A3" s="415" t="s">
        <v>599</v>
      </c>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s="415"/>
      <c r="AG3" s="415"/>
      <c r="AH3" s="415"/>
      <c r="AI3" s="415"/>
      <c r="AJ3" s="415"/>
      <c r="AK3" s="415"/>
      <c r="AL3" s="415"/>
      <c r="AM3" s="415"/>
      <c r="AN3" s="415"/>
      <c r="AO3" s="415"/>
      <c r="AP3" s="415"/>
      <c r="AQ3" s="415"/>
      <c r="AR3" s="415"/>
      <c r="AS3" s="415"/>
      <c r="AT3" s="415"/>
      <c r="AU3" s="415"/>
      <c r="AV3" s="415"/>
      <c r="AW3" s="415"/>
      <c r="AX3" s="415"/>
      <c r="AY3" s="415"/>
      <c r="AZ3" s="415"/>
      <c r="BA3" s="415"/>
      <c r="BB3" s="415"/>
      <c r="BC3" s="415"/>
      <c r="BD3" s="415"/>
      <c r="BE3" s="415"/>
      <c r="BF3" s="415"/>
      <c r="BG3" s="415"/>
      <c r="BH3" s="415"/>
      <c r="BI3" s="415"/>
      <c r="BJ3" s="415"/>
      <c r="BK3" s="415"/>
      <c r="BL3" s="415"/>
      <c r="BM3" s="415"/>
      <c r="BN3" s="415"/>
      <c r="BO3" s="415"/>
      <c r="BP3" s="415"/>
      <c r="BQ3" s="415"/>
      <c r="BR3" s="415"/>
      <c r="BS3" s="415"/>
      <c r="BT3" s="415"/>
      <c r="BU3" s="415"/>
      <c r="BV3" s="415"/>
      <c r="BW3" s="415"/>
      <c r="BX3" s="415"/>
      <c r="BY3" s="415"/>
      <c r="BZ3" s="415"/>
      <c r="CA3" s="415"/>
      <c r="CB3" s="415"/>
      <c r="CC3" s="415"/>
      <c r="CD3" s="415"/>
      <c r="CE3" s="415"/>
    </row>
    <row r="4" spans="1:88">
      <c r="A4" s="416" t="s">
        <v>576</v>
      </c>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c r="CE4" s="416"/>
      <c r="CF4" s="416"/>
    </row>
    <row r="5" spans="1:88" ht="15.75" customHeight="1">
      <c r="A5" s="400" t="s">
        <v>0</v>
      </c>
      <c r="B5" s="400" t="s">
        <v>1</v>
      </c>
      <c r="C5" s="399" t="s">
        <v>30</v>
      </c>
      <c r="D5" s="399" t="s">
        <v>29</v>
      </c>
      <c r="E5" s="417" t="s">
        <v>52</v>
      </c>
      <c r="F5" s="417" t="s">
        <v>53</v>
      </c>
      <c r="G5" s="418" t="s">
        <v>54</v>
      </c>
      <c r="H5" s="418"/>
      <c r="I5" s="418"/>
      <c r="J5" s="401" t="s">
        <v>20</v>
      </c>
      <c r="K5" s="401"/>
      <c r="L5" s="401" t="s">
        <v>55</v>
      </c>
      <c r="M5" s="401"/>
      <c r="N5" s="401" t="s">
        <v>56</v>
      </c>
      <c r="O5" s="401"/>
      <c r="P5" s="401"/>
      <c r="Q5" s="401"/>
      <c r="R5" s="401" t="s">
        <v>57</v>
      </c>
      <c r="S5" s="401"/>
      <c r="T5" s="401"/>
      <c r="U5" s="401"/>
      <c r="V5" s="405" t="s">
        <v>58</v>
      </c>
      <c r="W5" s="405" t="s">
        <v>59</v>
      </c>
      <c r="X5" s="405" t="s">
        <v>60</v>
      </c>
      <c r="Y5" s="405" t="s">
        <v>61</v>
      </c>
      <c r="Z5" s="405" t="s">
        <v>60</v>
      </c>
      <c r="AA5" s="405" t="s">
        <v>62</v>
      </c>
      <c r="AB5" s="405" t="s">
        <v>60</v>
      </c>
      <c r="AC5" s="405" t="s">
        <v>63</v>
      </c>
      <c r="AD5" s="405" t="s">
        <v>60</v>
      </c>
      <c r="AE5" s="401" t="s">
        <v>58</v>
      </c>
      <c r="AF5" s="408" t="s">
        <v>36</v>
      </c>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10"/>
      <c r="BJ5" s="401" t="s">
        <v>14</v>
      </c>
      <c r="BK5" s="405" t="s">
        <v>535</v>
      </c>
      <c r="BL5" s="399" t="s">
        <v>64</v>
      </c>
      <c r="BM5" s="399" t="s">
        <v>65</v>
      </c>
      <c r="BN5" s="400" t="s">
        <v>536</v>
      </c>
      <c r="BO5" s="400"/>
      <c r="BP5" s="400"/>
      <c r="BQ5" s="408" t="s">
        <v>578</v>
      </c>
      <c r="BR5" s="409"/>
      <c r="BS5" s="409"/>
      <c r="BT5" s="409"/>
      <c r="BU5" s="408" t="s">
        <v>539</v>
      </c>
      <c r="BV5" s="409"/>
      <c r="BW5" s="409"/>
      <c r="BX5" s="409"/>
      <c r="BY5" s="405" t="s">
        <v>540</v>
      </c>
      <c r="BZ5" s="405" t="s">
        <v>541</v>
      </c>
      <c r="CA5" s="401" t="s">
        <v>2</v>
      </c>
      <c r="CB5" s="400" t="s">
        <v>70</v>
      </c>
      <c r="CC5" s="400" t="s">
        <v>71</v>
      </c>
      <c r="CD5" s="400" t="s">
        <v>37</v>
      </c>
      <c r="CE5" s="400" t="s">
        <v>72</v>
      </c>
      <c r="CF5" s="398" t="s">
        <v>73</v>
      </c>
    </row>
    <row r="6" spans="1:88" ht="15.75" customHeight="1">
      <c r="A6" s="400"/>
      <c r="B6" s="400"/>
      <c r="C6" s="399"/>
      <c r="D6" s="399"/>
      <c r="E6" s="417"/>
      <c r="F6" s="417"/>
      <c r="G6" s="418"/>
      <c r="H6" s="418"/>
      <c r="I6" s="418"/>
      <c r="J6" s="401"/>
      <c r="K6" s="401"/>
      <c r="L6" s="401"/>
      <c r="M6" s="401"/>
      <c r="N6" s="401"/>
      <c r="O6" s="401"/>
      <c r="P6" s="401"/>
      <c r="Q6" s="401"/>
      <c r="R6" s="401"/>
      <c r="S6" s="401"/>
      <c r="T6" s="401"/>
      <c r="U6" s="401"/>
      <c r="V6" s="406"/>
      <c r="W6" s="406"/>
      <c r="X6" s="406"/>
      <c r="Y6" s="406"/>
      <c r="Z6" s="406"/>
      <c r="AA6" s="406"/>
      <c r="AB6" s="406"/>
      <c r="AC6" s="406"/>
      <c r="AD6" s="406"/>
      <c r="AE6" s="401"/>
      <c r="AF6" s="411"/>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3"/>
      <c r="BJ6" s="401"/>
      <c r="BK6" s="406"/>
      <c r="BL6" s="399"/>
      <c r="BM6" s="399"/>
      <c r="BN6" s="400"/>
      <c r="BO6" s="400"/>
      <c r="BP6" s="400"/>
      <c r="BQ6" s="411"/>
      <c r="BR6" s="412"/>
      <c r="BS6" s="412"/>
      <c r="BT6" s="412"/>
      <c r="BU6" s="411"/>
      <c r="BV6" s="412"/>
      <c r="BW6" s="412"/>
      <c r="BX6" s="412"/>
      <c r="BY6" s="406"/>
      <c r="BZ6" s="406"/>
      <c r="CA6" s="401"/>
      <c r="CB6" s="400"/>
      <c r="CC6" s="400"/>
      <c r="CD6" s="400"/>
      <c r="CE6" s="400"/>
      <c r="CF6" s="398"/>
    </row>
    <row r="7" spans="1:88" s="20" customFormat="1" ht="30" customHeight="1">
      <c r="A7" s="400"/>
      <c r="B7" s="400"/>
      <c r="C7" s="399"/>
      <c r="D7" s="399"/>
      <c r="E7" s="417"/>
      <c r="F7" s="417"/>
      <c r="G7" s="399" t="s">
        <v>3</v>
      </c>
      <c r="H7" s="401" t="s">
        <v>74</v>
      </c>
      <c r="I7" s="401"/>
      <c r="J7" s="401" t="s">
        <v>4</v>
      </c>
      <c r="K7" s="401" t="s">
        <v>75</v>
      </c>
      <c r="L7" s="401" t="s">
        <v>4</v>
      </c>
      <c r="M7" s="401" t="s">
        <v>75</v>
      </c>
      <c r="N7" s="402" t="s">
        <v>76</v>
      </c>
      <c r="O7" s="401" t="s">
        <v>75</v>
      </c>
      <c r="P7" s="401"/>
      <c r="Q7" s="401"/>
      <c r="R7" s="401" t="s">
        <v>76</v>
      </c>
      <c r="S7" s="401" t="s">
        <v>77</v>
      </c>
      <c r="T7" s="401"/>
      <c r="U7" s="401"/>
      <c r="V7" s="406"/>
      <c r="W7" s="406"/>
      <c r="X7" s="406"/>
      <c r="Y7" s="406"/>
      <c r="Z7" s="406"/>
      <c r="AA7" s="406"/>
      <c r="AB7" s="406"/>
      <c r="AC7" s="406"/>
      <c r="AD7" s="406"/>
      <c r="AE7" s="401"/>
      <c r="AF7" s="405" t="s">
        <v>78</v>
      </c>
      <c r="AG7" s="404" t="s">
        <v>4</v>
      </c>
      <c r="AH7" s="401" t="s">
        <v>15</v>
      </c>
      <c r="AI7" s="401"/>
      <c r="AJ7" s="401"/>
      <c r="AK7" s="401"/>
      <c r="AL7" s="401" t="s">
        <v>4</v>
      </c>
      <c r="AM7" s="401" t="s">
        <v>79</v>
      </c>
      <c r="AN7" s="401"/>
      <c r="AO7" s="401"/>
      <c r="AP7" s="401" t="s">
        <v>4</v>
      </c>
      <c r="AQ7" s="401" t="s">
        <v>80</v>
      </c>
      <c r="AR7" s="401"/>
      <c r="AS7" s="401"/>
      <c r="AT7" s="401"/>
      <c r="AU7" s="401" t="s">
        <v>4</v>
      </c>
      <c r="AV7" s="401" t="s">
        <v>81</v>
      </c>
      <c r="AW7" s="401"/>
      <c r="AX7" s="401"/>
      <c r="AY7" s="401"/>
      <c r="AZ7" s="401"/>
      <c r="BA7" s="405" t="s">
        <v>82</v>
      </c>
      <c r="BB7" s="401" t="s">
        <v>4</v>
      </c>
      <c r="BC7" s="401" t="s">
        <v>83</v>
      </c>
      <c r="BD7" s="401"/>
      <c r="BE7" s="401" t="s">
        <v>84</v>
      </c>
      <c r="BF7" s="401" t="s">
        <v>4</v>
      </c>
      <c r="BG7" s="401" t="s">
        <v>85</v>
      </c>
      <c r="BH7" s="401"/>
      <c r="BI7" s="401"/>
      <c r="BJ7" s="401"/>
      <c r="BK7" s="406"/>
      <c r="BL7" s="399"/>
      <c r="BM7" s="399"/>
      <c r="BN7" s="399" t="s">
        <v>3</v>
      </c>
      <c r="BO7" s="401" t="s">
        <v>74</v>
      </c>
      <c r="BP7" s="401"/>
      <c r="BQ7" s="405" t="s">
        <v>4</v>
      </c>
      <c r="BR7" s="401" t="s">
        <v>537</v>
      </c>
      <c r="BS7" s="401"/>
      <c r="BT7" s="401"/>
      <c r="BU7" s="405" t="s">
        <v>4</v>
      </c>
      <c r="BV7" s="401" t="s">
        <v>537</v>
      </c>
      <c r="BW7" s="401"/>
      <c r="BX7" s="401"/>
      <c r="BY7" s="406"/>
      <c r="BZ7" s="406"/>
      <c r="CA7" s="401"/>
      <c r="CB7" s="400"/>
      <c r="CC7" s="400"/>
      <c r="CD7" s="400"/>
      <c r="CE7" s="400"/>
      <c r="CF7" s="398"/>
      <c r="CG7" s="350"/>
      <c r="CH7" s="350"/>
    </row>
    <row r="8" spans="1:88" ht="30" customHeight="1">
      <c r="A8" s="400"/>
      <c r="B8" s="400"/>
      <c r="C8" s="399"/>
      <c r="D8" s="399"/>
      <c r="E8" s="417"/>
      <c r="F8" s="417"/>
      <c r="G8" s="399"/>
      <c r="H8" s="401" t="s">
        <v>4</v>
      </c>
      <c r="I8" s="401" t="s">
        <v>75</v>
      </c>
      <c r="J8" s="401"/>
      <c r="K8" s="401"/>
      <c r="L8" s="401"/>
      <c r="M8" s="401"/>
      <c r="N8" s="402"/>
      <c r="O8" s="402" t="s">
        <v>5</v>
      </c>
      <c r="P8" s="403" t="s">
        <v>15</v>
      </c>
      <c r="Q8" s="403"/>
      <c r="R8" s="401"/>
      <c r="S8" s="401" t="s">
        <v>5</v>
      </c>
      <c r="T8" s="403" t="s">
        <v>15</v>
      </c>
      <c r="U8" s="403"/>
      <c r="V8" s="406"/>
      <c r="W8" s="406"/>
      <c r="X8" s="406"/>
      <c r="Y8" s="406"/>
      <c r="Z8" s="406"/>
      <c r="AA8" s="406"/>
      <c r="AB8" s="406"/>
      <c r="AC8" s="406"/>
      <c r="AD8" s="406"/>
      <c r="AE8" s="401"/>
      <c r="AF8" s="406"/>
      <c r="AG8" s="404"/>
      <c r="AH8" s="404" t="s">
        <v>86</v>
      </c>
      <c r="AI8" s="404" t="s">
        <v>33</v>
      </c>
      <c r="AJ8" s="404" t="s">
        <v>87</v>
      </c>
      <c r="AK8" s="404" t="s">
        <v>34</v>
      </c>
      <c r="AL8" s="401"/>
      <c r="AM8" s="404" t="s">
        <v>88</v>
      </c>
      <c r="AN8" s="404" t="s">
        <v>89</v>
      </c>
      <c r="AO8" s="404" t="s">
        <v>90</v>
      </c>
      <c r="AP8" s="401"/>
      <c r="AQ8" s="401" t="s">
        <v>91</v>
      </c>
      <c r="AR8" s="404" t="s">
        <v>92</v>
      </c>
      <c r="AS8" s="404" t="s">
        <v>93</v>
      </c>
      <c r="AT8" s="404" t="s">
        <v>94</v>
      </c>
      <c r="AU8" s="401"/>
      <c r="AV8" s="401" t="s">
        <v>95</v>
      </c>
      <c r="AW8" s="401" t="s">
        <v>96</v>
      </c>
      <c r="AX8" s="404" t="s">
        <v>97</v>
      </c>
      <c r="AY8" s="404" t="s">
        <v>98</v>
      </c>
      <c r="AZ8" s="404" t="s">
        <v>99</v>
      </c>
      <c r="BA8" s="406"/>
      <c r="BB8" s="401"/>
      <c r="BC8" s="404" t="s">
        <v>31</v>
      </c>
      <c r="BD8" s="404"/>
      <c r="BE8" s="401"/>
      <c r="BF8" s="401"/>
      <c r="BG8" s="404" t="s">
        <v>31</v>
      </c>
      <c r="BH8" s="404"/>
      <c r="BI8" s="404"/>
      <c r="BJ8" s="401"/>
      <c r="BK8" s="406"/>
      <c r="BL8" s="399"/>
      <c r="BM8" s="399"/>
      <c r="BN8" s="399"/>
      <c r="BO8" s="401" t="s">
        <v>4</v>
      </c>
      <c r="BP8" s="401" t="s">
        <v>75</v>
      </c>
      <c r="BQ8" s="406"/>
      <c r="BR8" s="404" t="s">
        <v>5</v>
      </c>
      <c r="BS8" s="404" t="s">
        <v>15</v>
      </c>
      <c r="BT8" s="404"/>
      <c r="BU8" s="406"/>
      <c r="BV8" s="404" t="s">
        <v>5</v>
      </c>
      <c r="BW8" s="404" t="s">
        <v>15</v>
      </c>
      <c r="BX8" s="404"/>
      <c r="BY8" s="406"/>
      <c r="BZ8" s="406"/>
      <c r="CA8" s="401"/>
      <c r="CB8" s="400"/>
      <c r="CC8" s="400"/>
      <c r="CD8" s="400"/>
      <c r="CE8" s="400"/>
      <c r="CF8" s="398"/>
      <c r="CG8" s="19"/>
    </row>
    <row r="9" spans="1:88" ht="31.5" customHeight="1">
      <c r="A9" s="400"/>
      <c r="B9" s="400"/>
      <c r="C9" s="399"/>
      <c r="D9" s="399"/>
      <c r="E9" s="417"/>
      <c r="F9" s="417"/>
      <c r="G9" s="399"/>
      <c r="H9" s="401"/>
      <c r="I9" s="401"/>
      <c r="J9" s="401"/>
      <c r="K9" s="401"/>
      <c r="L9" s="401"/>
      <c r="M9" s="401"/>
      <c r="N9" s="402"/>
      <c r="O9" s="402"/>
      <c r="P9" s="402" t="s">
        <v>101</v>
      </c>
      <c r="Q9" s="401" t="s">
        <v>35</v>
      </c>
      <c r="R9" s="401"/>
      <c r="S9" s="401"/>
      <c r="T9" s="401" t="s">
        <v>101</v>
      </c>
      <c r="U9" s="401" t="s">
        <v>35</v>
      </c>
      <c r="V9" s="406"/>
      <c r="W9" s="406"/>
      <c r="X9" s="406"/>
      <c r="Y9" s="406"/>
      <c r="Z9" s="406"/>
      <c r="AA9" s="406"/>
      <c r="AB9" s="406"/>
      <c r="AC9" s="406"/>
      <c r="AD9" s="406"/>
      <c r="AE9" s="401"/>
      <c r="AF9" s="406"/>
      <c r="AG9" s="404"/>
      <c r="AH9" s="404"/>
      <c r="AI9" s="404"/>
      <c r="AJ9" s="404"/>
      <c r="AK9" s="404"/>
      <c r="AL9" s="401"/>
      <c r="AM9" s="404"/>
      <c r="AN9" s="404"/>
      <c r="AO9" s="404"/>
      <c r="AP9" s="401"/>
      <c r="AQ9" s="401"/>
      <c r="AR9" s="404"/>
      <c r="AS9" s="404"/>
      <c r="AT9" s="404"/>
      <c r="AU9" s="401"/>
      <c r="AV9" s="401"/>
      <c r="AW9" s="401"/>
      <c r="AX9" s="404"/>
      <c r="AY9" s="404"/>
      <c r="AZ9" s="404"/>
      <c r="BA9" s="406"/>
      <c r="BB9" s="401"/>
      <c r="BC9" s="404" t="s">
        <v>102</v>
      </c>
      <c r="BD9" s="404" t="s">
        <v>103</v>
      </c>
      <c r="BE9" s="401"/>
      <c r="BF9" s="401"/>
      <c r="BG9" s="404" t="s">
        <v>104</v>
      </c>
      <c r="BH9" s="404" t="s">
        <v>105</v>
      </c>
      <c r="BI9" s="404" t="s">
        <v>106</v>
      </c>
      <c r="BJ9" s="401"/>
      <c r="BK9" s="406"/>
      <c r="BL9" s="399"/>
      <c r="BM9" s="399"/>
      <c r="BN9" s="399"/>
      <c r="BO9" s="401"/>
      <c r="BP9" s="401"/>
      <c r="BQ9" s="406"/>
      <c r="BR9" s="404"/>
      <c r="BS9" s="404" t="s">
        <v>100</v>
      </c>
      <c r="BT9" s="404" t="s">
        <v>32</v>
      </c>
      <c r="BU9" s="406"/>
      <c r="BV9" s="404"/>
      <c r="BW9" s="404" t="s">
        <v>100</v>
      </c>
      <c r="BX9" s="404" t="s">
        <v>32</v>
      </c>
      <c r="BY9" s="406"/>
      <c r="BZ9" s="406"/>
      <c r="CA9" s="401"/>
      <c r="CB9" s="400"/>
      <c r="CC9" s="400"/>
      <c r="CD9" s="400"/>
      <c r="CE9" s="400"/>
      <c r="CF9" s="398"/>
      <c r="CI9" s="20"/>
      <c r="CJ9" s="21"/>
    </row>
    <row r="10" spans="1:88" ht="33.75" customHeight="1">
      <c r="A10" s="400"/>
      <c r="B10" s="400"/>
      <c r="C10" s="399"/>
      <c r="D10" s="399"/>
      <c r="E10" s="417"/>
      <c r="F10" s="417"/>
      <c r="G10" s="399"/>
      <c r="H10" s="401"/>
      <c r="I10" s="401"/>
      <c r="J10" s="401"/>
      <c r="K10" s="401"/>
      <c r="L10" s="401"/>
      <c r="M10" s="401"/>
      <c r="N10" s="402"/>
      <c r="O10" s="402"/>
      <c r="P10" s="402"/>
      <c r="Q10" s="401"/>
      <c r="R10" s="401"/>
      <c r="S10" s="401"/>
      <c r="T10" s="401"/>
      <c r="U10" s="401"/>
      <c r="V10" s="407"/>
      <c r="W10" s="407"/>
      <c r="X10" s="407"/>
      <c r="Y10" s="407"/>
      <c r="Z10" s="407"/>
      <c r="AA10" s="407"/>
      <c r="AB10" s="407"/>
      <c r="AC10" s="407"/>
      <c r="AD10" s="407"/>
      <c r="AE10" s="401"/>
      <c r="AF10" s="407"/>
      <c r="AG10" s="404"/>
      <c r="AH10" s="404"/>
      <c r="AI10" s="404"/>
      <c r="AJ10" s="404"/>
      <c r="AK10" s="404"/>
      <c r="AL10" s="401"/>
      <c r="AM10" s="404"/>
      <c r="AN10" s="404"/>
      <c r="AO10" s="404"/>
      <c r="AP10" s="401"/>
      <c r="AQ10" s="401"/>
      <c r="AR10" s="404"/>
      <c r="AS10" s="404"/>
      <c r="AT10" s="404"/>
      <c r="AU10" s="401"/>
      <c r="AV10" s="401"/>
      <c r="AW10" s="401"/>
      <c r="AX10" s="404"/>
      <c r="AY10" s="404"/>
      <c r="AZ10" s="404"/>
      <c r="BA10" s="407"/>
      <c r="BB10" s="401"/>
      <c r="BC10" s="404"/>
      <c r="BD10" s="404"/>
      <c r="BE10" s="401"/>
      <c r="BF10" s="401"/>
      <c r="BG10" s="404"/>
      <c r="BH10" s="404"/>
      <c r="BI10" s="404"/>
      <c r="BJ10" s="401"/>
      <c r="BK10" s="407"/>
      <c r="BL10" s="399"/>
      <c r="BM10" s="399"/>
      <c r="BN10" s="399"/>
      <c r="BO10" s="401"/>
      <c r="BP10" s="401"/>
      <c r="BQ10" s="407"/>
      <c r="BR10" s="404"/>
      <c r="BS10" s="404"/>
      <c r="BT10" s="404"/>
      <c r="BU10" s="407"/>
      <c r="BV10" s="404"/>
      <c r="BW10" s="404"/>
      <c r="BX10" s="404"/>
      <c r="BY10" s="407"/>
      <c r="BZ10" s="407"/>
      <c r="CA10" s="401"/>
      <c r="CB10" s="400"/>
      <c r="CC10" s="400"/>
      <c r="CD10" s="400"/>
      <c r="CE10" s="400"/>
      <c r="CF10" s="398"/>
      <c r="CG10" s="19"/>
      <c r="CH10" s="19"/>
      <c r="CI10" s="21"/>
      <c r="CJ10" s="21"/>
    </row>
    <row r="11" spans="1:88" s="20" customFormat="1" ht="33" customHeight="1">
      <c r="A11" s="329"/>
      <c r="B11" s="329" t="s">
        <v>5</v>
      </c>
      <c r="C11" s="22"/>
      <c r="D11" s="22"/>
      <c r="E11" s="35"/>
      <c r="F11" s="35"/>
      <c r="G11" s="22"/>
      <c r="H11" s="43" t="e">
        <f>#REF!+#REF!</f>
        <v>#REF!</v>
      </c>
      <c r="I11" s="43" t="e">
        <f>#REF!+#REF!</f>
        <v>#REF!</v>
      </c>
      <c r="J11" s="43" t="e">
        <f>#REF!+#REF!</f>
        <v>#REF!</v>
      </c>
      <c r="K11" s="43" t="e">
        <f>#REF!+#REF!</f>
        <v>#REF!</v>
      </c>
      <c r="L11" s="43" t="e">
        <f>#REF!+#REF!</f>
        <v>#REF!</v>
      </c>
      <c r="M11" s="43" t="e">
        <f>#REF!+#REF!</f>
        <v>#REF!</v>
      </c>
      <c r="N11" s="43" t="e">
        <f>#REF!+#REF!</f>
        <v>#REF!</v>
      </c>
      <c r="O11" s="43" t="e">
        <f>#REF!+#REF!</f>
        <v>#REF!</v>
      </c>
      <c r="P11" s="43" t="e">
        <f>#REF!+#REF!</f>
        <v>#REF!</v>
      </c>
      <c r="Q11" s="43" t="e">
        <f>#REF!+#REF!</f>
        <v>#REF!</v>
      </c>
      <c r="R11" s="43" t="e">
        <f>#REF!+#REF!</f>
        <v>#REF!</v>
      </c>
      <c r="S11" s="43" t="e">
        <f>#REF!+#REF!</f>
        <v>#REF!</v>
      </c>
      <c r="T11" s="43" t="e">
        <f>#REF!+#REF!</f>
        <v>#REF!</v>
      </c>
      <c r="U11" s="43" t="e">
        <f>#REF!+#REF!</f>
        <v>#REF!</v>
      </c>
      <c r="V11" s="43">
        <v>15537373</v>
      </c>
      <c r="W11" s="24">
        <v>155289</v>
      </c>
      <c r="X11" s="24">
        <v>15692662</v>
      </c>
      <c r="Y11" s="24">
        <v>42872</v>
      </c>
      <c r="Z11" s="24">
        <v>15735534</v>
      </c>
      <c r="AA11" s="24">
        <v>3466000</v>
      </c>
      <c r="AB11" s="24">
        <v>19201534</v>
      </c>
      <c r="AC11" s="24" t="e">
        <f t="shared" ref="AC11" si="0">AD11-AB11</f>
        <v>#REF!</v>
      </c>
      <c r="AD11" s="24" t="e">
        <f t="shared" ref="AD11" si="1">AE11</f>
        <v>#REF!</v>
      </c>
      <c r="AE11" s="24" t="e">
        <f t="shared" ref="AE11" si="2">AG11+AL11+AP11+AU11+BA11+BB11+BE11+BF11</f>
        <v>#REF!</v>
      </c>
      <c r="AF11" s="24" t="e">
        <f t="shared" ref="AF11" si="3">AG11+AL11+AP11+AU11+BA11</f>
        <v>#REF!</v>
      </c>
      <c r="AG11" s="43" t="e">
        <f>#REF!+#REF!</f>
        <v>#REF!</v>
      </c>
      <c r="AH11" s="43" t="e">
        <f>#REF!+#REF!</f>
        <v>#REF!</v>
      </c>
      <c r="AI11" s="43" t="e">
        <f>#REF!+#REF!</f>
        <v>#REF!</v>
      </c>
      <c r="AJ11" s="43" t="e">
        <f>#REF!+#REF!</f>
        <v>#REF!</v>
      </c>
      <c r="AK11" s="43" t="e">
        <f>#REF!+#REF!</f>
        <v>#REF!</v>
      </c>
      <c r="AL11" s="43" t="e">
        <f>#REF!+#REF!</f>
        <v>#REF!</v>
      </c>
      <c r="AM11" s="43" t="e">
        <f>#REF!+#REF!</f>
        <v>#REF!</v>
      </c>
      <c r="AN11" s="43" t="e">
        <f>#REF!+#REF!</f>
        <v>#REF!</v>
      </c>
      <c r="AO11" s="43" t="e">
        <f>#REF!+#REF!</f>
        <v>#REF!</v>
      </c>
      <c r="AP11" s="43" t="e">
        <f>#REF!+#REF!</f>
        <v>#REF!</v>
      </c>
      <c r="AQ11" s="43" t="e">
        <f>#REF!+#REF!</f>
        <v>#REF!</v>
      </c>
      <c r="AR11" s="43" t="e">
        <f>#REF!+#REF!</f>
        <v>#REF!</v>
      </c>
      <c r="AS11" s="43" t="e">
        <f>#REF!+#REF!</f>
        <v>#REF!</v>
      </c>
      <c r="AT11" s="43" t="e">
        <f>#REF!+#REF!</f>
        <v>#REF!</v>
      </c>
      <c r="AU11" s="43" t="e">
        <f>#REF!+#REF!</f>
        <v>#REF!</v>
      </c>
      <c r="AV11" s="43" t="e">
        <f>#REF!+#REF!</f>
        <v>#REF!</v>
      </c>
      <c r="AW11" s="43" t="e">
        <f>#REF!+#REF!</f>
        <v>#REF!</v>
      </c>
      <c r="AX11" s="43" t="e">
        <f>#REF!+#REF!</f>
        <v>#REF!</v>
      </c>
      <c r="AY11" s="43" t="e">
        <f>#REF!+#REF!</f>
        <v>#REF!</v>
      </c>
      <c r="AZ11" s="43" t="e">
        <f>#REF!+#REF!</f>
        <v>#REF!</v>
      </c>
      <c r="BA11" s="43" t="e">
        <f>#REF!+#REF!</f>
        <v>#REF!</v>
      </c>
      <c r="BB11" s="43" t="e">
        <f>#REF!+#REF!</f>
        <v>#REF!</v>
      </c>
      <c r="BC11" s="43" t="e">
        <f>#REF!+#REF!</f>
        <v>#REF!</v>
      </c>
      <c r="BD11" s="43" t="e">
        <f>#REF!+#REF!</f>
        <v>#REF!</v>
      </c>
      <c r="BE11" s="43" t="e">
        <f>#REF!+#REF!</f>
        <v>#REF!</v>
      </c>
      <c r="BF11" s="43" t="e">
        <f>#REF!+#REF!</f>
        <v>#REF!</v>
      </c>
      <c r="BG11" s="43" t="e">
        <f>#REF!+#REF!</f>
        <v>#REF!</v>
      </c>
      <c r="BH11" s="43" t="e">
        <f>#REF!+#REF!</f>
        <v>#REF!</v>
      </c>
      <c r="BI11" s="43" t="e">
        <f>#REF!+#REF!</f>
        <v>#REF!</v>
      </c>
      <c r="BJ11" s="82"/>
      <c r="BK11" s="82"/>
      <c r="BL11" s="44"/>
      <c r="BM11" s="44"/>
      <c r="BN11" s="44"/>
      <c r="BO11" s="43">
        <f>BO12+BO16</f>
        <v>71180000</v>
      </c>
      <c r="BP11" s="43">
        <f t="shared" ref="BP11:BZ11" si="4">BP12+BP16</f>
        <v>70890000</v>
      </c>
      <c r="BQ11" s="43">
        <f t="shared" si="4"/>
        <v>23245000</v>
      </c>
      <c r="BR11" s="43">
        <f t="shared" si="4"/>
        <v>23245000</v>
      </c>
      <c r="BS11" s="43">
        <f t="shared" si="4"/>
        <v>23245000</v>
      </c>
      <c r="BT11" s="43">
        <f t="shared" si="4"/>
        <v>0</v>
      </c>
      <c r="BU11" s="43">
        <f t="shared" si="4"/>
        <v>22525000</v>
      </c>
      <c r="BV11" s="43">
        <f t="shared" si="4"/>
        <v>22525000</v>
      </c>
      <c r="BW11" s="43">
        <f t="shared" si="4"/>
        <v>22235000</v>
      </c>
      <c r="BX11" s="43">
        <f t="shared" si="4"/>
        <v>290000</v>
      </c>
      <c r="BY11" s="43">
        <f t="shared" si="4"/>
        <v>1010000</v>
      </c>
      <c r="BZ11" s="43">
        <f t="shared" si="4"/>
        <v>290000</v>
      </c>
      <c r="CA11" s="43"/>
      <c r="CB11" s="43" t="e">
        <f>#REF!+#REF!</f>
        <v>#REF!</v>
      </c>
      <c r="CC11" s="43" t="e">
        <f>#REF!+#REF!</f>
        <v>#REF!</v>
      </c>
      <c r="CD11" s="43" t="e">
        <f>#REF!+#REF!</f>
        <v>#REF!</v>
      </c>
      <c r="CE11" s="43" t="e">
        <f>#REF!+#REF!</f>
        <v>#REF!</v>
      </c>
      <c r="CF11" s="43" t="e">
        <f>#REF!+#REF!</f>
        <v>#REF!</v>
      </c>
      <c r="CG11" s="19" t="e">
        <f>AF11-#REF!-#REF!-#REF!</f>
        <v>#REF!</v>
      </c>
      <c r="CH11" s="28" t="e">
        <f>AE11-#REF!-#REF!-#REF!-#REF!</f>
        <v>#REF!</v>
      </c>
      <c r="CI11" s="29"/>
    </row>
    <row r="12" spans="1:88" s="20" customFormat="1" ht="33" customHeight="1">
      <c r="A12" s="351" t="s">
        <v>8</v>
      </c>
      <c r="B12" s="358" t="s">
        <v>598</v>
      </c>
      <c r="C12" s="352"/>
      <c r="D12" s="352"/>
      <c r="E12" s="353"/>
      <c r="F12" s="353"/>
      <c r="G12" s="352"/>
      <c r="H12" s="360"/>
      <c r="I12" s="360"/>
      <c r="J12" s="360"/>
      <c r="K12" s="360"/>
      <c r="L12" s="360"/>
      <c r="M12" s="360"/>
      <c r="N12" s="360"/>
      <c r="O12" s="360"/>
      <c r="P12" s="360"/>
      <c r="Q12" s="360"/>
      <c r="R12" s="360"/>
      <c r="S12" s="360"/>
      <c r="T12" s="360"/>
      <c r="U12" s="360"/>
      <c r="V12" s="360"/>
      <c r="W12" s="354"/>
      <c r="X12" s="354"/>
      <c r="Y12" s="354"/>
      <c r="Z12" s="354"/>
      <c r="AA12" s="354"/>
      <c r="AB12" s="354"/>
      <c r="AC12" s="354"/>
      <c r="AD12" s="354"/>
      <c r="AE12" s="354"/>
      <c r="AF12" s="354"/>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59"/>
      <c r="BK12" s="359"/>
      <c r="BL12" s="376"/>
      <c r="BM12" s="376"/>
      <c r="BN12" s="376"/>
      <c r="BO12" s="360">
        <f>BO13</f>
        <v>70600000</v>
      </c>
      <c r="BP12" s="360">
        <f>BP13</f>
        <v>70600000</v>
      </c>
      <c r="BQ12" s="360">
        <f t="shared" ref="BQ12:BZ12" si="5">BQ13</f>
        <v>23245000</v>
      </c>
      <c r="BR12" s="360">
        <f t="shared" si="5"/>
        <v>23245000</v>
      </c>
      <c r="BS12" s="360">
        <f t="shared" si="5"/>
        <v>23245000</v>
      </c>
      <c r="BT12" s="360">
        <f t="shared" si="5"/>
        <v>0</v>
      </c>
      <c r="BU12" s="360">
        <f t="shared" si="5"/>
        <v>22235000</v>
      </c>
      <c r="BV12" s="360">
        <f t="shared" si="5"/>
        <v>22235000</v>
      </c>
      <c r="BW12" s="360">
        <f t="shared" si="5"/>
        <v>22235000</v>
      </c>
      <c r="BX12" s="360">
        <f t="shared" si="5"/>
        <v>0</v>
      </c>
      <c r="BY12" s="360">
        <f t="shared" si="5"/>
        <v>1010000</v>
      </c>
      <c r="BZ12" s="360">
        <f t="shared" si="5"/>
        <v>0</v>
      </c>
      <c r="CA12" s="360"/>
      <c r="CB12" s="360"/>
      <c r="CC12" s="360"/>
      <c r="CD12" s="360"/>
      <c r="CE12" s="360"/>
      <c r="CF12" s="360"/>
      <c r="CG12" s="19"/>
      <c r="CH12" s="28"/>
      <c r="CI12" s="29"/>
    </row>
    <row r="13" spans="1:88" s="20" customFormat="1" ht="31.5" customHeight="1">
      <c r="A13" s="351"/>
      <c r="B13" s="358" t="s">
        <v>588</v>
      </c>
      <c r="C13" s="370"/>
      <c r="D13" s="371"/>
      <c r="E13" s="372"/>
      <c r="F13" s="372"/>
      <c r="G13" s="370"/>
      <c r="H13" s="373"/>
      <c r="I13" s="373"/>
      <c r="J13" s="373"/>
      <c r="K13" s="373"/>
      <c r="L13" s="373"/>
      <c r="M13" s="373"/>
      <c r="N13" s="374"/>
      <c r="O13" s="374"/>
      <c r="P13" s="374"/>
      <c r="Q13" s="373"/>
      <c r="R13" s="373"/>
      <c r="S13" s="373"/>
      <c r="T13" s="373"/>
      <c r="U13" s="373"/>
      <c r="V13" s="373"/>
      <c r="W13" s="373"/>
      <c r="X13" s="373"/>
      <c r="Y13" s="373"/>
      <c r="Z13" s="373"/>
      <c r="AA13" s="373"/>
      <c r="AB13" s="373"/>
      <c r="AC13" s="373"/>
      <c r="AD13" s="373"/>
      <c r="AE13" s="373"/>
      <c r="AF13" s="373"/>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56"/>
      <c r="BK13" s="356"/>
      <c r="BL13" s="352"/>
      <c r="BM13" s="352"/>
      <c r="BN13" s="370"/>
      <c r="BO13" s="383">
        <f>BO14+BO15</f>
        <v>70600000</v>
      </c>
      <c r="BP13" s="383">
        <f t="shared" ref="BP13:BZ13" si="6">BP14+BP15</f>
        <v>70600000</v>
      </c>
      <c r="BQ13" s="383">
        <f t="shared" si="6"/>
        <v>23245000</v>
      </c>
      <c r="BR13" s="383">
        <f t="shared" si="6"/>
        <v>23245000</v>
      </c>
      <c r="BS13" s="383">
        <f t="shared" si="6"/>
        <v>23245000</v>
      </c>
      <c r="BT13" s="383">
        <f t="shared" si="6"/>
        <v>0</v>
      </c>
      <c r="BU13" s="383">
        <f t="shared" si="6"/>
        <v>22235000</v>
      </c>
      <c r="BV13" s="383">
        <f t="shared" si="6"/>
        <v>22235000</v>
      </c>
      <c r="BW13" s="383">
        <f t="shared" si="6"/>
        <v>22235000</v>
      </c>
      <c r="BX13" s="383">
        <f t="shared" si="6"/>
        <v>0</v>
      </c>
      <c r="BY13" s="383">
        <f t="shared" si="6"/>
        <v>1010000</v>
      </c>
      <c r="BZ13" s="383">
        <f t="shared" si="6"/>
        <v>0</v>
      </c>
      <c r="CA13" s="368"/>
      <c r="CF13" s="369"/>
      <c r="CG13" s="350"/>
      <c r="CH13" s="350"/>
      <c r="CI13" s="29"/>
    </row>
    <row r="14" spans="1:88" ht="56.25">
      <c r="A14" s="355">
        <v>1</v>
      </c>
      <c r="B14" s="378" t="s">
        <v>597</v>
      </c>
      <c r="C14" s="362"/>
      <c r="D14" s="363"/>
      <c r="E14" s="364"/>
      <c r="F14" s="364"/>
      <c r="G14" s="362"/>
      <c r="H14" s="365"/>
      <c r="I14" s="365"/>
      <c r="J14" s="365"/>
      <c r="K14" s="365"/>
      <c r="L14" s="365"/>
      <c r="M14" s="365"/>
      <c r="N14" s="366"/>
      <c r="O14" s="366"/>
      <c r="P14" s="366"/>
      <c r="Q14" s="365"/>
      <c r="R14" s="365"/>
      <c r="S14" s="365"/>
      <c r="T14" s="365"/>
      <c r="U14" s="365"/>
      <c r="V14" s="365"/>
      <c r="W14" s="365"/>
      <c r="X14" s="365"/>
      <c r="Y14" s="365"/>
      <c r="Z14" s="365"/>
      <c r="AA14" s="365"/>
      <c r="AB14" s="365"/>
      <c r="AC14" s="365"/>
      <c r="AD14" s="365"/>
      <c r="AE14" s="365"/>
      <c r="AF14" s="365"/>
      <c r="AG14" s="367"/>
      <c r="AH14" s="367"/>
      <c r="AI14" s="367"/>
      <c r="AJ14" s="367"/>
      <c r="AK14" s="367"/>
      <c r="AL14" s="367"/>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79" t="s">
        <v>579</v>
      </c>
      <c r="BK14" s="380" t="s">
        <v>580</v>
      </c>
      <c r="BL14" s="357" t="s">
        <v>144</v>
      </c>
      <c r="BM14" s="357" t="s">
        <v>274</v>
      </c>
      <c r="BN14" s="381" t="s">
        <v>583</v>
      </c>
      <c r="BO14" s="384">
        <f>BP14</f>
        <v>12000000</v>
      </c>
      <c r="BP14" s="385">
        <v>12000000</v>
      </c>
      <c r="BQ14" s="384">
        <f>BR14</f>
        <v>1860000</v>
      </c>
      <c r="BR14" s="384">
        <f>BS14+BT14</f>
        <v>1860000</v>
      </c>
      <c r="BS14" s="385">
        <v>1860000</v>
      </c>
      <c r="BT14" s="384"/>
      <c r="BU14" s="60">
        <f>BV14</f>
        <v>1850000</v>
      </c>
      <c r="BV14" s="59">
        <f t="shared" ref="BV14:BV18" si="7">SUM(BW14:BX14)</f>
        <v>1850000</v>
      </c>
      <c r="BW14" s="385">
        <v>1850000</v>
      </c>
      <c r="BX14" s="59"/>
      <c r="BY14" s="386">
        <f>BQ14-BU14</f>
        <v>10000</v>
      </c>
      <c r="BZ14" s="384"/>
      <c r="CI14" s="29"/>
    </row>
    <row r="15" spans="1:88" ht="56.25">
      <c r="A15" s="355">
        <v>2</v>
      </c>
      <c r="B15" s="378" t="s">
        <v>443</v>
      </c>
      <c r="C15" s="362"/>
      <c r="D15" s="363"/>
      <c r="E15" s="364"/>
      <c r="F15" s="364"/>
      <c r="G15" s="362"/>
      <c r="H15" s="365"/>
      <c r="I15" s="365"/>
      <c r="J15" s="365"/>
      <c r="K15" s="365"/>
      <c r="L15" s="365"/>
      <c r="M15" s="365"/>
      <c r="N15" s="366"/>
      <c r="O15" s="366"/>
      <c r="P15" s="366"/>
      <c r="Q15" s="365"/>
      <c r="R15" s="365"/>
      <c r="S15" s="365"/>
      <c r="T15" s="365"/>
      <c r="U15" s="365"/>
      <c r="V15" s="365"/>
      <c r="W15" s="365"/>
      <c r="X15" s="365"/>
      <c r="Y15" s="365"/>
      <c r="Z15" s="365"/>
      <c r="AA15" s="365"/>
      <c r="AB15" s="365"/>
      <c r="AC15" s="365"/>
      <c r="AD15" s="365"/>
      <c r="AE15" s="365"/>
      <c r="AF15" s="365"/>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79" t="s">
        <v>581</v>
      </c>
      <c r="BK15" s="380" t="s">
        <v>582</v>
      </c>
      <c r="BL15" s="357" t="s">
        <v>144</v>
      </c>
      <c r="BM15" s="357" t="s">
        <v>274</v>
      </c>
      <c r="BN15" s="381" t="s">
        <v>584</v>
      </c>
      <c r="BO15" s="384">
        <f t="shared" ref="BO15" si="8">BP15</f>
        <v>58600000</v>
      </c>
      <c r="BP15" s="385">
        <v>58600000</v>
      </c>
      <c r="BQ15" s="384">
        <f>BR15</f>
        <v>21385000</v>
      </c>
      <c r="BR15" s="384">
        <f>BS15+BT15</f>
        <v>21385000</v>
      </c>
      <c r="BS15" s="385">
        <v>21385000</v>
      </c>
      <c r="BT15" s="384"/>
      <c r="BU15" s="60">
        <f t="shared" ref="BU15:BU18" si="9">BV15</f>
        <v>20385000</v>
      </c>
      <c r="BV15" s="59">
        <f t="shared" si="7"/>
        <v>20385000</v>
      </c>
      <c r="BW15" s="385">
        <v>20385000</v>
      </c>
      <c r="BX15" s="59"/>
      <c r="BY15" s="386">
        <f>BQ15-BU15</f>
        <v>1000000</v>
      </c>
      <c r="BZ15" s="384"/>
      <c r="CI15" s="29"/>
    </row>
    <row r="16" spans="1:88" ht="29.25" customHeight="1">
      <c r="A16" s="351" t="s">
        <v>10</v>
      </c>
      <c r="B16" s="382" t="s">
        <v>585</v>
      </c>
      <c r="C16" s="362"/>
      <c r="D16" s="363"/>
      <c r="E16" s="364"/>
      <c r="F16" s="364"/>
      <c r="G16" s="362"/>
      <c r="H16" s="365"/>
      <c r="I16" s="365"/>
      <c r="J16" s="365"/>
      <c r="K16" s="365"/>
      <c r="L16" s="365"/>
      <c r="M16" s="365"/>
      <c r="N16" s="366"/>
      <c r="O16" s="366"/>
      <c r="P16" s="366"/>
      <c r="Q16" s="365"/>
      <c r="R16" s="365"/>
      <c r="S16" s="365"/>
      <c r="T16" s="365"/>
      <c r="U16" s="365"/>
      <c r="V16" s="365"/>
      <c r="W16" s="365"/>
      <c r="X16" s="365"/>
      <c r="Y16" s="365"/>
      <c r="Z16" s="365"/>
      <c r="AA16" s="365"/>
      <c r="AB16" s="365"/>
      <c r="AC16" s="365"/>
      <c r="AD16" s="365"/>
      <c r="AE16" s="365"/>
      <c r="AF16" s="365"/>
      <c r="AG16" s="367"/>
      <c r="AH16" s="367"/>
      <c r="AI16" s="367"/>
      <c r="AJ16" s="367"/>
      <c r="AK16" s="367"/>
      <c r="AL16" s="367"/>
      <c r="AM16" s="367"/>
      <c r="AN16" s="367"/>
      <c r="AO16" s="367"/>
      <c r="AP16" s="367"/>
      <c r="AQ16" s="367"/>
      <c r="AR16" s="367"/>
      <c r="AS16" s="367"/>
      <c r="AT16" s="367"/>
      <c r="AU16" s="367"/>
      <c r="AV16" s="367"/>
      <c r="AW16" s="367"/>
      <c r="AX16" s="367"/>
      <c r="AY16" s="367"/>
      <c r="AZ16" s="367"/>
      <c r="BA16" s="367"/>
      <c r="BB16" s="367"/>
      <c r="BC16" s="367"/>
      <c r="BD16" s="367"/>
      <c r="BE16" s="367"/>
      <c r="BF16" s="367"/>
      <c r="BG16" s="367"/>
      <c r="BH16" s="367"/>
      <c r="BI16" s="367"/>
      <c r="BJ16" s="377"/>
      <c r="BK16" s="377"/>
      <c r="BL16" s="357"/>
      <c r="BM16" s="357"/>
      <c r="BN16" s="357"/>
      <c r="BO16" s="387">
        <f>BO17</f>
        <v>580000</v>
      </c>
      <c r="BP16" s="387">
        <f t="shared" ref="BP16:BZ17" si="10">BP17</f>
        <v>290000</v>
      </c>
      <c r="BQ16" s="387">
        <f t="shared" si="10"/>
        <v>0</v>
      </c>
      <c r="BR16" s="387">
        <f t="shared" si="10"/>
        <v>0</v>
      </c>
      <c r="BS16" s="387">
        <f t="shared" si="10"/>
        <v>0</v>
      </c>
      <c r="BT16" s="387">
        <f t="shared" si="10"/>
        <v>0</v>
      </c>
      <c r="BU16" s="387">
        <f t="shared" si="10"/>
        <v>290000</v>
      </c>
      <c r="BV16" s="387">
        <f t="shared" si="10"/>
        <v>290000</v>
      </c>
      <c r="BW16" s="387">
        <f t="shared" si="10"/>
        <v>0</v>
      </c>
      <c r="BX16" s="387">
        <f t="shared" si="10"/>
        <v>290000</v>
      </c>
      <c r="BY16" s="387">
        <f t="shared" si="10"/>
        <v>0</v>
      </c>
      <c r="BZ16" s="387">
        <f t="shared" si="10"/>
        <v>290000</v>
      </c>
      <c r="CI16" s="29"/>
    </row>
    <row r="17" spans="1:87" ht="30" customHeight="1">
      <c r="A17" s="351"/>
      <c r="B17" s="382" t="s">
        <v>538</v>
      </c>
      <c r="C17" s="362"/>
      <c r="D17" s="363"/>
      <c r="E17" s="364"/>
      <c r="F17" s="364"/>
      <c r="G17" s="362"/>
      <c r="H17" s="365"/>
      <c r="I17" s="365"/>
      <c r="J17" s="365"/>
      <c r="K17" s="365"/>
      <c r="L17" s="365"/>
      <c r="M17" s="365"/>
      <c r="N17" s="366"/>
      <c r="O17" s="366"/>
      <c r="P17" s="366"/>
      <c r="Q17" s="365"/>
      <c r="R17" s="365"/>
      <c r="S17" s="365"/>
      <c r="T17" s="365"/>
      <c r="U17" s="365"/>
      <c r="V17" s="365"/>
      <c r="W17" s="365"/>
      <c r="X17" s="365"/>
      <c r="Y17" s="365"/>
      <c r="Z17" s="365"/>
      <c r="AA17" s="365"/>
      <c r="AB17" s="365"/>
      <c r="AC17" s="365"/>
      <c r="AD17" s="365"/>
      <c r="AE17" s="365"/>
      <c r="AF17" s="365"/>
      <c r="AG17" s="367"/>
      <c r="AH17" s="367"/>
      <c r="AI17" s="367"/>
      <c r="AJ17" s="367"/>
      <c r="AK17" s="367"/>
      <c r="AL17" s="367"/>
      <c r="AM17" s="367"/>
      <c r="AN17" s="367"/>
      <c r="AO17" s="367"/>
      <c r="AP17" s="367"/>
      <c r="AQ17" s="367"/>
      <c r="AR17" s="367"/>
      <c r="AS17" s="367"/>
      <c r="AT17" s="367"/>
      <c r="AU17" s="367"/>
      <c r="AV17" s="367"/>
      <c r="AW17" s="367"/>
      <c r="AX17" s="367"/>
      <c r="AY17" s="367"/>
      <c r="AZ17" s="367"/>
      <c r="BA17" s="367"/>
      <c r="BB17" s="367"/>
      <c r="BC17" s="367"/>
      <c r="BD17" s="367"/>
      <c r="BE17" s="367"/>
      <c r="BF17" s="367"/>
      <c r="BG17" s="367"/>
      <c r="BH17" s="367"/>
      <c r="BI17" s="367"/>
      <c r="BJ17" s="377"/>
      <c r="BK17" s="377"/>
      <c r="BL17" s="357"/>
      <c r="BM17" s="357"/>
      <c r="BN17" s="357"/>
      <c r="BO17" s="387">
        <f>BO18</f>
        <v>580000</v>
      </c>
      <c r="BP17" s="387">
        <f t="shared" si="10"/>
        <v>290000</v>
      </c>
      <c r="BQ17" s="387">
        <f t="shared" si="10"/>
        <v>0</v>
      </c>
      <c r="BR17" s="387">
        <f t="shared" si="10"/>
        <v>0</v>
      </c>
      <c r="BS17" s="387">
        <f t="shared" si="10"/>
        <v>0</v>
      </c>
      <c r="BT17" s="387">
        <f t="shared" si="10"/>
        <v>0</v>
      </c>
      <c r="BU17" s="387">
        <f t="shared" si="10"/>
        <v>290000</v>
      </c>
      <c r="BV17" s="387">
        <f t="shared" si="10"/>
        <v>290000</v>
      </c>
      <c r="BW17" s="387">
        <f t="shared" si="10"/>
        <v>0</v>
      </c>
      <c r="BX17" s="387">
        <f t="shared" si="10"/>
        <v>290000</v>
      </c>
      <c r="BY17" s="387">
        <f t="shared" si="10"/>
        <v>0</v>
      </c>
      <c r="BZ17" s="387">
        <f t="shared" si="10"/>
        <v>290000</v>
      </c>
      <c r="CI17" s="29"/>
    </row>
    <row r="18" spans="1:87" ht="75">
      <c r="A18" s="355">
        <v>1</v>
      </c>
      <c r="B18" s="361" t="s">
        <v>586</v>
      </c>
      <c r="C18" s="362"/>
      <c r="D18" s="363"/>
      <c r="E18" s="364"/>
      <c r="F18" s="364"/>
      <c r="G18" s="362"/>
      <c r="H18" s="365"/>
      <c r="I18" s="365"/>
      <c r="J18" s="365"/>
      <c r="K18" s="365"/>
      <c r="L18" s="365"/>
      <c r="M18" s="365"/>
      <c r="N18" s="366"/>
      <c r="O18" s="366"/>
      <c r="P18" s="366"/>
      <c r="Q18" s="365"/>
      <c r="R18" s="365"/>
      <c r="S18" s="365"/>
      <c r="T18" s="365"/>
      <c r="U18" s="365"/>
      <c r="V18" s="365"/>
      <c r="W18" s="365"/>
      <c r="X18" s="365"/>
      <c r="Y18" s="365"/>
      <c r="Z18" s="365"/>
      <c r="AA18" s="365"/>
      <c r="AB18" s="365"/>
      <c r="AC18" s="365"/>
      <c r="AD18" s="365"/>
      <c r="AE18" s="365"/>
      <c r="AF18" s="365"/>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77"/>
      <c r="BK18" s="380" t="s">
        <v>587</v>
      </c>
      <c r="BL18" s="357" t="s">
        <v>274</v>
      </c>
      <c r="BM18" s="357" t="s">
        <v>248</v>
      </c>
      <c r="BN18" s="381" t="s">
        <v>589</v>
      </c>
      <c r="BO18" s="384">
        <v>580000</v>
      </c>
      <c r="BP18" s="384">
        <v>290000</v>
      </c>
      <c r="BQ18" s="384"/>
      <c r="BR18" s="384"/>
      <c r="BS18" s="384"/>
      <c r="BT18" s="384"/>
      <c r="BU18" s="60">
        <f t="shared" si="9"/>
        <v>290000</v>
      </c>
      <c r="BV18" s="59">
        <f t="shared" si="7"/>
        <v>290000</v>
      </c>
      <c r="BW18" s="388"/>
      <c r="BX18" s="59">
        <v>290000</v>
      </c>
      <c r="BY18" s="386"/>
      <c r="BZ18" s="384">
        <f>BU18-BQ18</f>
        <v>290000</v>
      </c>
      <c r="CI18" s="29"/>
    </row>
    <row r="19" spans="1:87">
      <c r="CI19" s="29"/>
    </row>
    <row r="20" spans="1:87">
      <c r="CI20" s="29"/>
    </row>
    <row r="21" spans="1:87">
      <c r="CI21" s="29"/>
    </row>
    <row r="22" spans="1:87">
      <c r="CI22" s="29"/>
    </row>
    <row r="23" spans="1:87">
      <c r="CI23" s="29"/>
    </row>
    <row r="24" spans="1:87">
      <c r="CI24" s="29"/>
    </row>
    <row r="25" spans="1:87">
      <c r="CI25" s="29"/>
    </row>
    <row r="26" spans="1:87">
      <c r="CI26" s="29"/>
    </row>
    <row r="27" spans="1:87">
      <c r="CI27" s="29"/>
    </row>
    <row r="28" spans="1:87">
      <c r="CI28" s="29"/>
    </row>
    <row r="29" spans="1:87">
      <c r="CI29" s="29"/>
    </row>
    <row r="30" spans="1:87">
      <c r="CI30" s="29"/>
    </row>
    <row r="31" spans="1:87">
      <c r="CI31" s="29"/>
    </row>
    <row r="32" spans="1:87">
      <c r="CI32" s="29"/>
    </row>
    <row r="33" spans="87:87">
      <c r="CI33" s="29"/>
    </row>
    <row r="34" spans="87:87">
      <c r="CI34" s="29"/>
    </row>
    <row r="35" spans="87:87">
      <c r="CI35" s="29"/>
    </row>
    <row r="36" spans="87:87">
      <c r="CI36" s="29"/>
    </row>
    <row r="37" spans="87:87">
      <c r="CI37" s="29"/>
    </row>
    <row r="38" spans="87:87">
      <c r="CI38" s="29"/>
    </row>
    <row r="39" spans="87:87">
      <c r="CI39" s="29"/>
    </row>
    <row r="40" spans="87:87">
      <c r="CI40" s="29"/>
    </row>
    <row r="41" spans="87:87">
      <c r="CI41" s="29"/>
    </row>
    <row r="42" spans="87:87">
      <c r="CI42" s="29"/>
    </row>
    <row r="43" spans="87:87">
      <c r="CI43" s="29"/>
    </row>
    <row r="44" spans="87:87">
      <c r="CI44" s="29"/>
    </row>
    <row r="45" spans="87:87">
      <c r="CI45" s="29"/>
    </row>
    <row r="46" spans="87:87">
      <c r="CI46" s="29"/>
    </row>
    <row r="47" spans="87:87">
      <c r="CI47" s="29"/>
    </row>
    <row r="48" spans="87:87">
      <c r="CI48" s="29"/>
    </row>
    <row r="49" spans="73:87">
      <c r="CI49" s="29"/>
    </row>
    <row r="50" spans="73:87">
      <c r="CI50" s="29"/>
    </row>
    <row r="52" spans="73:87">
      <c r="BU52" s="18"/>
      <c r="BV52" s="18"/>
      <c r="BW52" s="18"/>
      <c r="BX52" s="18"/>
      <c r="BY52" s="18"/>
      <c r="BZ52" s="18"/>
      <c r="CA52" s="18"/>
      <c r="CF52" s="18"/>
      <c r="CG52" s="18"/>
    </row>
    <row r="53" spans="73:87">
      <c r="BU53" s="18"/>
      <c r="BV53" s="18"/>
      <c r="BW53" s="18"/>
      <c r="BX53" s="18"/>
      <c r="BY53" s="18"/>
      <c r="BZ53" s="18"/>
      <c r="CA53" s="18"/>
      <c r="CF53" s="18"/>
      <c r="CG53" s="18"/>
    </row>
    <row r="54" spans="73:87">
      <c r="BU54" s="18"/>
      <c r="BV54" s="18"/>
      <c r="BW54" s="18"/>
      <c r="BX54" s="18"/>
      <c r="BY54" s="18"/>
      <c r="BZ54" s="18"/>
      <c r="CA54" s="18"/>
      <c r="CF54" s="18"/>
      <c r="CG54" s="18"/>
    </row>
    <row r="55" spans="73:87">
      <c r="BU55" s="18"/>
      <c r="BV55" s="18"/>
      <c r="BW55" s="18"/>
      <c r="BX55" s="18"/>
      <c r="BY55" s="18"/>
      <c r="BZ55" s="18"/>
      <c r="CA55" s="18"/>
      <c r="CF55" s="18"/>
      <c r="CG55" s="18"/>
    </row>
    <row r="56" spans="73:87">
      <c r="BU56" s="18"/>
      <c r="BV56" s="18"/>
      <c r="BW56" s="18"/>
      <c r="BX56" s="18"/>
      <c r="BY56" s="18"/>
      <c r="BZ56" s="18"/>
      <c r="CA56" s="18"/>
      <c r="CF56" s="18"/>
      <c r="CG56" s="18"/>
    </row>
  </sheetData>
  <mergeCells count="115">
    <mergeCell ref="H7:I7"/>
    <mergeCell ref="J7:J10"/>
    <mergeCell ref="K7:K10"/>
    <mergeCell ref="L7:L10"/>
    <mergeCell ref="M7:M10"/>
    <mergeCell ref="N7:N10"/>
    <mergeCell ref="AH7:AK7"/>
    <mergeCell ref="AL7:AL10"/>
    <mergeCell ref="AI8:AI10"/>
    <mergeCell ref="AJ8:AJ10"/>
    <mergeCell ref="AK8:AK10"/>
    <mergeCell ref="P9:P10"/>
    <mergeCell ref="Q9:Q10"/>
    <mergeCell ref="O7:Q7"/>
    <mergeCell ref="R7:R10"/>
    <mergeCell ref="S7:U7"/>
    <mergeCell ref="AC5:AC10"/>
    <mergeCell ref="AD5:AD10"/>
    <mergeCell ref="AF7:AF10"/>
    <mergeCell ref="H8:H10"/>
    <mergeCell ref="Y5:Y10"/>
    <mergeCell ref="AG7:AG10"/>
    <mergeCell ref="Z5:Z10"/>
    <mergeCell ref="AA5:AA10"/>
    <mergeCell ref="BN5:BP6"/>
    <mergeCell ref="BC9:BC10"/>
    <mergeCell ref="BD9:BD10"/>
    <mergeCell ref="BC8:BD8"/>
    <mergeCell ref="AH8:AH10"/>
    <mergeCell ref="AM7:AO7"/>
    <mergeCell ref="AP7:AP10"/>
    <mergeCell ref="AQ7:AT7"/>
    <mergeCell ref="AT8:AT10"/>
    <mergeCell ref="BA7:BA10"/>
    <mergeCell ref="AQ8:AQ10"/>
    <mergeCell ref="AU7:AU10"/>
    <mergeCell ref="AV8:AV10"/>
    <mergeCell ref="AW8:AW10"/>
    <mergeCell ref="AO8:AO10"/>
    <mergeCell ref="AM8:AM10"/>
    <mergeCell ref="AX8:AX10"/>
    <mergeCell ref="AY8:AY10"/>
    <mergeCell ref="AZ8:AZ10"/>
    <mergeCell ref="BU5:BX6"/>
    <mergeCell ref="BE7:BE10"/>
    <mergeCell ref="BV7:BX7"/>
    <mergeCell ref="BZ5:BZ10"/>
    <mergeCell ref="BY5:BY10"/>
    <mergeCell ref="BV8:BV10"/>
    <mergeCell ref="BW8:BX8"/>
    <mergeCell ref="BP8:BP10"/>
    <mergeCell ref="BF7:BF10"/>
    <mergeCell ref="BG7:BI7"/>
    <mergeCell ref="BJ5:BJ10"/>
    <mergeCell ref="BL5:BL10"/>
    <mergeCell ref="BK5:BK10"/>
    <mergeCell ref="BG8:BI8"/>
    <mergeCell ref="BH9:BH10"/>
    <mergeCell ref="BI9:BI10"/>
    <mergeCell ref="BQ5:BT6"/>
    <mergeCell ref="BQ7:BQ10"/>
    <mergeCell ref="BR7:BT7"/>
    <mergeCell ref="BR8:BR10"/>
    <mergeCell ref="BS8:BT8"/>
    <mergeCell ref="BS9:BS10"/>
    <mergeCell ref="BT9:BT10"/>
    <mergeCell ref="BO8:BO10"/>
    <mergeCell ref="A1:CE1"/>
    <mergeCell ref="A2:CE2"/>
    <mergeCell ref="A3:CE3"/>
    <mergeCell ref="A4:CF4"/>
    <mergeCell ref="A5:A10"/>
    <mergeCell ref="B5:B10"/>
    <mergeCell ref="C5:C10"/>
    <mergeCell ref="D5:D10"/>
    <mergeCell ref="E5:E10"/>
    <mergeCell ref="F5:F10"/>
    <mergeCell ref="AB5:AB10"/>
    <mergeCell ref="G5:I6"/>
    <mergeCell ref="J5:K6"/>
    <mergeCell ref="L5:M6"/>
    <mergeCell ref="N5:Q6"/>
    <mergeCell ref="R5:U6"/>
    <mergeCell ref="T9:T10"/>
    <mergeCell ref="U9:U10"/>
    <mergeCell ref="W5:W10"/>
    <mergeCell ref="BW9:BW10"/>
    <mergeCell ref="BX9:BX10"/>
    <mergeCell ref="CD5:CD10"/>
    <mergeCell ref="BU7:BU10"/>
    <mergeCell ref="CE5:CE10"/>
    <mergeCell ref="CF5:CF10"/>
    <mergeCell ref="G7:G10"/>
    <mergeCell ref="CB5:CB10"/>
    <mergeCell ref="I8:I10"/>
    <mergeCell ref="O8:O10"/>
    <mergeCell ref="P8:Q8"/>
    <mergeCell ref="S8:S10"/>
    <mergeCell ref="T8:U8"/>
    <mergeCell ref="AV7:AZ7"/>
    <mergeCell ref="AR8:AR10"/>
    <mergeCell ref="AS8:AS10"/>
    <mergeCell ref="AE5:AE10"/>
    <mergeCell ref="V5:V10"/>
    <mergeCell ref="CC5:CC10"/>
    <mergeCell ref="BM5:BM10"/>
    <mergeCell ref="AF5:BI6"/>
    <mergeCell ref="BG9:BG10"/>
    <mergeCell ref="BB7:BB10"/>
    <mergeCell ref="BC7:BD7"/>
    <mergeCell ref="AN8:AN10"/>
    <mergeCell ref="BO7:BP7"/>
    <mergeCell ref="BN7:BN10"/>
    <mergeCell ref="X5:X10"/>
    <mergeCell ref="CA5:CA10"/>
  </mergeCells>
  <dataValidations count="1">
    <dataValidation allowBlank="1" showInputMessage="1" sqref="BP18:BT18 BW13:BW15 BQ15 BT15 BS13:BS15 BP13:BP15 BO13 BQ13:BR13 BT13:BV13 BX13:BZ13 E1:F1048576"/>
  </dataValidations>
  <printOptions horizontalCentered="1"/>
  <pageMargins left="0.24" right="0.16" top="0.67" bottom="1.08" header="0.3" footer="0.38"/>
  <pageSetup paperSize="9" scale="60" fitToWidth="0" fitToHeight="0" orientation="landscape" r:id="rId1"/>
  <headerFooter>
    <oddFooter>&amp;F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tabSelected="1" topLeftCell="A7" zoomScale="120" zoomScaleNormal="120" workbookViewId="0">
      <selection activeCell="D19" sqref="D19"/>
    </sheetView>
  </sheetViews>
  <sheetFormatPr defaultRowHeight="15"/>
  <cols>
    <col min="1" max="1" width="5.5703125" style="390" customWidth="1"/>
    <col min="2" max="2" width="40.85546875" style="396" customWidth="1"/>
    <col min="3" max="3" width="9.5703125" style="396" customWidth="1"/>
    <col min="4" max="4" width="9.7109375" style="396" customWidth="1"/>
    <col min="5" max="5" width="7.85546875" style="396" customWidth="1"/>
    <col min="6" max="6" width="7.7109375" style="396" customWidth="1"/>
    <col min="7" max="7" width="10.85546875" style="396" customWidth="1"/>
    <col min="8" max="8" width="12.7109375" style="397" customWidth="1"/>
    <col min="9" max="9" width="10.42578125" style="397" customWidth="1"/>
    <col min="10" max="10" width="12.85546875" style="397" customWidth="1"/>
    <col min="11" max="11" width="7.85546875" style="397" hidden="1" customWidth="1"/>
    <col min="12" max="12" width="12.5703125" style="397" customWidth="1"/>
    <col min="13" max="14" width="12.140625" style="397" customWidth="1"/>
    <col min="15" max="15" width="12.140625" style="397" hidden="1" customWidth="1"/>
    <col min="16" max="17" width="12.140625" style="397" customWidth="1"/>
    <col min="18" max="19" width="11.28515625" style="397" bestFit="1" customWidth="1"/>
    <col min="20" max="169" width="9.140625" style="390"/>
    <col min="170" max="170" width="5.5703125" style="390" customWidth="1"/>
    <col min="171" max="171" width="42.7109375" style="390" customWidth="1"/>
    <col min="172" max="172" width="20" style="390" customWidth="1"/>
    <col min="173" max="173" width="16.85546875" style="390" customWidth="1"/>
    <col min="174" max="174" width="18.140625" style="390" customWidth="1"/>
    <col min="175" max="175" width="16.85546875" style="390" customWidth="1"/>
    <col min="176" max="176" width="17.42578125" style="390" customWidth="1"/>
    <col min="177" max="177" width="16.5703125" style="390" customWidth="1"/>
    <col min="178" max="178" width="17.42578125" style="390" customWidth="1"/>
    <col min="179" max="179" width="8.85546875" style="390" customWidth="1"/>
    <col min="180" max="180" width="19.42578125" style="390" customWidth="1"/>
    <col min="181" max="181" width="24.85546875" style="390" bestFit="1" customWidth="1"/>
    <col min="182" max="425" width="9.140625" style="390"/>
    <col min="426" max="426" width="5.5703125" style="390" customWidth="1"/>
    <col min="427" max="427" width="42.7109375" style="390" customWidth="1"/>
    <col min="428" max="428" width="20" style="390" customWidth="1"/>
    <col min="429" max="429" width="16.85546875" style="390" customWidth="1"/>
    <col min="430" max="430" width="18.140625" style="390" customWidth="1"/>
    <col min="431" max="431" width="16.85546875" style="390" customWidth="1"/>
    <col min="432" max="432" width="17.42578125" style="390" customWidth="1"/>
    <col min="433" max="433" width="16.5703125" style="390" customWidth="1"/>
    <col min="434" max="434" width="17.42578125" style="390" customWidth="1"/>
    <col min="435" max="435" width="8.85546875" style="390" customWidth="1"/>
    <col min="436" max="436" width="19.42578125" style="390" customWidth="1"/>
    <col min="437" max="437" width="24.85546875" style="390" bestFit="1" customWidth="1"/>
    <col min="438" max="681" width="9.140625" style="390"/>
    <col min="682" max="682" width="5.5703125" style="390" customWidth="1"/>
    <col min="683" max="683" width="42.7109375" style="390" customWidth="1"/>
    <col min="684" max="684" width="20" style="390" customWidth="1"/>
    <col min="685" max="685" width="16.85546875" style="390" customWidth="1"/>
    <col min="686" max="686" width="18.140625" style="390" customWidth="1"/>
    <col min="687" max="687" width="16.85546875" style="390" customWidth="1"/>
    <col min="688" max="688" width="17.42578125" style="390" customWidth="1"/>
    <col min="689" max="689" width="16.5703125" style="390" customWidth="1"/>
    <col min="690" max="690" width="17.42578125" style="390" customWidth="1"/>
    <col min="691" max="691" width="8.85546875" style="390" customWidth="1"/>
    <col min="692" max="692" width="19.42578125" style="390" customWidth="1"/>
    <col min="693" max="693" width="24.85546875" style="390" bestFit="1" customWidth="1"/>
    <col min="694" max="937" width="9.140625" style="390"/>
    <col min="938" max="938" width="5.5703125" style="390" customWidth="1"/>
    <col min="939" max="939" width="42.7109375" style="390" customWidth="1"/>
    <col min="940" max="940" width="20" style="390" customWidth="1"/>
    <col min="941" max="941" width="16.85546875" style="390" customWidth="1"/>
    <col min="942" max="942" width="18.140625" style="390" customWidth="1"/>
    <col min="943" max="943" width="16.85546875" style="390" customWidth="1"/>
    <col min="944" max="944" width="17.42578125" style="390" customWidth="1"/>
    <col min="945" max="945" width="16.5703125" style="390" customWidth="1"/>
    <col min="946" max="946" width="17.42578125" style="390" customWidth="1"/>
    <col min="947" max="947" width="8.85546875" style="390" customWidth="1"/>
    <col min="948" max="948" width="19.42578125" style="390" customWidth="1"/>
    <col min="949" max="949" width="24.85546875" style="390" bestFit="1" customWidth="1"/>
    <col min="950" max="1193" width="9.140625" style="390"/>
    <col min="1194" max="1194" width="5.5703125" style="390" customWidth="1"/>
    <col min="1195" max="1195" width="42.7109375" style="390" customWidth="1"/>
    <col min="1196" max="1196" width="20" style="390" customWidth="1"/>
    <col min="1197" max="1197" width="16.85546875" style="390" customWidth="1"/>
    <col min="1198" max="1198" width="18.140625" style="390" customWidth="1"/>
    <col min="1199" max="1199" width="16.85546875" style="390" customWidth="1"/>
    <col min="1200" max="1200" width="17.42578125" style="390" customWidth="1"/>
    <col min="1201" max="1201" width="16.5703125" style="390" customWidth="1"/>
    <col min="1202" max="1202" width="17.42578125" style="390" customWidth="1"/>
    <col min="1203" max="1203" width="8.85546875" style="390" customWidth="1"/>
    <col min="1204" max="1204" width="19.42578125" style="390" customWidth="1"/>
    <col min="1205" max="1205" width="24.85546875" style="390" bestFit="1" customWidth="1"/>
    <col min="1206" max="1449" width="9.140625" style="390"/>
    <col min="1450" max="1450" width="5.5703125" style="390" customWidth="1"/>
    <col min="1451" max="1451" width="42.7109375" style="390" customWidth="1"/>
    <col min="1452" max="1452" width="20" style="390" customWidth="1"/>
    <col min="1453" max="1453" width="16.85546875" style="390" customWidth="1"/>
    <col min="1454" max="1454" width="18.140625" style="390" customWidth="1"/>
    <col min="1455" max="1455" width="16.85546875" style="390" customWidth="1"/>
    <col min="1456" max="1456" width="17.42578125" style="390" customWidth="1"/>
    <col min="1457" max="1457" width="16.5703125" style="390" customWidth="1"/>
    <col min="1458" max="1458" width="17.42578125" style="390" customWidth="1"/>
    <col min="1459" max="1459" width="8.85546875" style="390" customWidth="1"/>
    <col min="1460" max="1460" width="19.42578125" style="390" customWidth="1"/>
    <col min="1461" max="1461" width="24.85546875" style="390" bestFit="1" customWidth="1"/>
    <col min="1462" max="1705" width="9.140625" style="390"/>
    <col min="1706" max="1706" width="5.5703125" style="390" customWidth="1"/>
    <col min="1707" max="1707" width="42.7109375" style="390" customWidth="1"/>
    <col min="1708" max="1708" width="20" style="390" customWidth="1"/>
    <col min="1709" max="1709" width="16.85546875" style="390" customWidth="1"/>
    <col min="1710" max="1710" width="18.140625" style="390" customWidth="1"/>
    <col min="1711" max="1711" width="16.85546875" style="390" customWidth="1"/>
    <col min="1712" max="1712" width="17.42578125" style="390" customWidth="1"/>
    <col min="1713" max="1713" width="16.5703125" style="390" customWidth="1"/>
    <col min="1714" max="1714" width="17.42578125" style="390" customWidth="1"/>
    <col min="1715" max="1715" width="8.85546875" style="390" customWidth="1"/>
    <col min="1716" max="1716" width="19.42578125" style="390" customWidth="1"/>
    <col min="1717" max="1717" width="24.85546875" style="390" bestFit="1" customWidth="1"/>
    <col min="1718" max="1961" width="9.140625" style="390"/>
    <col min="1962" max="1962" width="5.5703125" style="390" customWidth="1"/>
    <col min="1963" max="1963" width="42.7109375" style="390" customWidth="1"/>
    <col min="1964" max="1964" width="20" style="390" customWidth="1"/>
    <col min="1965" max="1965" width="16.85546875" style="390" customWidth="1"/>
    <col min="1966" max="1966" width="18.140625" style="390" customWidth="1"/>
    <col min="1967" max="1967" width="16.85546875" style="390" customWidth="1"/>
    <col min="1968" max="1968" width="17.42578125" style="390" customWidth="1"/>
    <col min="1969" max="1969" width="16.5703125" style="390" customWidth="1"/>
    <col min="1970" max="1970" width="17.42578125" style="390" customWidth="1"/>
    <col min="1971" max="1971" width="8.85546875" style="390" customWidth="1"/>
    <col min="1972" max="1972" width="19.42578125" style="390" customWidth="1"/>
    <col min="1973" max="1973" width="24.85546875" style="390" bestFit="1" customWidth="1"/>
    <col min="1974" max="2217" width="9.140625" style="390"/>
    <col min="2218" max="2218" width="5.5703125" style="390" customWidth="1"/>
    <col min="2219" max="2219" width="42.7109375" style="390" customWidth="1"/>
    <col min="2220" max="2220" width="20" style="390" customWidth="1"/>
    <col min="2221" max="2221" width="16.85546875" style="390" customWidth="1"/>
    <col min="2222" max="2222" width="18.140625" style="390" customWidth="1"/>
    <col min="2223" max="2223" width="16.85546875" style="390" customWidth="1"/>
    <col min="2224" max="2224" width="17.42578125" style="390" customWidth="1"/>
    <col min="2225" max="2225" width="16.5703125" style="390" customWidth="1"/>
    <col min="2226" max="2226" width="17.42578125" style="390" customWidth="1"/>
    <col min="2227" max="2227" width="8.85546875" style="390" customWidth="1"/>
    <col min="2228" max="2228" width="19.42578125" style="390" customWidth="1"/>
    <col min="2229" max="2229" width="24.85546875" style="390" bestFit="1" customWidth="1"/>
    <col min="2230" max="2473" width="9.140625" style="390"/>
    <col min="2474" max="2474" width="5.5703125" style="390" customWidth="1"/>
    <col min="2475" max="2475" width="42.7109375" style="390" customWidth="1"/>
    <col min="2476" max="2476" width="20" style="390" customWidth="1"/>
    <col min="2477" max="2477" width="16.85546875" style="390" customWidth="1"/>
    <col min="2478" max="2478" width="18.140625" style="390" customWidth="1"/>
    <col min="2479" max="2479" width="16.85546875" style="390" customWidth="1"/>
    <col min="2480" max="2480" width="17.42578125" style="390" customWidth="1"/>
    <col min="2481" max="2481" width="16.5703125" style="390" customWidth="1"/>
    <col min="2482" max="2482" width="17.42578125" style="390" customWidth="1"/>
    <col min="2483" max="2483" width="8.85546875" style="390" customWidth="1"/>
    <col min="2484" max="2484" width="19.42578125" style="390" customWidth="1"/>
    <col min="2485" max="2485" width="24.85546875" style="390" bestFit="1" customWidth="1"/>
    <col min="2486" max="2729" width="9.140625" style="390"/>
    <col min="2730" max="2730" width="5.5703125" style="390" customWidth="1"/>
    <col min="2731" max="2731" width="42.7109375" style="390" customWidth="1"/>
    <col min="2732" max="2732" width="20" style="390" customWidth="1"/>
    <col min="2733" max="2733" width="16.85546875" style="390" customWidth="1"/>
    <col min="2734" max="2734" width="18.140625" style="390" customWidth="1"/>
    <col min="2735" max="2735" width="16.85546875" style="390" customWidth="1"/>
    <col min="2736" max="2736" width="17.42578125" style="390" customWidth="1"/>
    <col min="2737" max="2737" width="16.5703125" style="390" customWidth="1"/>
    <col min="2738" max="2738" width="17.42578125" style="390" customWidth="1"/>
    <col min="2739" max="2739" width="8.85546875" style="390" customWidth="1"/>
    <col min="2740" max="2740" width="19.42578125" style="390" customWidth="1"/>
    <col min="2741" max="2741" width="24.85546875" style="390" bestFit="1" customWidth="1"/>
    <col min="2742" max="2985" width="9.140625" style="390"/>
    <col min="2986" max="2986" width="5.5703125" style="390" customWidth="1"/>
    <col min="2987" max="2987" width="42.7109375" style="390" customWidth="1"/>
    <col min="2988" max="2988" width="20" style="390" customWidth="1"/>
    <col min="2989" max="2989" width="16.85546875" style="390" customWidth="1"/>
    <col min="2990" max="2990" width="18.140625" style="390" customWidth="1"/>
    <col min="2991" max="2991" width="16.85546875" style="390" customWidth="1"/>
    <col min="2992" max="2992" width="17.42578125" style="390" customWidth="1"/>
    <col min="2993" max="2993" width="16.5703125" style="390" customWidth="1"/>
    <col min="2994" max="2994" width="17.42578125" style="390" customWidth="1"/>
    <col min="2995" max="2995" width="8.85546875" style="390" customWidth="1"/>
    <col min="2996" max="2996" width="19.42578125" style="390" customWidth="1"/>
    <col min="2997" max="2997" width="24.85546875" style="390" bestFit="1" customWidth="1"/>
    <col min="2998" max="3241" width="9.140625" style="390"/>
    <col min="3242" max="3242" width="5.5703125" style="390" customWidth="1"/>
    <col min="3243" max="3243" width="42.7109375" style="390" customWidth="1"/>
    <col min="3244" max="3244" width="20" style="390" customWidth="1"/>
    <col min="3245" max="3245" width="16.85546875" style="390" customWidth="1"/>
    <col min="3246" max="3246" width="18.140625" style="390" customWidth="1"/>
    <col min="3247" max="3247" width="16.85546875" style="390" customWidth="1"/>
    <col min="3248" max="3248" width="17.42578125" style="390" customWidth="1"/>
    <col min="3249" max="3249" width="16.5703125" style="390" customWidth="1"/>
    <col min="3250" max="3250" width="17.42578125" style="390" customWidth="1"/>
    <col min="3251" max="3251" width="8.85546875" style="390" customWidth="1"/>
    <col min="3252" max="3252" width="19.42578125" style="390" customWidth="1"/>
    <col min="3253" max="3253" width="24.85546875" style="390" bestFit="1" customWidth="1"/>
    <col min="3254" max="3497" width="9.140625" style="390"/>
    <col min="3498" max="3498" width="5.5703125" style="390" customWidth="1"/>
    <col min="3499" max="3499" width="42.7109375" style="390" customWidth="1"/>
    <col min="3500" max="3500" width="20" style="390" customWidth="1"/>
    <col min="3501" max="3501" width="16.85546875" style="390" customWidth="1"/>
    <col min="3502" max="3502" width="18.140625" style="390" customWidth="1"/>
    <col min="3503" max="3503" width="16.85546875" style="390" customWidth="1"/>
    <col min="3504" max="3504" width="17.42578125" style="390" customWidth="1"/>
    <col min="3505" max="3505" width="16.5703125" style="390" customWidth="1"/>
    <col min="3506" max="3506" width="17.42578125" style="390" customWidth="1"/>
    <col min="3507" max="3507" width="8.85546875" style="390" customWidth="1"/>
    <col min="3508" max="3508" width="19.42578125" style="390" customWidth="1"/>
    <col min="3509" max="3509" width="24.85546875" style="390" bestFit="1" customWidth="1"/>
    <col min="3510" max="3753" width="9.140625" style="390"/>
    <col min="3754" max="3754" width="5.5703125" style="390" customWidth="1"/>
    <col min="3755" max="3755" width="42.7109375" style="390" customWidth="1"/>
    <col min="3756" max="3756" width="20" style="390" customWidth="1"/>
    <col min="3757" max="3757" width="16.85546875" style="390" customWidth="1"/>
    <col min="3758" max="3758" width="18.140625" style="390" customWidth="1"/>
    <col min="3759" max="3759" width="16.85546875" style="390" customWidth="1"/>
    <col min="3760" max="3760" width="17.42578125" style="390" customWidth="1"/>
    <col min="3761" max="3761" width="16.5703125" style="390" customWidth="1"/>
    <col min="3762" max="3762" width="17.42578125" style="390" customWidth="1"/>
    <col min="3763" max="3763" width="8.85546875" style="390" customWidth="1"/>
    <col min="3764" max="3764" width="19.42578125" style="390" customWidth="1"/>
    <col min="3765" max="3765" width="24.85546875" style="390" bestFit="1" customWidth="1"/>
    <col min="3766" max="4009" width="9.140625" style="390"/>
    <col min="4010" max="4010" width="5.5703125" style="390" customWidth="1"/>
    <col min="4011" max="4011" width="42.7109375" style="390" customWidth="1"/>
    <col min="4012" max="4012" width="20" style="390" customWidth="1"/>
    <col min="4013" max="4013" width="16.85546875" style="390" customWidth="1"/>
    <col min="4014" max="4014" width="18.140625" style="390" customWidth="1"/>
    <col min="4015" max="4015" width="16.85546875" style="390" customWidth="1"/>
    <col min="4016" max="4016" width="17.42578125" style="390" customWidth="1"/>
    <col min="4017" max="4017" width="16.5703125" style="390" customWidth="1"/>
    <col min="4018" max="4018" width="17.42578125" style="390" customWidth="1"/>
    <col min="4019" max="4019" width="8.85546875" style="390" customWidth="1"/>
    <col min="4020" max="4020" width="19.42578125" style="390" customWidth="1"/>
    <col min="4021" max="4021" width="24.85546875" style="390" bestFit="1" customWidth="1"/>
    <col min="4022" max="4265" width="9.140625" style="390"/>
    <col min="4266" max="4266" width="5.5703125" style="390" customWidth="1"/>
    <col min="4267" max="4267" width="42.7109375" style="390" customWidth="1"/>
    <col min="4268" max="4268" width="20" style="390" customWidth="1"/>
    <col min="4269" max="4269" width="16.85546875" style="390" customWidth="1"/>
    <col min="4270" max="4270" width="18.140625" style="390" customWidth="1"/>
    <col min="4271" max="4271" width="16.85546875" style="390" customWidth="1"/>
    <col min="4272" max="4272" width="17.42578125" style="390" customWidth="1"/>
    <col min="4273" max="4273" width="16.5703125" style="390" customWidth="1"/>
    <col min="4274" max="4274" width="17.42578125" style="390" customWidth="1"/>
    <col min="4275" max="4275" width="8.85546875" style="390" customWidth="1"/>
    <col min="4276" max="4276" width="19.42578125" style="390" customWidth="1"/>
    <col min="4277" max="4277" width="24.85546875" style="390" bestFit="1" customWidth="1"/>
    <col min="4278" max="4521" width="9.140625" style="390"/>
    <col min="4522" max="4522" width="5.5703125" style="390" customWidth="1"/>
    <col min="4523" max="4523" width="42.7109375" style="390" customWidth="1"/>
    <col min="4524" max="4524" width="20" style="390" customWidth="1"/>
    <col min="4525" max="4525" width="16.85546875" style="390" customWidth="1"/>
    <col min="4526" max="4526" width="18.140625" style="390" customWidth="1"/>
    <col min="4527" max="4527" width="16.85546875" style="390" customWidth="1"/>
    <col min="4528" max="4528" width="17.42578125" style="390" customWidth="1"/>
    <col min="4529" max="4529" width="16.5703125" style="390" customWidth="1"/>
    <col min="4530" max="4530" width="17.42578125" style="390" customWidth="1"/>
    <col min="4531" max="4531" width="8.85546875" style="390" customWidth="1"/>
    <col min="4532" max="4532" width="19.42578125" style="390" customWidth="1"/>
    <col min="4533" max="4533" width="24.85546875" style="390" bestFit="1" customWidth="1"/>
    <col min="4534" max="4777" width="9.140625" style="390"/>
    <col min="4778" max="4778" width="5.5703125" style="390" customWidth="1"/>
    <col min="4779" max="4779" width="42.7109375" style="390" customWidth="1"/>
    <col min="4780" max="4780" width="20" style="390" customWidth="1"/>
    <col min="4781" max="4781" width="16.85546875" style="390" customWidth="1"/>
    <col min="4782" max="4782" width="18.140625" style="390" customWidth="1"/>
    <col min="4783" max="4783" width="16.85546875" style="390" customWidth="1"/>
    <col min="4784" max="4784" width="17.42578125" style="390" customWidth="1"/>
    <col min="4785" max="4785" width="16.5703125" style="390" customWidth="1"/>
    <col min="4786" max="4786" width="17.42578125" style="390" customWidth="1"/>
    <col min="4787" max="4787" width="8.85546875" style="390" customWidth="1"/>
    <col min="4788" max="4788" width="19.42578125" style="390" customWidth="1"/>
    <col min="4789" max="4789" width="24.85546875" style="390" bestFit="1" customWidth="1"/>
    <col min="4790" max="5033" width="9.140625" style="390"/>
    <col min="5034" max="5034" width="5.5703125" style="390" customWidth="1"/>
    <col min="5035" max="5035" width="42.7109375" style="390" customWidth="1"/>
    <col min="5036" max="5036" width="20" style="390" customWidth="1"/>
    <col min="5037" max="5037" width="16.85546875" style="390" customWidth="1"/>
    <col min="5038" max="5038" width="18.140625" style="390" customWidth="1"/>
    <col min="5039" max="5039" width="16.85546875" style="390" customWidth="1"/>
    <col min="5040" max="5040" width="17.42578125" style="390" customWidth="1"/>
    <col min="5041" max="5041" width="16.5703125" style="390" customWidth="1"/>
    <col min="5042" max="5042" width="17.42578125" style="390" customWidth="1"/>
    <col min="5043" max="5043" width="8.85546875" style="390" customWidth="1"/>
    <col min="5044" max="5044" width="19.42578125" style="390" customWidth="1"/>
    <col min="5045" max="5045" width="24.85546875" style="390" bestFit="1" customWidth="1"/>
    <col min="5046" max="5289" width="9.140625" style="390"/>
    <col min="5290" max="5290" width="5.5703125" style="390" customWidth="1"/>
    <col min="5291" max="5291" width="42.7109375" style="390" customWidth="1"/>
    <col min="5292" max="5292" width="20" style="390" customWidth="1"/>
    <col min="5293" max="5293" width="16.85546875" style="390" customWidth="1"/>
    <col min="5294" max="5294" width="18.140625" style="390" customWidth="1"/>
    <col min="5295" max="5295" width="16.85546875" style="390" customWidth="1"/>
    <col min="5296" max="5296" width="17.42578125" style="390" customWidth="1"/>
    <col min="5297" max="5297" width="16.5703125" style="390" customWidth="1"/>
    <col min="5298" max="5298" width="17.42578125" style="390" customWidth="1"/>
    <col min="5299" max="5299" width="8.85546875" style="390" customWidth="1"/>
    <col min="5300" max="5300" width="19.42578125" style="390" customWidth="1"/>
    <col min="5301" max="5301" width="24.85546875" style="390" bestFit="1" customWidth="1"/>
    <col min="5302" max="5545" width="9.140625" style="390"/>
    <col min="5546" max="5546" width="5.5703125" style="390" customWidth="1"/>
    <col min="5547" max="5547" width="42.7109375" style="390" customWidth="1"/>
    <col min="5548" max="5548" width="20" style="390" customWidth="1"/>
    <col min="5549" max="5549" width="16.85546875" style="390" customWidth="1"/>
    <col min="5550" max="5550" width="18.140625" style="390" customWidth="1"/>
    <col min="5551" max="5551" width="16.85546875" style="390" customWidth="1"/>
    <col min="5552" max="5552" width="17.42578125" style="390" customWidth="1"/>
    <col min="5553" max="5553" width="16.5703125" style="390" customWidth="1"/>
    <col min="5554" max="5554" width="17.42578125" style="390" customWidth="1"/>
    <col min="5555" max="5555" width="8.85546875" style="390" customWidth="1"/>
    <col min="5556" max="5556" width="19.42578125" style="390" customWidth="1"/>
    <col min="5557" max="5557" width="24.85546875" style="390" bestFit="1" customWidth="1"/>
    <col min="5558" max="5801" width="9.140625" style="390"/>
    <col min="5802" max="5802" width="5.5703125" style="390" customWidth="1"/>
    <col min="5803" max="5803" width="42.7109375" style="390" customWidth="1"/>
    <col min="5804" max="5804" width="20" style="390" customWidth="1"/>
    <col min="5805" max="5805" width="16.85546875" style="390" customWidth="1"/>
    <col min="5806" max="5806" width="18.140625" style="390" customWidth="1"/>
    <col min="5807" max="5807" width="16.85546875" style="390" customWidth="1"/>
    <col min="5808" max="5808" width="17.42578125" style="390" customWidth="1"/>
    <col min="5809" max="5809" width="16.5703125" style="390" customWidth="1"/>
    <col min="5810" max="5810" width="17.42578125" style="390" customWidth="1"/>
    <col min="5811" max="5811" width="8.85546875" style="390" customWidth="1"/>
    <col min="5812" max="5812" width="19.42578125" style="390" customWidth="1"/>
    <col min="5813" max="5813" width="24.85546875" style="390" bestFit="1" customWidth="1"/>
    <col min="5814" max="6057" width="9.140625" style="390"/>
    <col min="6058" max="6058" width="5.5703125" style="390" customWidth="1"/>
    <col min="6059" max="6059" width="42.7109375" style="390" customWidth="1"/>
    <col min="6060" max="6060" width="20" style="390" customWidth="1"/>
    <col min="6061" max="6061" width="16.85546875" style="390" customWidth="1"/>
    <col min="6062" max="6062" width="18.140625" style="390" customWidth="1"/>
    <col min="6063" max="6063" width="16.85546875" style="390" customWidth="1"/>
    <col min="6064" max="6064" width="17.42578125" style="390" customWidth="1"/>
    <col min="6065" max="6065" width="16.5703125" style="390" customWidth="1"/>
    <col min="6066" max="6066" width="17.42578125" style="390" customWidth="1"/>
    <col min="6067" max="6067" width="8.85546875" style="390" customWidth="1"/>
    <col min="6068" max="6068" width="19.42578125" style="390" customWidth="1"/>
    <col min="6069" max="6069" width="24.85546875" style="390" bestFit="1" customWidth="1"/>
    <col min="6070" max="6313" width="9.140625" style="390"/>
    <col min="6314" max="6314" width="5.5703125" style="390" customWidth="1"/>
    <col min="6315" max="6315" width="42.7109375" style="390" customWidth="1"/>
    <col min="6316" max="6316" width="20" style="390" customWidth="1"/>
    <col min="6317" max="6317" width="16.85546875" style="390" customWidth="1"/>
    <col min="6318" max="6318" width="18.140625" style="390" customWidth="1"/>
    <col min="6319" max="6319" width="16.85546875" style="390" customWidth="1"/>
    <col min="6320" max="6320" width="17.42578125" style="390" customWidth="1"/>
    <col min="6321" max="6321" width="16.5703125" style="390" customWidth="1"/>
    <col min="6322" max="6322" width="17.42578125" style="390" customWidth="1"/>
    <col min="6323" max="6323" width="8.85546875" style="390" customWidth="1"/>
    <col min="6324" max="6324" width="19.42578125" style="390" customWidth="1"/>
    <col min="6325" max="6325" width="24.85546875" style="390" bestFit="1" customWidth="1"/>
    <col min="6326" max="6569" width="9.140625" style="390"/>
    <col min="6570" max="6570" width="5.5703125" style="390" customWidth="1"/>
    <col min="6571" max="6571" width="42.7109375" style="390" customWidth="1"/>
    <col min="6572" max="6572" width="20" style="390" customWidth="1"/>
    <col min="6573" max="6573" width="16.85546875" style="390" customWidth="1"/>
    <col min="6574" max="6574" width="18.140625" style="390" customWidth="1"/>
    <col min="6575" max="6575" width="16.85546875" style="390" customWidth="1"/>
    <col min="6576" max="6576" width="17.42578125" style="390" customWidth="1"/>
    <col min="6577" max="6577" width="16.5703125" style="390" customWidth="1"/>
    <col min="6578" max="6578" width="17.42578125" style="390" customWidth="1"/>
    <col min="6579" max="6579" width="8.85546875" style="390" customWidth="1"/>
    <col min="6580" max="6580" width="19.42578125" style="390" customWidth="1"/>
    <col min="6581" max="6581" width="24.85546875" style="390" bestFit="1" customWidth="1"/>
    <col min="6582" max="6825" width="9.140625" style="390"/>
    <col min="6826" max="6826" width="5.5703125" style="390" customWidth="1"/>
    <col min="6827" max="6827" width="42.7109375" style="390" customWidth="1"/>
    <col min="6828" max="6828" width="20" style="390" customWidth="1"/>
    <col min="6829" max="6829" width="16.85546875" style="390" customWidth="1"/>
    <col min="6830" max="6830" width="18.140625" style="390" customWidth="1"/>
    <col min="6831" max="6831" width="16.85546875" style="390" customWidth="1"/>
    <col min="6832" max="6832" width="17.42578125" style="390" customWidth="1"/>
    <col min="6833" max="6833" width="16.5703125" style="390" customWidth="1"/>
    <col min="6834" max="6834" width="17.42578125" style="390" customWidth="1"/>
    <col min="6835" max="6835" width="8.85546875" style="390" customWidth="1"/>
    <col min="6836" max="6836" width="19.42578125" style="390" customWidth="1"/>
    <col min="6837" max="6837" width="24.85546875" style="390" bestFit="1" customWidth="1"/>
    <col min="6838" max="7081" width="9.140625" style="390"/>
    <col min="7082" max="7082" width="5.5703125" style="390" customWidth="1"/>
    <col min="7083" max="7083" width="42.7109375" style="390" customWidth="1"/>
    <col min="7084" max="7084" width="20" style="390" customWidth="1"/>
    <col min="7085" max="7085" width="16.85546875" style="390" customWidth="1"/>
    <col min="7086" max="7086" width="18.140625" style="390" customWidth="1"/>
    <col min="7087" max="7087" width="16.85546875" style="390" customWidth="1"/>
    <col min="7088" max="7088" width="17.42578125" style="390" customWidth="1"/>
    <col min="7089" max="7089" width="16.5703125" style="390" customWidth="1"/>
    <col min="7090" max="7090" width="17.42578125" style="390" customWidth="1"/>
    <col min="7091" max="7091" width="8.85546875" style="390" customWidth="1"/>
    <col min="7092" max="7092" width="19.42578125" style="390" customWidth="1"/>
    <col min="7093" max="7093" width="24.85546875" style="390" bestFit="1" customWidth="1"/>
    <col min="7094" max="7337" width="9.140625" style="390"/>
    <col min="7338" max="7338" width="5.5703125" style="390" customWidth="1"/>
    <col min="7339" max="7339" width="42.7109375" style="390" customWidth="1"/>
    <col min="7340" max="7340" width="20" style="390" customWidth="1"/>
    <col min="7341" max="7341" width="16.85546875" style="390" customWidth="1"/>
    <col min="7342" max="7342" width="18.140625" style="390" customWidth="1"/>
    <col min="7343" max="7343" width="16.85546875" style="390" customWidth="1"/>
    <col min="7344" max="7344" width="17.42578125" style="390" customWidth="1"/>
    <col min="7345" max="7345" width="16.5703125" style="390" customWidth="1"/>
    <col min="7346" max="7346" width="17.42578125" style="390" customWidth="1"/>
    <col min="7347" max="7347" width="8.85546875" style="390" customWidth="1"/>
    <col min="7348" max="7348" width="19.42578125" style="390" customWidth="1"/>
    <col min="7349" max="7349" width="24.85546875" style="390" bestFit="1" customWidth="1"/>
    <col min="7350" max="7593" width="9.140625" style="390"/>
    <col min="7594" max="7594" width="5.5703125" style="390" customWidth="1"/>
    <col min="7595" max="7595" width="42.7109375" style="390" customWidth="1"/>
    <col min="7596" max="7596" width="20" style="390" customWidth="1"/>
    <col min="7597" max="7597" width="16.85546875" style="390" customWidth="1"/>
    <col min="7598" max="7598" width="18.140625" style="390" customWidth="1"/>
    <col min="7599" max="7599" width="16.85546875" style="390" customWidth="1"/>
    <col min="7600" max="7600" width="17.42578125" style="390" customWidth="1"/>
    <col min="7601" max="7601" width="16.5703125" style="390" customWidth="1"/>
    <col min="7602" max="7602" width="17.42578125" style="390" customWidth="1"/>
    <col min="7603" max="7603" width="8.85546875" style="390" customWidth="1"/>
    <col min="7604" max="7604" width="19.42578125" style="390" customWidth="1"/>
    <col min="7605" max="7605" width="24.85546875" style="390" bestFit="1" customWidth="1"/>
    <col min="7606" max="7849" width="9.140625" style="390"/>
    <col min="7850" max="7850" width="5.5703125" style="390" customWidth="1"/>
    <col min="7851" max="7851" width="42.7109375" style="390" customWidth="1"/>
    <col min="7852" max="7852" width="20" style="390" customWidth="1"/>
    <col min="7853" max="7853" width="16.85546875" style="390" customWidth="1"/>
    <col min="7854" max="7854" width="18.140625" style="390" customWidth="1"/>
    <col min="7855" max="7855" width="16.85546875" style="390" customWidth="1"/>
    <col min="7856" max="7856" width="17.42578125" style="390" customWidth="1"/>
    <col min="7857" max="7857" width="16.5703125" style="390" customWidth="1"/>
    <col min="7858" max="7858" width="17.42578125" style="390" customWidth="1"/>
    <col min="7859" max="7859" width="8.85546875" style="390" customWidth="1"/>
    <col min="7860" max="7860" width="19.42578125" style="390" customWidth="1"/>
    <col min="7861" max="7861" width="24.85546875" style="390" bestFit="1" customWidth="1"/>
    <col min="7862" max="8105" width="9.140625" style="390"/>
    <col min="8106" max="8106" width="5.5703125" style="390" customWidth="1"/>
    <col min="8107" max="8107" width="42.7109375" style="390" customWidth="1"/>
    <col min="8108" max="8108" width="20" style="390" customWidth="1"/>
    <col min="8109" max="8109" width="16.85546875" style="390" customWidth="1"/>
    <col min="8110" max="8110" width="18.140625" style="390" customWidth="1"/>
    <col min="8111" max="8111" width="16.85546875" style="390" customWidth="1"/>
    <col min="8112" max="8112" width="17.42578125" style="390" customWidth="1"/>
    <col min="8113" max="8113" width="16.5703125" style="390" customWidth="1"/>
    <col min="8114" max="8114" width="17.42578125" style="390" customWidth="1"/>
    <col min="8115" max="8115" width="8.85546875" style="390" customWidth="1"/>
    <col min="8116" max="8116" width="19.42578125" style="390" customWidth="1"/>
    <col min="8117" max="8117" width="24.85546875" style="390" bestFit="1" customWidth="1"/>
    <col min="8118" max="8361" width="9.140625" style="390"/>
    <col min="8362" max="8362" width="5.5703125" style="390" customWidth="1"/>
    <col min="8363" max="8363" width="42.7109375" style="390" customWidth="1"/>
    <col min="8364" max="8364" width="20" style="390" customWidth="1"/>
    <col min="8365" max="8365" width="16.85546875" style="390" customWidth="1"/>
    <col min="8366" max="8366" width="18.140625" style="390" customWidth="1"/>
    <col min="8367" max="8367" width="16.85546875" style="390" customWidth="1"/>
    <col min="8368" max="8368" width="17.42578125" style="390" customWidth="1"/>
    <col min="8369" max="8369" width="16.5703125" style="390" customWidth="1"/>
    <col min="8370" max="8370" width="17.42578125" style="390" customWidth="1"/>
    <col min="8371" max="8371" width="8.85546875" style="390" customWidth="1"/>
    <col min="8372" max="8372" width="19.42578125" style="390" customWidth="1"/>
    <col min="8373" max="8373" width="24.85546875" style="390" bestFit="1" customWidth="1"/>
    <col min="8374" max="8617" width="9.140625" style="390"/>
    <col min="8618" max="8618" width="5.5703125" style="390" customWidth="1"/>
    <col min="8619" max="8619" width="42.7109375" style="390" customWidth="1"/>
    <col min="8620" max="8620" width="20" style="390" customWidth="1"/>
    <col min="8621" max="8621" width="16.85546875" style="390" customWidth="1"/>
    <col min="8622" max="8622" width="18.140625" style="390" customWidth="1"/>
    <col min="8623" max="8623" width="16.85546875" style="390" customWidth="1"/>
    <col min="8624" max="8624" width="17.42578125" style="390" customWidth="1"/>
    <col min="8625" max="8625" width="16.5703125" style="390" customWidth="1"/>
    <col min="8626" max="8626" width="17.42578125" style="390" customWidth="1"/>
    <col min="8627" max="8627" width="8.85546875" style="390" customWidth="1"/>
    <col min="8628" max="8628" width="19.42578125" style="390" customWidth="1"/>
    <col min="8629" max="8629" width="24.85546875" style="390" bestFit="1" customWidth="1"/>
    <col min="8630" max="8873" width="9.140625" style="390"/>
    <col min="8874" max="8874" width="5.5703125" style="390" customWidth="1"/>
    <col min="8875" max="8875" width="42.7109375" style="390" customWidth="1"/>
    <col min="8876" max="8876" width="20" style="390" customWidth="1"/>
    <col min="8877" max="8877" width="16.85546875" style="390" customWidth="1"/>
    <col min="8878" max="8878" width="18.140625" style="390" customWidth="1"/>
    <col min="8879" max="8879" width="16.85546875" style="390" customWidth="1"/>
    <col min="8880" max="8880" width="17.42578125" style="390" customWidth="1"/>
    <col min="8881" max="8881" width="16.5703125" style="390" customWidth="1"/>
    <col min="8882" max="8882" width="17.42578125" style="390" customWidth="1"/>
    <col min="8883" max="8883" width="8.85546875" style="390" customWidth="1"/>
    <col min="8884" max="8884" width="19.42578125" style="390" customWidth="1"/>
    <col min="8885" max="8885" width="24.85546875" style="390" bestFit="1" customWidth="1"/>
    <col min="8886" max="9129" width="9.140625" style="390"/>
    <col min="9130" max="9130" width="5.5703125" style="390" customWidth="1"/>
    <col min="9131" max="9131" width="42.7109375" style="390" customWidth="1"/>
    <col min="9132" max="9132" width="20" style="390" customWidth="1"/>
    <col min="9133" max="9133" width="16.85546875" style="390" customWidth="1"/>
    <col min="9134" max="9134" width="18.140625" style="390" customWidth="1"/>
    <col min="9135" max="9135" width="16.85546875" style="390" customWidth="1"/>
    <col min="9136" max="9136" width="17.42578125" style="390" customWidth="1"/>
    <col min="9137" max="9137" width="16.5703125" style="390" customWidth="1"/>
    <col min="9138" max="9138" width="17.42578125" style="390" customWidth="1"/>
    <col min="9139" max="9139" width="8.85546875" style="390" customWidth="1"/>
    <col min="9140" max="9140" width="19.42578125" style="390" customWidth="1"/>
    <col min="9141" max="9141" width="24.85546875" style="390" bestFit="1" customWidth="1"/>
    <col min="9142" max="9385" width="9.140625" style="390"/>
    <col min="9386" max="9386" width="5.5703125" style="390" customWidth="1"/>
    <col min="9387" max="9387" width="42.7109375" style="390" customWidth="1"/>
    <col min="9388" max="9388" width="20" style="390" customWidth="1"/>
    <col min="9389" max="9389" width="16.85546875" style="390" customWidth="1"/>
    <col min="9390" max="9390" width="18.140625" style="390" customWidth="1"/>
    <col min="9391" max="9391" width="16.85546875" style="390" customWidth="1"/>
    <col min="9392" max="9392" width="17.42578125" style="390" customWidth="1"/>
    <col min="9393" max="9393" width="16.5703125" style="390" customWidth="1"/>
    <col min="9394" max="9394" width="17.42578125" style="390" customWidth="1"/>
    <col min="9395" max="9395" width="8.85546875" style="390" customWidth="1"/>
    <col min="9396" max="9396" width="19.42578125" style="390" customWidth="1"/>
    <col min="9397" max="9397" width="24.85546875" style="390" bestFit="1" customWidth="1"/>
    <col min="9398" max="9641" width="9.140625" style="390"/>
    <col min="9642" max="9642" width="5.5703125" style="390" customWidth="1"/>
    <col min="9643" max="9643" width="42.7109375" style="390" customWidth="1"/>
    <col min="9644" max="9644" width="20" style="390" customWidth="1"/>
    <col min="9645" max="9645" width="16.85546875" style="390" customWidth="1"/>
    <col min="9646" max="9646" width="18.140625" style="390" customWidth="1"/>
    <col min="9647" max="9647" width="16.85546875" style="390" customWidth="1"/>
    <col min="9648" max="9648" width="17.42578125" style="390" customWidth="1"/>
    <col min="9649" max="9649" width="16.5703125" style="390" customWidth="1"/>
    <col min="9650" max="9650" width="17.42578125" style="390" customWidth="1"/>
    <col min="9651" max="9651" width="8.85546875" style="390" customWidth="1"/>
    <col min="9652" max="9652" width="19.42578125" style="390" customWidth="1"/>
    <col min="9653" max="9653" width="24.85546875" style="390" bestFit="1" customWidth="1"/>
    <col min="9654" max="9897" width="9.140625" style="390"/>
    <col min="9898" max="9898" width="5.5703125" style="390" customWidth="1"/>
    <col min="9899" max="9899" width="42.7109375" style="390" customWidth="1"/>
    <col min="9900" max="9900" width="20" style="390" customWidth="1"/>
    <col min="9901" max="9901" width="16.85546875" style="390" customWidth="1"/>
    <col min="9902" max="9902" width="18.140625" style="390" customWidth="1"/>
    <col min="9903" max="9903" width="16.85546875" style="390" customWidth="1"/>
    <col min="9904" max="9904" width="17.42578125" style="390" customWidth="1"/>
    <col min="9905" max="9905" width="16.5703125" style="390" customWidth="1"/>
    <col min="9906" max="9906" width="17.42578125" style="390" customWidth="1"/>
    <col min="9907" max="9907" width="8.85546875" style="390" customWidth="1"/>
    <col min="9908" max="9908" width="19.42578125" style="390" customWidth="1"/>
    <col min="9909" max="9909" width="24.85546875" style="390" bestFit="1" customWidth="1"/>
    <col min="9910" max="10153" width="9.140625" style="390"/>
    <col min="10154" max="10154" width="5.5703125" style="390" customWidth="1"/>
    <col min="10155" max="10155" width="42.7109375" style="390" customWidth="1"/>
    <col min="10156" max="10156" width="20" style="390" customWidth="1"/>
    <col min="10157" max="10157" width="16.85546875" style="390" customWidth="1"/>
    <col min="10158" max="10158" width="18.140625" style="390" customWidth="1"/>
    <col min="10159" max="10159" width="16.85546875" style="390" customWidth="1"/>
    <col min="10160" max="10160" width="17.42578125" style="390" customWidth="1"/>
    <col min="10161" max="10161" width="16.5703125" style="390" customWidth="1"/>
    <col min="10162" max="10162" width="17.42578125" style="390" customWidth="1"/>
    <col min="10163" max="10163" width="8.85546875" style="390" customWidth="1"/>
    <col min="10164" max="10164" width="19.42578125" style="390" customWidth="1"/>
    <col min="10165" max="10165" width="24.85546875" style="390" bestFit="1" customWidth="1"/>
    <col min="10166" max="10409" width="9.140625" style="390"/>
    <col min="10410" max="10410" width="5.5703125" style="390" customWidth="1"/>
    <col min="10411" max="10411" width="42.7109375" style="390" customWidth="1"/>
    <col min="10412" max="10412" width="20" style="390" customWidth="1"/>
    <col min="10413" max="10413" width="16.85546875" style="390" customWidth="1"/>
    <col min="10414" max="10414" width="18.140625" style="390" customWidth="1"/>
    <col min="10415" max="10415" width="16.85546875" style="390" customWidth="1"/>
    <col min="10416" max="10416" width="17.42578125" style="390" customWidth="1"/>
    <col min="10417" max="10417" width="16.5703125" style="390" customWidth="1"/>
    <col min="10418" max="10418" width="17.42578125" style="390" customWidth="1"/>
    <col min="10419" max="10419" width="8.85546875" style="390" customWidth="1"/>
    <col min="10420" max="10420" width="19.42578125" style="390" customWidth="1"/>
    <col min="10421" max="10421" width="24.85546875" style="390" bestFit="1" customWidth="1"/>
    <col min="10422" max="10665" width="9.140625" style="390"/>
    <col min="10666" max="10666" width="5.5703125" style="390" customWidth="1"/>
    <col min="10667" max="10667" width="42.7109375" style="390" customWidth="1"/>
    <col min="10668" max="10668" width="20" style="390" customWidth="1"/>
    <col min="10669" max="10669" width="16.85546875" style="390" customWidth="1"/>
    <col min="10670" max="10670" width="18.140625" style="390" customWidth="1"/>
    <col min="10671" max="10671" width="16.85546875" style="390" customWidth="1"/>
    <col min="10672" max="10672" width="17.42578125" style="390" customWidth="1"/>
    <col min="10673" max="10673" width="16.5703125" style="390" customWidth="1"/>
    <col min="10674" max="10674" width="17.42578125" style="390" customWidth="1"/>
    <col min="10675" max="10675" width="8.85546875" style="390" customWidth="1"/>
    <col min="10676" max="10676" width="19.42578125" style="390" customWidth="1"/>
    <col min="10677" max="10677" width="24.85546875" style="390" bestFit="1" customWidth="1"/>
    <col min="10678" max="10921" width="9.140625" style="390"/>
    <col min="10922" max="10922" width="5.5703125" style="390" customWidth="1"/>
    <col min="10923" max="10923" width="42.7109375" style="390" customWidth="1"/>
    <col min="10924" max="10924" width="20" style="390" customWidth="1"/>
    <col min="10925" max="10925" width="16.85546875" style="390" customWidth="1"/>
    <col min="10926" max="10926" width="18.140625" style="390" customWidth="1"/>
    <col min="10927" max="10927" width="16.85546875" style="390" customWidth="1"/>
    <col min="10928" max="10928" width="17.42578125" style="390" customWidth="1"/>
    <col min="10929" max="10929" width="16.5703125" style="390" customWidth="1"/>
    <col min="10930" max="10930" width="17.42578125" style="390" customWidth="1"/>
    <col min="10931" max="10931" width="8.85546875" style="390" customWidth="1"/>
    <col min="10932" max="10932" width="19.42578125" style="390" customWidth="1"/>
    <col min="10933" max="10933" width="24.85546875" style="390" bestFit="1" customWidth="1"/>
    <col min="10934" max="11177" width="9.140625" style="390"/>
    <col min="11178" max="11178" width="5.5703125" style="390" customWidth="1"/>
    <col min="11179" max="11179" width="42.7109375" style="390" customWidth="1"/>
    <col min="11180" max="11180" width="20" style="390" customWidth="1"/>
    <col min="11181" max="11181" width="16.85546875" style="390" customWidth="1"/>
    <col min="11182" max="11182" width="18.140625" style="390" customWidth="1"/>
    <col min="11183" max="11183" width="16.85546875" style="390" customWidth="1"/>
    <col min="11184" max="11184" width="17.42578125" style="390" customWidth="1"/>
    <col min="11185" max="11185" width="16.5703125" style="390" customWidth="1"/>
    <col min="11186" max="11186" width="17.42578125" style="390" customWidth="1"/>
    <col min="11187" max="11187" width="8.85546875" style="390" customWidth="1"/>
    <col min="11188" max="11188" width="19.42578125" style="390" customWidth="1"/>
    <col min="11189" max="11189" width="24.85546875" style="390" bestFit="1" customWidth="1"/>
    <col min="11190" max="11433" width="9.140625" style="390"/>
    <col min="11434" max="11434" width="5.5703125" style="390" customWidth="1"/>
    <col min="11435" max="11435" width="42.7109375" style="390" customWidth="1"/>
    <col min="11436" max="11436" width="20" style="390" customWidth="1"/>
    <col min="11437" max="11437" width="16.85546875" style="390" customWidth="1"/>
    <col min="11438" max="11438" width="18.140625" style="390" customWidth="1"/>
    <col min="11439" max="11439" width="16.85546875" style="390" customWidth="1"/>
    <col min="11440" max="11440" width="17.42578125" style="390" customWidth="1"/>
    <col min="11441" max="11441" width="16.5703125" style="390" customWidth="1"/>
    <col min="11442" max="11442" width="17.42578125" style="390" customWidth="1"/>
    <col min="11443" max="11443" width="8.85546875" style="390" customWidth="1"/>
    <col min="11444" max="11444" width="19.42578125" style="390" customWidth="1"/>
    <col min="11445" max="11445" width="24.85546875" style="390" bestFit="1" customWidth="1"/>
    <col min="11446" max="11689" width="9.140625" style="390"/>
    <col min="11690" max="11690" width="5.5703125" style="390" customWidth="1"/>
    <col min="11691" max="11691" width="42.7109375" style="390" customWidth="1"/>
    <col min="11692" max="11692" width="20" style="390" customWidth="1"/>
    <col min="11693" max="11693" width="16.85546875" style="390" customWidth="1"/>
    <col min="11694" max="11694" width="18.140625" style="390" customWidth="1"/>
    <col min="11695" max="11695" width="16.85546875" style="390" customWidth="1"/>
    <col min="11696" max="11696" width="17.42578125" style="390" customWidth="1"/>
    <col min="11697" max="11697" width="16.5703125" style="390" customWidth="1"/>
    <col min="11698" max="11698" width="17.42578125" style="390" customWidth="1"/>
    <col min="11699" max="11699" width="8.85546875" style="390" customWidth="1"/>
    <col min="11700" max="11700" width="19.42578125" style="390" customWidth="1"/>
    <col min="11701" max="11701" width="24.85546875" style="390" bestFit="1" customWidth="1"/>
    <col min="11702" max="11945" width="9.140625" style="390"/>
    <col min="11946" max="11946" width="5.5703125" style="390" customWidth="1"/>
    <col min="11947" max="11947" width="42.7109375" style="390" customWidth="1"/>
    <col min="11948" max="11948" width="20" style="390" customWidth="1"/>
    <col min="11949" max="11949" width="16.85546875" style="390" customWidth="1"/>
    <col min="11950" max="11950" width="18.140625" style="390" customWidth="1"/>
    <col min="11951" max="11951" width="16.85546875" style="390" customWidth="1"/>
    <col min="11952" max="11952" width="17.42578125" style="390" customWidth="1"/>
    <col min="11953" max="11953" width="16.5703125" style="390" customWidth="1"/>
    <col min="11954" max="11954" width="17.42578125" style="390" customWidth="1"/>
    <col min="11955" max="11955" width="8.85546875" style="390" customWidth="1"/>
    <col min="11956" max="11956" width="19.42578125" style="390" customWidth="1"/>
    <col min="11957" max="11957" width="24.85546875" style="390" bestFit="1" customWidth="1"/>
    <col min="11958" max="12201" width="9.140625" style="390"/>
    <col min="12202" max="12202" width="5.5703125" style="390" customWidth="1"/>
    <col min="12203" max="12203" width="42.7109375" style="390" customWidth="1"/>
    <col min="12204" max="12204" width="20" style="390" customWidth="1"/>
    <col min="12205" max="12205" width="16.85546875" style="390" customWidth="1"/>
    <col min="12206" max="12206" width="18.140625" style="390" customWidth="1"/>
    <col min="12207" max="12207" width="16.85546875" style="390" customWidth="1"/>
    <col min="12208" max="12208" width="17.42578125" style="390" customWidth="1"/>
    <col min="12209" max="12209" width="16.5703125" style="390" customWidth="1"/>
    <col min="12210" max="12210" width="17.42578125" style="390" customWidth="1"/>
    <col min="12211" max="12211" width="8.85546875" style="390" customWidth="1"/>
    <col min="12212" max="12212" width="19.42578125" style="390" customWidth="1"/>
    <col min="12213" max="12213" width="24.85546875" style="390" bestFit="1" customWidth="1"/>
    <col min="12214" max="12457" width="9.140625" style="390"/>
    <col min="12458" max="12458" width="5.5703125" style="390" customWidth="1"/>
    <col min="12459" max="12459" width="42.7109375" style="390" customWidth="1"/>
    <col min="12460" max="12460" width="20" style="390" customWidth="1"/>
    <col min="12461" max="12461" width="16.85546875" style="390" customWidth="1"/>
    <col min="12462" max="12462" width="18.140625" style="390" customWidth="1"/>
    <col min="12463" max="12463" width="16.85546875" style="390" customWidth="1"/>
    <col min="12464" max="12464" width="17.42578125" style="390" customWidth="1"/>
    <col min="12465" max="12465" width="16.5703125" style="390" customWidth="1"/>
    <col min="12466" max="12466" width="17.42578125" style="390" customWidth="1"/>
    <col min="12467" max="12467" width="8.85546875" style="390" customWidth="1"/>
    <col min="12468" max="12468" width="19.42578125" style="390" customWidth="1"/>
    <col min="12469" max="12469" width="24.85546875" style="390" bestFit="1" customWidth="1"/>
    <col min="12470" max="12713" width="9.140625" style="390"/>
    <col min="12714" max="12714" width="5.5703125" style="390" customWidth="1"/>
    <col min="12715" max="12715" width="42.7109375" style="390" customWidth="1"/>
    <col min="12716" max="12716" width="20" style="390" customWidth="1"/>
    <col min="12717" max="12717" width="16.85546875" style="390" customWidth="1"/>
    <col min="12718" max="12718" width="18.140625" style="390" customWidth="1"/>
    <col min="12719" max="12719" width="16.85546875" style="390" customWidth="1"/>
    <col min="12720" max="12720" width="17.42578125" style="390" customWidth="1"/>
    <col min="12721" max="12721" width="16.5703125" style="390" customWidth="1"/>
    <col min="12722" max="12722" width="17.42578125" style="390" customWidth="1"/>
    <col min="12723" max="12723" width="8.85546875" style="390" customWidth="1"/>
    <col min="12724" max="12724" width="19.42578125" style="390" customWidth="1"/>
    <col min="12725" max="12725" width="24.85546875" style="390" bestFit="1" customWidth="1"/>
    <col min="12726" max="12969" width="9.140625" style="390"/>
    <col min="12970" max="12970" width="5.5703125" style="390" customWidth="1"/>
    <col min="12971" max="12971" width="42.7109375" style="390" customWidth="1"/>
    <col min="12972" max="12972" width="20" style="390" customWidth="1"/>
    <col min="12973" max="12973" width="16.85546875" style="390" customWidth="1"/>
    <col min="12974" max="12974" width="18.140625" style="390" customWidth="1"/>
    <col min="12975" max="12975" width="16.85546875" style="390" customWidth="1"/>
    <col min="12976" max="12976" width="17.42578125" style="390" customWidth="1"/>
    <col min="12977" max="12977" width="16.5703125" style="390" customWidth="1"/>
    <col min="12978" max="12978" width="17.42578125" style="390" customWidth="1"/>
    <col min="12979" max="12979" width="8.85546875" style="390" customWidth="1"/>
    <col min="12980" max="12980" width="19.42578125" style="390" customWidth="1"/>
    <col min="12981" max="12981" width="24.85546875" style="390" bestFit="1" customWidth="1"/>
    <col min="12982" max="13225" width="9.140625" style="390"/>
    <col min="13226" max="13226" width="5.5703125" style="390" customWidth="1"/>
    <col min="13227" max="13227" width="42.7109375" style="390" customWidth="1"/>
    <col min="13228" max="13228" width="20" style="390" customWidth="1"/>
    <col min="13229" max="13229" width="16.85546875" style="390" customWidth="1"/>
    <col min="13230" max="13230" width="18.140625" style="390" customWidth="1"/>
    <col min="13231" max="13231" width="16.85546875" style="390" customWidth="1"/>
    <col min="13232" max="13232" width="17.42578125" style="390" customWidth="1"/>
    <col min="13233" max="13233" width="16.5703125" style="390" customWidth="1"/>
    <col min="13234" max="13234" width="17.42578125" style="390" customWidth="1"/>
    <col min="13235" max="13235" width="8.85546875" style="390" customWidth="1"/>
    <col min="13236" max="13236" width="19.42578125" style="390" customWidth="1"/>
    <col min="13237" max="13237" width="24.85546875" style="390" bestFit="1" customWidth="1"/>
    <col min="13238" max="13481" width="9.140625" style="390"/>
    <col min="13482" max="13482" width="5.5703125" style="390" customWidth="1"/>
    <col min="13483" max="13483" width="42.7109375" style="390" customWidth="1"/>
    <col min="13484" max="13484" width="20" style="390" customWidth="1"/>
    <col min="13485" max="13485" width="16.85546875" style="390" customWidth="1"/>
    <col min="13486" max="13486" width="18.140625" style="390" customWidth="1"/>
    <col min="13487" max="13487" width="16.85546875" style="390" customWidth="1"/>
    <col min="13488" max="13488" width="17.42578125" style="390" customWidth="1"/>
    <col min="13489" max="13489" width="16.5703125" style="390" customWidth="1"/>
    <col min="13490" max="13490" width="17.42578125" style="390" customWidth="1"/>
    <col min="13491" max="13491" width="8.85546875" style="390" customWidth="1"/>
    <col min="13492" max="13492" width="19.42578125" style="390" customWidth="1"/>
    <col min="13493" max="13493" width="24.85546875" style="390" bestFit="1" customWidth="1"/>
    <col min="13494" max="13737" width="9.140625" style="390"/>
    <col min="13738" max="13738" width="5.5703125" style="390" customWidth="1"/>
    <col min="13739" max="13739" width="42.7109375" style="390" customWidth="1"/>
    <col min="13740" max="13740" width="20" style="390" customWidth="1"/>
    <col min="13741" max="13741" width="16.85546875" style="390" customWidth="1"/>
    <col min="13742" max="13742" width="18.140625" style="390" customWidth="1"/>
    <col min="13743" max="13743" width="16.85546875" style="390" customWidth="1"/>
    <col min="13744" max="13744" width="17.42578125" style="390" customWidth="1"/>
    <col min="13745" max="13745" width="16.5703125" style="390" customWidth="1"/>
    <col min="13746" max="13746" width="17.42578125" style="390" customWidth="1"/>
    <col min="13747" max="13747" width="8.85546875" style="390" customWidth="1"/>
    <col min="13748" max="13748" width="19.42578125" style="390" customWidth="1"/>
    <col min="13749" max="13749" width="24.85546875" style="390" bestFit="1" customWidth="1"/>
    <col min="13750" max="13993" width="9.140625" style="390"/>
    <col min="13994" max="13994" width="5.5703125" style="390" customWidth="1"/>
    <col min="13995" max="13995" width="42.7109375" style="390" customWidth="1"/>
    <col min="13996" max="13996" width="20" style="390" customWidth="1"/>
    <col min="13997" max="13997" width="16.85546875" style="390" customWidth="1"/>
    <col min="13998" max="13998" width="18.140625" style="390" customWidth="1"/>
    <col min="13999" max="13999" width="16.85546875" style="390" customWidth="1"/>
    <col min="14000" max="14000" width="17.42578125" style="390" customWidth="1"/>
    <col min="14001" max="14001" width="16.5703125" style="390" customWidth="1"/>
    <col min="14002" max="14002" width="17.42578125" style="390" customWidth="1"/>
    <col min="14003" max="14003" width="8.85546875" style="390" customWidth="1"/>
    <col min="14004" max="14004" width="19.42578125" style="390" customWidth="1"/>
    <col min="14005" max="14005" width="24.85546875" style="390" bestFit="1" customWidth="1"/>
    <col min="14006" max="14249" width="9.140625" style="390"/>
    <col min="14250" max="14250" width="5.5703125" style="390" customWidth="1"/>
    <col min="14251" max="14251" width="42.7109375" style="390" customWidth="1"/>
    <col min="14252" max="14252" width="20" style="390" customWidth="1"/>
    <col min="14253" max="14253" width="16.85546875" style="390" customWidth="1"/>
    <col min="14254" max="14254" width="18.140625" style="390" customWidth="1"/>
    <col min="14255" max="14255" width="16.85546875" style="390" customWidth="1"/>
    <col min="14256" max="14256" width="17.42578125" style="390" customWidth="1"/>
    <col min="14257" max="14257" width="16.5703125" style="390" customWidth="1"/>
    <col min="14258" max="14258" width="17.42578125" style="390" customWidth="1"/>
    <col min="14259" max="14259" width="8.85546875" style="390" customWidth="1"/>
    <col min="14260" max="14260" width="19.42578125" style="390" customWidth="1"/>
    <col min="14261" max="14261" width="24.85546875" style="390" bestFit="1" customWidth="1"/>
    <col min="14262" max="14505" width="9.140625" style="390"/>
    <col min="14506" max="14506" width="5.5703125" style="390" customWidth="1"/>
    <col min="14507" max="14507" width="42.7109375" style="390" customWidth="1"/>
    <col min="14508" max="14508" width="20" style="390" customWidth="1"/>
    <col min="14509" max="14509" width="16.85546875" style="390" customWidth="1"/>
    <col min="14510" max="14510" width="18.140625" style="390" customWidth="1"/>
    <col min="14511" max="14511" width="16.85546875" style="390" customWidth="1"/>
    <col min="14512" max="14512" width="17.42578125" style="390" customWidth="1"/>
    <col min="14513" max="14513" width="16.5703125" style="390" customWidth="1"/>
    <col min="14514" max="14514" width="17.42578125" style="390" customWidth="1"/>
    <col min="14515" max="14515" width="8.85546875" style="390" customWidth="1"/>
    <col min="14516" max="14516" width="19.42578125" style="390" customWidth="1"/>
    <col min="14517" max="14517" width="24.85546875" style="390" bestFit="1" customWidth="1"/>
    <col min="14518" max="14761" width="9.140625" style="390"/>
    <col min="14762" max="14762" width="5.5703125" style="390" customWidth="1"/>
    <col min="14763" max="14763" width="42.7109375" style="390" customWidth="1"/>
    <col min="14764" max="14764" width="20" style="390" customWidth="1"/>
    <col min="14765" max="14765" width="16.85546875" style="390" customWidth="1"/>
    <col min="14766" max="14766" width="18.140625" style="390" customWidth="1"/>
    <col min="14767" max="14767" width="16.85546875" style="390" customWidth="1"/>
    <col min="14768" max="14768" width="17.42578125" style="390" customWidth="1"/>
    <col min="14769" max="14769" width="16.5703125" style="390" customWidth="1"/>
    <col min="14770" max="14770" width="17.42578125" style="390" customWidth="1"/>
    <col min="14771" max="14771" width="8.85546875" style="390" customWidth="1"/>
    <col min="14772" max="14772" width="19.42578125" style="390" customWidth="1"/>
    <col min="14773" max="14773" width="24.85546875" style="390" bestFit="1" customWidth="1"/>
    <col min="14774" max="15017" width="9.140625" style="390"/>
    <col min="15018" max="15018" width="5.5703125" style="390" customWidth="1"/>
    <col min="15019" max="15019" width="42.7109375" style="390" customWidth="1"/>
    <col min="15020" max="15020" width="20" style="390" customWidth="1"/>
    <col min="15021" max="15021" width="16.85546875" style="390" customWidth="1"/>
    <col min="15022" max="15022" width="18.140625" style="390" customWidth="1"/>
    <col min="15023" max="15023" width="16.85546875" style="390" customWidth="1"/>
    <col min="15024" max="15024" width="17.42578125" style="390" customWidth="1"/>
    <col min="15025" max="15025" width="16.5703125" style="390" customWidth="1"/>
    <col min="15026" max="15026" width="17.42578125" style="390" customWidth="1"/>
    <col min="15027" max="15027" width="8.85546875" style="390" customWidth="1"/>
    <col min="15028" max="15028" width="19.42578125" style="390" customWidth="1"/>
    <col min="15029" max="15029" width="24.85546875" style="390" bestFit="1" customWidth="1"/>
    <col min="15030" max="15273" width="9.140625" style="390"/>
    <col min="15274" max="15274" width="5.5703125" style="390" customWidth="1"/>
    <col min="15275" max="15275" width="42.7109375" style="390" customWidth="1"/>
    <col min="15276" max="15276" width="20" style="390" customWidth="1"/>
    <col min="15277" max="15277" width="16.85546875" style="390" customWidth="1"/>
    <col min="15278" max="15278" width="18.140625" style="390" customWidth="1"/>
    <col min="15279" max="15279" width="16.85546875" style="390" customWidth="1"/>
    <col min="15280" max="15280" width="17.42578125" style="390" customWidth="1"/>
    <col min="15281" max="15281" width="16.5703125" style="390" customWidth="1"/>
    <col min="15282" max="15282" width="17.42578125" style="390" customWidth="1"/>
    <col min="15283" max="15283" width="8.85546875" style="390" customWidth="1"/>
    <col min="15284" max="15284" width="19.42578125" style="390" customWidth="1"/>
    <col min="15285" max="15285" width="24.85546875" style="390" bestFit="1" customWidth="1"/>
    <col min="15286" max="15529" width="9.140625" style="390"/>
    <col min="15530" max="15530" width="5.5703125" style="390" customWidth="1"/>
    <col min="15531" max="15531" width="42.7109375" style="390" customWidth="1"/>
    <col min="15532" max="15532" width="20" style="390" customWidth="1"/>
    <col min="15533" max="15533" width="16.85546875" style="390" customWidth="1"/>
    <col min="15534" max="15534" width="18.140625" style="390" customWidth="1"/>
    <col min="15535" max="15535" width="16.85546875" style="390" customWidth="1"/>
    <col min="15536" max="15536" width="17.42578125" style="390" customWidth="1"/>
    <col min="15537" max="15537" width="16.5703125" style="390" customWidth="1"/>
    <col min="15538" max="15538" width="17.42578125" style="390" customWidth="1"/>
    <col min="15539" max="15539" width="8.85546875" style="390" customWidth="1"/>
    <col min="15540" max="15540" width="19.42578125" style="390" customWidth="1"/>
    <col min="15541" max="15541" width="24.85546875" style="390" bestFit="1" customWidth="1"/>
    <col min="15542" max="15785" width="9.140625" style="390"/>
    <col min="15786" max="15786" width="5.5703125" style="390" customWidth="1"/>
    <col min="15787" max="15787" width="42.7109375" style="390" customWidth="1"/>
    <col min="15788" max="15788" width="20" style="390" customWidth="1"/>
    <col min="15789" max="15789" width="16.85546875" style="390" customWidth="1"/>
    <col min="15790" max="15790" width="18.140625" style="390" customWidth="1"/>
    <col min="15791" max="15791" width="16.85546875" style="390" customWidth="1"/>
    <col min="15792" max="15792" width="17.42578125" style="390" customWidth="1"/>
    <col min="15793" max="15793" width="16.5703125" style="390" customWidth="1"/>
    <col min="15794" max="15794" width="17.42578125" style="390" customWidth="1"/>
    <col min="15795" max="15795" width="8.85546875" style="390" customWidth="1"/>
    <col min="15796" max="15796" width="19.42578125" style="390" customWidth="1"/>
    <col min="15797" max="15797" width="24.85546875" style="390" bestFit="1" customWidth="1"/>
    <col min="15798" max="16041" width="9.140625" style="390"/>
    <col min="16042" max="16042" width="5.5703125" style="390" customWidth="1"/>
    <col min="16043" max="16043" width="42.7109375" style="390" customWidth="1"/>
    <col min="16044" max="16044" width="20" style="390" customWidth="1"/>
    <col min="16045" max="16045" width="16.85546875" style="390" customWidth="1"/>
    <col min="16046" max="16046" width="18.140625" style="390" customWidth="1"/>
    <col min="16047" max="16047" width="16.85546875" style="390" customWidth="1"/>
    <col min="16048" max="16048" width="17.42578125" style="390" customWidth="1"/>
    <col min="16049" max="16049" width="16.5703125" style="390" customWidth="1"/>
    <col min="16050" max="16050" width="17.42578125" style="390" customWidth="1"/>
    <col min="16051" max="16051" width="8.85546875" style="390" customWidth="1"/>
    <col min="16052" max="16052" width="19.42578125" style="390" customWidth="1"/>
    <col min="16053" max="16053" width="24.85546875" style="390" bestFit="1" customWidth="1"/>
    <col min="16054" max="16384" width="9.140625" style="390"/>
  </cols>
  <sheetData>
    <row r="1" spans="1:19" s="391" customFormat="1" ht="16.5" customHeight="1">
      <c r="A1" s="436" t="s">
        <v>505</v>
      </c>
      <c r="B1" s="436"/>
      <c r="C1" s="436"/>
      <c r="D1" s="436"/>
      <c r="E1" s="436"/>
      <c r="F1" s="436"/>
      <c r="G1" s="436"/>
      <c r="H1" s="436"/>
      <c r="I1" s="436"/>
      <c r="J1" s="436"/>
      <c r="K1" s="436"/>
      <c r="L1" s="436"/>
      <c r="M1" s="436"/>
      <c r="N1" s="436"/>
      <c r="O1" s="436"/>
      <c r="P1" s="436"/>
      <c r="Q1" s="436"/>
      <c r="R1" s="436"/>
      <c r="S1" s="436"/>
    </row>
    <row r="2" spans="1:19" s="392" customFormat="1" ht="18.75" customHeight="1">
      <c r="A2" s="436" t="s">
        <v>596</v>
      </c>
      <c r="B2" s="436"/>
      <c r="C2" s="436"/>
      <c r="D2" s="436"/>
      <c r="E2" s="436"/>
      <c r="F2" s="436"/>
      <c r="G2" s="436"/>
      <c r="H2" s="436"/>
      <c r="I2" s="436"/>
      <c r="J2" s="436"/>
      <c r="K2" s="436"/>
      <c r="L2" s="436"/>
      <c r="M2" s="436"/>
      <c r="N2" s="436"/>
      <c r="O2" s="436"/>
      <c r="P2" s="436"/>
      <c r="Q2" s="436"/>
      <c r="R2" s="436"/>
      <c r="S2" s="436"/>
    </row>
    <row r="3" spans="1:19" s="392" customFormat="1" ht="18.75" customHeight="1">
      <c r="A3" s="437" t="str">
        <f>'PL1'!A3:CE3</f>
        <v>(Kèm theo Tờ trình số 334/TTr-UBND ngày 05 tháng 11 năm 2024 của UBND huyện Phụng Hiệp)</v>
      </c>
      <c r="B3" s="437"/>
      <c r="C3" s="437"/>
      <c r="D3" s="437"/>
      <c r="E3" s="437"/>
      <c r="F3" s="437"/>
      <c r="G3" s="437"/>
      <c r="H3" s="437"/>
      <c r="I3" s="437"/>
      <c r="J3" s="437"/>
      <c r="K3" s="437"/>
      <c r="L3" s="437"/>
      <c r="M3" s="437"/>
      <c r="N3" s="437"/>
      <c r="O3" s="437"/>
      <c r="P3" s="437"/>
      <c r="Q3" s="437"/>
      <c r="R3" s="437"/>
      <c r="S3" s="437"/>
    </row>
    <row r="4" spans="1:19" s="391" customFormat="1" ht="16.5">
      <c r="A4" s="438"/>
      <c r="B4" s="439"/>
      <c r="C4" s="439"/>
      <c r="D4" s="439"/>
      <c r="E4" s="439"/>
      <c r="F4" s="439"/>
      <c r="G4" s="439"/>
      <c r="H4" s="440"/>
      <c r="I4" s="440"/>
      <c r="J4" s="440"/>
      <c r="K4" s="440"/>
      <c r="L4" s="440"/>
      <c r="M4" s="440"/>
      <c r="N4" s="440"/>
      <c r="O4" s="440"/>
      <c r="P4" s="440"/>
      <c r="Q4" s="440"/>
      <c r="R4" s="441" t="s">
        <v>576</v>
      </c>
      <c r="S4" s="441"/>
    </row>
    <row r="5" spans="1:19" s="393" customFormat="1" ht="29.25" customHeight="1">
      <c r="A5" s="442" t="s">
        <v>0</v>
      </c>
      <c r="B5" s="442" t="s">
        <v>547</v>
      </c>
      <c r="C5" s="443" t="s">
        <v>14</v>
      </c>
      <c r="D5" s="443" t="s">
        <v>535</v>
      </c>
      <c r="E5" s="444" t="s">
        <v>64</v>
      </c>
      <c r="F5" s="444" t="s">
        <v>65</v>
      </c>
      <c r="G5" s="445" t="s">
        <v>570</v>
      </c>
      <c r="H5" s="446"/>
      <c r="I5" s="447"/>
      <c r="J5" s="445" t="s">
        <v>600</v>
      </c>
      <c r="K5" s="446"/>
      <c r="L5" s="446"/>
      <c r="M5" s="447"/>
      <c r="N5" s="445" t="s">
        <v>601</v>
      </c>
      <c r="O5" s="446"/>
      <c r="P5" s="446"/>
      <c r="Q5" s="447"/>
      <c r="R5" s="442" t="s">
        <v>575</v>
      </c>
      <c r="S5" s="442" t="s">
        <v>541</v>
      </c>
    </row>
    <row r="6" spans="1:19" s="393" customFormat="1" ht="30" customHeight="1">
      <c r="A6" s="448"/>
      <c r="B6" s="448"/>
      <c r="C6" s="449"/>
      <c r="D6" s="449"/>
      <c r="E6" s="450"/>
      <c r="F6" s="450"/>
      <c r="G6" s="442" t="s">
        <v>571</v>
      </c>
      <c r="H6" s="445" t="s">
        <v>74</v>
      </c>
      <c r="I6" s="447"/>
      <c r="J6" s="442" t="s">
        <v>574</v>
      </c>
      <c r="K6" s="445" t="s">
        <v>31</v>
      </c>
      <c r="L6" s="446"/>
      <c r="M6" s="447"/>
      <c r="N6" s="442" t="s">
        <v>574</v>
      </c>
      <c r="O6" s="445" t="s">
        <v>31</v>
      </c>
      <c r="P6" s="446"/>
      <c r="Q6" s="447"/>
      <c r="R6" s="448"/>
      <c r="S6" s="448"/>
    </row>
    <row r="7" spans="1:19" s="393" customFormat="1" ht="66" customHeight="1">
      <c r="A7" s="451"/>
      <c r="B7" s="451"/>
      <c r="C7" s="452"/>
      <c r="D7" s="452"/>
      <c r="E7" s="453"/>
      <c r="F7" s="453"/>
      <c r="G7" s="451"/>
      <c r="H7" s="454" t="s">
        <v>572</v>
      </c>
      <c r="I7" s="454" t="s">
        <v>573</v>
      </c>
      <c r="J7" s="451"/>
      <c r="K7" s="454" t="s">
        <v>100</v>
      </c>
      <c r="L7" s="455" t="s">
        <v>97</v>
      </c>
      <c r="M7" s="455" t="s">
        <v>542</v>
      </c>
      <c r="N7" s="451"/>
      <c r="O7" s="454" t="s">
        <v>100</v>
      </c>
      <c r="P7" s="455" t="s">
        <v>97</v>
      </c>
      <c r="Q7" s="455" t="s">
        <v>542</v>
      </c>
      <c r="R7" s="451"/>
      <c r="S7" s="451"/>
    </row>
    <row r="8" spans="1:19" s="393" customFormat="1" ht="23.25" customHeight="1">
      <c r="A8" s="454"/>
      <c r="B8" s="454" t="s">
        <v>548</v>
      </c>
      <c r="C8" s="456"/>
      <c r="D8" s="456"/>
      <c r="E8" s="457"/>
      <c r="F8" s="457"/>
      <c r="G8" s="454"/>
      <c r="H8" s="454">
        <f>H9+H24</f>
        <v>50241466</v>
      </c>
      <c r="I8" s="454">
        <f>I9+I24</f>
        <v>0</v>
      </c>
      <c r="J8" s="454">
        <f>J9+J24</f>
        <v>33782240.460000001</v>
      </c>
      <c r="K8" s="454">
        <f>K9+K24</f>
        <v>0</v>
      </c>
      <c r="L8" s="454">
        <f>L9+L24</f>
        <v>19453240.460000001</v>
      </c>
      <c r="M8" s="454">
        <f t="shared" ref="M8:S8" si="0">M9+M24</f>
        <v>14329000</v>
      </c>
      <c r="N8" s="454">
        <f t="shared" si="0"/>
        <v>33782240.460000001</v>
      </c>
      <c r="O8" s="454">
        <f t="shared" si="0"/>
        <v>0</v>
      </c>
      <c r="P8" s="454">
        <f t="shared" si="0"/>
        <v>19453240.460000001</v>
      </c>
      <c r="Q8" s="454">
        <f t="shared" si="0"/>
        <v>14329000</v>
      </c>
      <c r="R8" s="454">
        <f t="shared" si="0"/>
        <v>5096480</v>
      </c>
      <c r="S8" s="454">
        <f t="shared" si="0"/>
        <v>5096480</v>
      </c>
    </row>
    <row r="9" spans="1:19" s="393" customFormat="1" ht="22.5" customHeight="1">
      <c r="A9" s="454" t="s">
        <v>8</v>
      </c>
      <c r="B9" s="458" t="s">
        <v>585</v>
      </c>
      <c r="C9" s="456"/>
      <c r="D9" s="456"/>
      <c r="E9" s="457"/>
      <c r="F9" s="457"/>
      <c r="G9" s="454"/>
      <c r="H9" s="454">
        <f>H10+H18</f>
        <v>34141466</v>
      </c>
      <c r="I9" s="454">
        <f t="shared" ref="I9:S9" si="1">I10+I18</f>
        <v>0</v>
      </c>
      <c r="J9" s="454">
        <f t="shared" si="1"/>
        <v>24300306.398000002</v>
      </c>
      <c r="K9" s="454">
        <f t="shared" si="1"/>
        <v>0</v>
      </c>
      <c r="L9" s="454">
        <f t="shared" si="1"/>
        <v>18476525.398000002</v>
      </c>
      <c r="M9" s="454">
        <f t="shared" si="1"/>
        <v>5823781</v>
      </c>
      <c r="N9" s="454">
        <f t="shared" si="1"/>
        <v>29043525.398000002</v>
      </c>
      <c r="O9" s="454">
        <f t="shared" si="1"/>
        <v>0</v>
      </c>
      <c r="P9" s="454">
        <f t="shared" si="1"/>
        <v>18476525.398000002</v>
      </c>
      <c r="Q9" s="454">
        <f t="shared" si="1"/>
        <v>10567000</v>
      </c>
      <c r="R9" s="454">
        <f t="shared" si="1"/>
        <v>353261</v>
      </c>
      <c r="S9" s="454">
        <f t="shared" si="1"/>
        <v>5096480</v>
      </c>
    </row>
    <row r="10" spans="1:19" s="393" customFormat="1" ht="23.25" customHeight="1">
      <c r="A10" s="459" t="s">
        <v>544</v>
      </c>
      <c r="B10" s="458" t="s">
        <v>549</v>
      </c>
      <c r="C10" s="458"/>
      <c r="D10" s="458"/>
      <c r="E10" s="458"/>
      <c r="F10" s="458"/>
      <c r="G10" s="454"/>
      <c r="H10" s="454">
        <f>SUM(H11:H17)</f>
        <v>21643864</v>
      </c>
      <c r="I10" s="454">
        <f t="shared" ref="I10:S10" si="2">SUM(I11:I17)</f>
        <v>0</v>
      </c>
      <c r="J10" s="454">
        <f>SUM(J11:J17)</f>
        <v>21050306.398000002</v>
      </c>
      <c r="K10" s="454">
        <f t="shared" si="2"/>
        <v>0</v>
      </c>
      <c r="L10" s="454">
        <f t="shared" si="2"/>
        <v>18476525.398000002</v>
      </c>
      <c r="M10" s="454">
        <f t="shared" si="2"/>
        <v>2573781</v>
      </c>
      <c r="N10" s="454">
        <f t="shared" si="2"/>
        <v>20697045.398000002</v>
      </c>
      <c r="O10" s="454">
        <f t="shared" si="2"/>
        <v>0</v>
      </c>
      <c r="P10" s="454">
        <f t="shared" si="2"/>
        <v>18476525.398000002</v>
      </c>
      <c r="Q10" s="454">
        <f t="shared" si="2"/>
        <v>2220520</v>
      </c>
      <c r="R10" s="454">
        <f t="shared" si="2"/>
        <v>353261</v>
      </c>
      <c r="S10" s="454">
        <f t="shared" si="2"/>
        <v>0</v>
      </c>
    </row>
    <row r="11" spans="1:19" ht="45">
      <c r="A11" s="460">
        <v>1</v>
      </c>
      <c r="B11" s="461" t="s">
        <v>550</v>
      </c>
      <c r="C11" s="462">
        <v>8042324</v>
      </c>
      <c r="D11" s="462" t="s">
        <v>590</v>
      </c>
      <c r="E11" s="463">
        <v>2023</v>
      </c>
      <c r="F11" s="463">
        <v>2025</v>
      </c>
      <c r="G11" s="464" t="s">
        <v>551</v>
      </c>
      <c r="H11" s="465">
        <v>3995304</v>
      </c>
      <c r="I11" s="465"/>
      <c r="J11" s="465">
        <f>K11+L11+M11</f>
        <v>3971635.398</v>
      </c>
      <c r="K11" s="465"/>
      <c r="L11" s="465">
        <v>3180525.398</v>
      </c>
      <c r="M11" s="466">
        <v>791110</v>
      </c>
      <c r="N11" s="466">
        <f>P11+Q11</f>
        <v>3971635.398</v>
      </c>
      <c r="O11" s="466"/>
      <c r="P11" s="465">
        <v>3180525.398</v>
      </c>
      <c r="Q11" s="466">
        <v>791110</v>
      </c>
      <c r="R11" s="466">
        <f>J11-N11</f>
        <v>0</v>
      </c>
      <c r="S11" s="466">
        <f>N11-J11</f>
        <v>0</v>
      </c>
    </row>
    <row r="12" spans="1:19" ht="45">
      <c r="A12" s="460">
        <v>2</v>
      </c>
      <c r="B12" s="461" t="s">
        <v>552</v>
      </c>
      <c r="C12" s="462">
        <v>8042323</v>
      </c>
      <c r="D12" s="462" t="s">
        <v>590</v>
      </c>
      <c r="E12" s="463">
        <v>2023</v>
      </c>
      <c r="F12" s="463">
        <v>2025</v>
      </c>
      <c r="G12" s="464" t="s">
        <v>553</v>
      </c>
      <c r="H12" s="465">
        <v>2034929</v>
      </c>
      <c r="I12" s="465"/>
      <c r="J12" s="465">
        <f t="shared" ref="J12:J31" si="3">K12+L12+M12</f>
        <v>1922160</v>
      </c>
      <c r="K12" s="465"/>
      <c r="L12" s="465">
        <v>1791000</v>
      </c>
      <c r="M12" s="466">
        <v>131160</v>
      </c>
      <c r="N12" s="466">
        <f t="shared" ref="N12:N31" si="4">P12+Q12</f>
        <v>1922160</v>
      </c>
      <c r="O12" s="466"/>
      <c r="P12" s="465">
        <v>1791000</v>
      </c>
      <c r="Q12" s="466">
        <v>131160</v>
      </c>
      <c r="R12" s="466">
        <f t="shared" ref="R12:R31" si="5">J12-N12</f>
        <v>0</v>
      </c>
      <c r="S12" s="466">
        <f t="shared" ref="S12:S31" si="6">N12-J12</f>
        <v>0</v>
      </c>
    </row>
    <row r="13" spans="1:19" ht="45">
      <c r="A13" s="460">
        <v>3</v>
      </c>
      <c r="B13" s="461" t="s">
        <v>554</v>
      </c>
      <c r="C13" s="462">
        <v>8042327</v>
      </c>
      <c r="D13" s="462" t="s">
        <v>590</v>
      </c>
      <c r="E13" s="463">
        <v>2023</v>
      </c>
      <c r="F13" s="463">
        <v>2025</v>
      </c>
      <c r="G13" s="464" t="s">
        <v>555</v>
      </c>
      <c r="H13" s="465">
        <v>6848033</v>
      </c>
      <c r="I13" s="465"/>
      <c r="J13" s="465">
        <f t="shared" si="3"/>
        <v>6366018</v>
      </c>
      <c r="K13" s="465"/>
      <c r="L13" s="465">
        <v>4895000</v>
      </c>
      <c r="M13" s="466">
        <v>1471018</v>
      </c>
      <c r="N13" s="466">
        <f t="shared" si="4"/>
        <v>6012757</v>
      </c>
      <c r="O13" s="466"/>
      <c r="P13" s="465">
        <v>4895000</v>
      </c>
      <c r="Q13" s="466">
        <v>1117757</v>
      </c>
      <c r="R13" s="466">
        <f t="shared" si="5"/>
        <v>353261</v>
      </c>
      <c r="S13" s="466"/>
    </row>
    <row r="14" spans="1:19" ht="45">
      <c r="A14" s="460">
        <v>4</v>
      </c>
      <c r="B14" s="461" t="s">
        <v>556</v>
      </c>
      <c r="C14" s="462">
        <v>8043145</v>
      </c>
      <c r="D14" s="462" t="s">
        <v>591</v>
      </c>
      <c r="E14" s="463">
        <v>2023</v>
      </c>
      <c r="F14" s="463">
        <v>2025</v>
      </c>
      <c r="G14" s="464" t="s">
        <v>557</v>
      </c>
      <c r="H14" s="465">
        <v>2600000</v>
      </c>
      <c r="I14" s="465"/>
      <c r="J14" s="465">
        <f t="shared" si="3"/>
        <v>1784258</v>
      </c>
      <c r="K14" s="465"/>
      <c r="L14" s="465">
        <v>1780000</v>
      </c>
      <c r="M14" s="466">
        <v>4258</v>
      </c>
      <c r="N14" s="466">
        <f t="shared" si="4"/>
        <v>1784258</v>
      </c>
      <c r="O14" s="466"/>
      <c r="P14" s="465">
        <v>1780000</v>
      </c>
      <c r="Q14" s="466">
        <v>4258</v>
      </c>
      <c r="R14" s="466">
        <f t="shared" si="5"/>
        <v>0</v>
      </c>
      <c r="S14" s="466">
        <f t="shared" si="6"/>
        <v>0</v>
      </c>
    </row>
    <row r="15" spans="1:19" ht="45">
      <c r="A15" s="460">
        <v>5</v>
      </c>
      <c r="B15" s="461" t="s">
        <v>558</v>
      </c>
      <c r="C15" s="462">
        <v>8042485</v>
      </c>
      <c r="D15" s="462" t="s">
        <v>591</v>
      </c>
      <c r="E15" s="463">
        <v>2023</v>
      </c>
      <c r="F15" s="463">
        <v>2025</v>
      </c>
      <c r="G15" s="464" t="s">
        <v>559</v>
      </c>
      <c r="H15" s="465">
        <v>2000000</v>
      </c>
      <c r="I15" s="465"/>
      <c r="J15" s="465">
        <f t="shared" si="3"/>
        <v>1971911</v>
      </c>
      <c r="K15" s="465"/>
      <c r="L15" s="465">
        <v>1869950</v>
      </c>
      <c r="M15" s="466">
        <v>101961</v>
      </c>
      <c r="N15" s="466">
        <f t="shared" si="4"/>
        <v>1971911</v>
      </c>
      <c r="O15" s="466"/>
      <c r="P15" s="465">
        <v>1869950</v>
      </c>
      <c r="Q15" s="466">
        <v>101961</v>
      </c>
      <c r="R15" s="466">
        <f t="shared" si="5"/>
        <v>0</v>
      </c>
      <c r="S15" s="466">
        <f t="shared" si="6"/>
        <v>0</v>
      </c>
    </row>
    <row r="16" spans="1:19" ht="45">
      <c r="A16" s="460">
        <v>6</v>
      </c>
      <c r="B16" s="461" t="s">
        <v>560</v>
      </c>
      <c r="C16" s="462">
        <v>8042325</v>
      </c>
      <c r="D16" s="462" t="s">
        <v>590</v>
      </c>
      <c r="E16" s="463">
        <v>2023</v>
      </c>
      <c r="F16" s="463">
        <v>2025</v>
      </c>
      <c r="G16" s="464" t="s">
        <v>561</v>
      </c>
      <c r="H16" s="465">
        <v>2382787</v>
      </c>
      <c r="I16" s="465"/>
      <c r="J16" s="465">
        <f t="shared" si="3"/>
        <v>3381882</v>
      </c>
      <c r="K16" s="465"/>
      <c r="L16" s="465">
        <v>3314081</v>
      </c>
      <c r="M16" s="466">
        <v>67801</v>
      </c>
      <c r="N16" s="466">
        <f t="shared" si="4"/>
        <v>3381882</v>
      </c>
      <c r="O16" s="466"/>
      <c r="P16" s="465">
        <v>3314081</v>
      </c>
      <c r="Q16" s="466">
        <v>67801</v>
      </c>
      <c r="R16" s="466">
        <f t="shared" si="5"/>
        <v>0</v>
      </c>
      <c r="S16" s="466">
        <f t="shared" si="6"/>
        <v>0</v>
      </c>
    </row>
    <row r="17" spans="1:19" ht="45">
      <c r="A17" s="460">
        <v>7</v>
      </c>
      <c r="B17" s="461" t="s">
        <v>562</v>
      </c>
      <c r="C17" s="462">
        <v>8042326</v>
      </c>
      <c r="D17" s="462" t="s">
        <v>590</v>
      </c>
      <c r="E17" s="463">
        <v>2023</v>
      </c>
      <c r="F17" s="463">
        <v>2025</v>
      </c>
      <c r="G17" s="464" t="s">
        <v>563</v>
      </c>
      <c r="H17" s="465">
        <v>1782811</v>
      </c>
      <c r="I17" s="465"/>
      <c r="J17" s="465">
        <f t="shared" si="3"/>
        <v>1652442</v>
      </c>
      <c r="K17" s="465"/>
      <c r="L17" s="465">
        <v>1645969</v>
      </c>
      <c r="M17" s="466">
        <v>6473</v>
      </c>
      <c r="N17" s="466">
        <f t="shared" si="4"/>
        <v>1652442</v>
      </c>
      <c r="O17" s="466"/>
      <c r="P17" s="465">
        <v>1645969</v>
      </c>
      <c r="Q17" s="466">
        <v>6473</v>
      </c>
      <c r="R17" s="466">
        <f t="shared" si="5"/>
        <v>0</v>
      </c>
      <c r="S17" s="466">
        <f t="shared" si="6"/>
        <v>0</v>
      </c>
    </row>
    <row r="18" spans="1:19" ht="22.5" customHeight="1">
      <c r="A18" s="467" t="s">
        <v>545</v>
      </c>
      <c r="B18" s="468" t="s">
        <v>538</v>
      </c>
      <c r="C18" s="468"/>
      <c r="D18" s="468"/>
      <c r="E18" s="468"/>
      <c r="F18" s="468"/>
      <c r="G18" s="469"/>
      <c r="H18" s="470">
        <f t="shared" ref="H18:P18" si="7">SUM(H19:H23)</f>
        <v>12497602</v>
      </c>
      <c r="I18" s="470">
        <f t="shared" si="7"/>
        <v>0</v>
      </c>
      <c r="J18" s="470">
        <f t="shared" si="7"/>
        <v>3250000</v>
      </c>
      <c r="K18" s="470">
        <f t="shared" si="7"/>
        <v>0</v>
      </c>
      <c r="L18" s="470">
        <f t="shared" si="7"/>
        <v>0</v>
      </c>
      <c r="M18" s="470">
        <f t="shared" si="7"/>
        <v>3250000</v>
      </c>
      <c r="N18" s="470">
        <f t="shared" si="7"/>
        <v>8346480</v>
      </c>
      <c r="O18" s="470">
        <f t="shared" si="7"/>
        <v>0</v>
      </c>
      <c r="P18" s="470">
        <f t="shared" si="7"/>
        <v>0</v>
      </c>
      <c r="Q18" s="470">
        <f>SUM(Q19:Q23)</f>
        <v>8346480</v>
      </c>
      <c r="R18" s="470">
        <f t="shared" ref="R18" si="8">SUM(R19:R22)</f>
        <v>0</v>
      </c>
      <c r="S18" s="471">
        <f t="shared" si="6"/>
        <v>5096480</v>
      </c>
    </row>
    <row r="19" spans="1:19" s="389" customFormat="1" ht="45">
      <c r="A19" s="462">
        <v>1</v>
      </c>
      <c r="B19" s="472" t="s">
        <v>565</v>
      </c>
      <c r="C19" s="472"/>
      <c r="D19" s="472"/>
      <c r="E19" s="473">
        <v>2024</v>
      </c>
      <c r="F19" s="473">
        <v>2025</v>
      </c>
      <c r="G19" s="464" t="s">
        <v>592</v>
      </c>
      <c r="H19" s="474">
        <v>5741602</v>
      </c>
      <c r="I19" s="474"/>
      <c r="J19" s="465">
        <f t="shared" si="3"/>
        <v>3250000</v>
      </c>
      <c r="K19" s="474"/>
      <c r="L19" s="474"/>
      <c r="M19" s="474">
        <v>3250000</v>
      </c>
      <c r="N19" s="466">
        <f t="shared" si="4"/>
        <v>3646480</v>
      </c>
      <c r="O19" s="474"/>
      <c r="P19" s="474"/>
      <c r="Q19" s="474">
        <v>3646480</v>
      </c>
      <c r="R19" s="466"/>
      <c r="S19" s="466">
        <f t="shared" si="6"/>
        <v>396480</v>
      </c>
    </row>
    <row r="20" spans="1:19" s="389" customFormat="1" ht="30">
      <c r="A20" s="462">
        <v>2</v>
      </c>
      <c r="B20" s="475" t="s">
        <v>593</v>
      </c>
      <c r="C20" s="472"/>
      <c r="D20" s="472"/>
      <c r="E20" s="473">
        <v>2024</v>
      </c>
      <c r="F20" s="473">
        <v>2025</v>
      </c>
      <c r="G20" s="469"/>
      <c r="H20" s="476">
        <v>1956000</v>
      </c>
      <c r="I20" s="474"/>
      <c r="J20" s="465"/>
      <c r="K20" s="474"/>
      <c r="L20" s="474"/>
      <c r="M20" s="474"/>
      <c r="N20" s="466">
        <f t="shared" si="4"/>
        <v>1150000</v>
      </c>
      <c r="O20" s="474"/>
      <c r="P20" s="474"/>
      <c r="Q20" s="474">
        <v>1150000</v>
      </c>
      <c r="R20" s="466"/>
      <c r="S20" s="466">
        <f t="shared" si="6"/>
        <v>1150000</v>
      </c>
    </row>
    <row r="21" spans="1:19" s="389" customFormat="1" ht="30">
      <c r="A21" s="462">
        <v>3</v>
      </c>
      <c r="B21" s="477" t="s">
        <v>594</v>
      </c>
      <c r="C21" s="472"/>
      <c r="D21" s="472"/>
      <c r="E21" s="473">
        <v>2024</v>
      </c>
      <c r="F21" s="473">
        <v>2025</v>
      </c>
      <c r="G21" s="469"/>
      <c r="H21" s="476">
        <v>1000000</v>
      </c>
      <c r="I21" s="474"/>
      <c r="J21" s="465"/>
      <c r="K21" s="474"/>
      <c r="L21" s="474"/>
      <c r="M21" s="474"/>
      <c r="N21" s="466">
        <f t="shared" si="4"/>
        <v>850000</v>
      </c>
      <c r="O21" s="474"/>
      <c r="P21" s="474"/>
      <c r="Q21" s="474">
        <v>850000</v>
      </c>
      <c r="R21" s="466"/>
      <c r="S21" s="466">
        <f t="shared" si="6"/>
        <v>850000</v>
      </c>
    </row>
    <row r="22" spans="1:19" s="389" customFormat="1" ht="30">
      <c r="A22" s="462">
        <v>4</v>
      </c>
      <c r="B22" s="477" t="s">
        <v>602</v>
      </c>
      <c r="C22" s="472"/>
      <c r="D22" s="472"/>
      <c r="E22" s="473">
        <v>2024</v>
      </c>
      <c r="F22" s="473">
        <v>2025</v>
      </c>
      <c r="G22" s="469"/>
      <c r="H22" s="476">
        <v>2600000</v>
      </c>
      <c r="I22" s="474"/>
      <c r="J22" s="465"/>
      <c r="K22" s="474"/>
      <c r="L22" s="474"/>
      <c r="M22" s="474"/>
      <c r="N22" s="466">
        <f t="shared" si="4"/>
        <v>1700000</v>
      </c>
      <c r="O22" s="474"/>
      <c r="P22" s="474"/>
      <c r="Q22" s="474">
        <v>1700000</v>
      </c>
      <c r="R22" s="466"/>
      <c r="S22" s="466">
        <f t="shared" si="6"/>
        <v>1700000</v>
      </c>
    </row>
    <row r="23" spans="1:19" s="389" customFormat="1" ht="32.25" customHeight="1">
      <c r="A23" s="462">
        <v>5</v>
      </c>
      <c r="B23" s="477" t="s">
        <v>603</v>
      </c>
      <c r="C23" s="472"/>
      <c r="D23" s="472"/>
      <c r="E23" s="473">
        <v>2024</v>
      </c>
      <c r="F23" s="473">
        <v>2025</v>
      </c>
      <c r="G23" s="469"/>
      <c r="H23" s="476">
        <v>1200000</v>
      </c>
      <c r="I23" s="474"/>
      <c r="J23" s="465"/>
      <c r="K23" s="474"/>
      <c r="L23" s="474"/>
      <c r="M23" s="474"/>
      <c r="N23" s="466">
        <f t="shared" si="4"/>
        <v>1000000</v>
      </c>
      <c r="O23" s="474"/>
      <c r="P23" s="474"/>
      <c r="Q23" s="474">
        <v>1000000</v>
      </c>
      <c r="R23" s="466"/>
      <c r="S23" s="466">
        <f t="shared" si="6"/>
        <v>1000000</v>
      </c>
    </row>
    <row r="24" spans="1:19" ht="24" customHeight="1">
      <c r="A24" s="478" t="s">
        <v>10</v>
      </c>
      <c r="B24" s="479" t="s">
        <v>598</v>
      </c>
      <c r="C24" s="479"/>
      <c r="D24" s="479"/>
      <c r="E24" s="479"/>
      <c r="F24" s="479"/>
      <c r="G24" s="469"/>
      <c r="H24" s="470">
        <f>H25+H27</f>
        <v>16100000</v>
      </c>
      <c r="I24" s="470">
        <f t="shared" ref="I24:S24" si="9">I25+I27</f>
        <v>0</v>
      </c>
      <c r="J24" s="470">
        <f t="shared" si="9"/>
        <v>9481934.061999999</v>
      </c>
      <c r="K24" s="470">
        <f t="shared" si="9"/>
        <v>0</v>
      </c>
      <c r="L24" s="470">
        <f t="shared" si="9"/>
        <v>976715.06200000003</v>
      </c>
      <c r="M24" s="470">
        <f t="shared" si="9"/>
        <v>8505219</v>
      </c>
      <c r="N24" s="466">
        <f t="shared" si="4"/>
        <v>4738715.0619999999</v>
      </c>
      <c r="O24" s="470">
        <f t="shared" si="9"/>
        <v>0</v>
      </c>
      <c r="P24" s="470">
        <f t="shared" si="9"/>
        <v>976715.06200000003</v>
      </c>
      <c r="Q24" s="470">
        <f t="shared" si="9"/>
        <v>3762000</v>
      </c>
      <c r="R24" s="470">
        <f t="shared" si="9"/>
        <v>4743219</v>
      </c>
      <c r="S24" s="470">
        <f t="shared" si="9"/>
        <v>0</v>
      </c>
    </row>
    <row r="25" spans="1:19">
      <c r="A25" s="467" t="s">
        <v>544</v>
      </c>
      <c r="B25" s="468" t="s">
        <v>595</v>
      </c>
      <c r="C25" s="468"/>
      <c r="D25" s="468"/>
      <c r="E25" s="468"/>
      <c r="F25" s="468"/>
      <c r="G25" s="469"/>
      <c r="H25" s="470">
        <f>H26</f>
        <v>9700000</v>
      </c>
      <c r="I25" s="470">
        <f t="shared" ref="I25:S25" si="10">I26</f>
        <v>0</v>
      </c>
      <c r="J25" s="470">
        <f t="shared" si="10"/>
        <v>5719934.0619999999</v>
      </c>
      <c r="K25" s="470">
        <f t="shared" si="10"/>
        <v>0</v>
      </c>
      <c r="L25" s="470">
        <f t="shared" si="10"/>
        <v>976715.06200000003</v>
      </c>
      <c r="M25" s="470">
        <f t="shared" si="10"/>
        <v>4743219</v>
      </c>
      <c r="N25" s="466">
        <f t="shared" si="4"/>
        <v>976715.06200000003</v>
      </c>
      <c r="O25" s="470">
        <f t="shared" si="10"/>
        <v>0</v>
      </c>
      <c r="P25" s="470">
        <f t="shared" si="10"/>
        <v>976715.06200000003</v>
      </c>
      <c r="Q25" s="470">
        <f t="shared" si="10"/>
        <v>0</v>
      </c>
      <c r="R25" s="470">
        <f t="shared" si="10"/>
        <v>4743219</v>
      </c>
      <c r="S25" s="470">
        <f t="shared" si="10"/>
        <v>0</v>
      </c>
    </row>
    <row r="26" spans="1:19" ht="45">
      <c r="A26" s="462">
        <v>1</v>
      </c>
      <c r="B26" s="480" t="s">
        <v>604</v>
      </c>
      <c r="C26" s="481">
        <v>8064944</v>
      </c>
      <c r="D26" s="481"/>
      <c r="E26" s="481">
        <v>2023</v>
      </c>
      <c r="F26" s="481">
        <v>2025</v>
      </c>
      <c r="G26" s="464" t="s">
        <v>564</v>
      </c>
      <c r="H26" s="474">
        <v>9700000</v>
      </c>
      <c r="I26" s="474"/>
      <c r="J26" s="465">
        <f t="shared" si="3"/>
        <v>5719934.0619999999</v>
      </c>
      <c r="K26" s="474"/>
      <c r="L26" s="474">
        <v>976715.06200000003</v>
      </c>
      <c r="M26" s="474">
        <v>4743219</v>
      </c>
      <c r="N26" s="466">
        <f t="shared" si="4"/>
        <v>976715.06200000003</v>
      </c>
      <c r="O26" s="474"/>
      <c r="P26" s="474">
        <v>976715.06200000003</v>
      </c>
      <c r="Q26" s="474"/>
      <c r="R26" s="466">
        <f t="shared" si="5"/>
        <v>4743219</v>
      </c>
      <c r="S26" s="466"/>
    </row>
    <row r="27" spans="1:19" ht="24.95" customHeight="1">
      <c r="A27" s="460" t="s">
        <v>545</v>
      </c>
      <c r="B27" s="468" t="s">
        <v>538</v>
      </c>
      <c r="C27" s="481"/>
      <c r="D27" s="481"/>
      <c r="E27" s="481"/>
      <c r="F27" s="481"/>
      <c r="G27" s="464"/>
      <c r="H27" s="470">
        <f>SUM(H28:H31)</f>
        <v>6400000</v>
      </c>
      <c r="I27" s="470">
        <f t="shared" ref="I27:Q27" si="11">SUM(I28:I31)</f>
        <v>0</v>
      </c>
      <c r="J27" s="470">
        <f t="shared" si="11"/>
        <v>3762000</v>
      </c>
      <c r="K27" s="470">
        <f t="shared" si="11"/>
        <v>0</v>
      </c>
      <c r="L27" s="470">
        <f t="shared" si="11"/>
        <v>0</v>
      </c>
      <c r="M27" s="470">
        <f t="shared" si="11"/>
        <v>3762000</v>
      </c>
      <c r="N27" s="470">
        <f t="shared" si="11"/>
        <v>3762000</v>
      </c>
      <c r="O27" s="470">
        <f t="shared" si="11"/>
        <v>0</v>
      </c>
      <c r="P27" s="470">
        <f t="shared" si="11"/>
        <v>0</v>
      </c>
      <c r="Q27" s="470">
        <f t="shared" si="11"/>
        <v>3762000</v>
      </c>
      <c r="R27" s="466">
        <f t="shared" si="5"/>
        <v>0</v>
      </c>
      <c r="S27" s="466">
        <f t="shared" si="6"/>
        <v>0</v>
      </c>
    </row>
    <row r="28" spans="1:19" ht="24.95" customHeight="1">
      <c r="A28" s="462">
        <v>2</v>
      </c>
      <c r="B28" s="482" t="s">
        <v>566</v>
      </c>
      <c r="C28" s="473"/>
      <c r="D28" s="473" t="s">
        <v>577</v>
      </c>
      <c r="E28" s="473">
        <v>2024</v>
      </c>
      <c r="F28" s="473">
        <v>2026</v>
      </c>
      <c r="G28" s="469"/>
      <c r="H28" s="474">
        <v>1750000</v>
      </c>
      <c r="I28" s="474"/>
      <c r="J28" s="465">
        <f t="shared" si="3"/>
        <v>1029000</v>
      </c>
      <c r="K28" s="474"/>
      <c r="L28" s="474"/>
      <c r="M28" s="474">
        <v>1029000</v>
      </c>
      <c r="N28" s="466">
        <f t="shared" si="4"/>
        <v>1029000</v>
      </c>
      <c r="O28" s="474"/>
      <c r="P28" s="474"/>
      <c r="Q28" s="474">
        <v>1029000</v>
      </c>
      <c r="R28" s="466">
        <f t="shared" si="5"/>
        <v>0</v>
      </c>
      <c r="S28" s="466">
        <f t="shared" si="6"/>
        <v>0</v>
      </c>
    </row>
    <row r="29" spans="1:19" ht="24.95" customHeight="1">
      <c r="A29" s="462">
        <v>3</v>
      </c>
      <c r="B29" s="482" t="s">
        <v>567</v>
      </c>
      <c r="C29" s="473"/>
      <c r="D29" s="473" t="s">
        <v>577</v>
      </c>
      <c r="E29" s="473">
        <v>2024</v>
      </c>
      <c r="F29" s="473">
        <v>2026</v>
      </c>
      <c r="G29" s="469"/>
      <c r="H29" s="474">
        <v>1450000</v>
      </c>
      <c r="I29" s="474"/>
      <c r="J29" s="465">
        <f t="shared" si="3"/>
        <v>852000</v>
      </c>
      <c r="K29" s="474"/>
      <c r="L29" s="474"/>
      <c r="M29" s="474">
        <v>852000</v>
      </c>
      <c r="N29" s="466">
        <f t="shared" si="4"/>
        <v>852000</v>
      </c>
      <c r="O29" s="474"/>
      <c r="P29" s="474"/>
      <c r="Q29" s="474">
        <v>852000</v>
      </c>
      <c r="R29" s="466">
        <f t="shared" si="5"/>
        <v>0</v>
      </c>
      <c r="S29" s="466">
        <f t="shared" si="6"/>
        <v>0</v>
      </c>
    </row>
    <row r="30" spans="1:19" ht="24.95" customHeight="1">
      <c r="A30" s="462">
        <v>4</v>
      </c>
      <c r="B30" s="482" t="s">
        <v>568</v>
      </c>
      <c r="C30" s="473"/>
      <c r="D30" s="473" t="s">
        <v>577</v>
      </c>
      <c r="E30" s="473">
        <v>2024</v>
      </c>
      <c r="F30" s="473">
        <v>2026</v>
      </c>
      <c r="G30" s="469"/>
      <c r="H30" s="474">
        <v>1750000</v>
      </c>
      <c r="I30" s="474"/>
      <c r="J30" s="465">
        <f t="shared" si="3"/>
        <v>1029000</v>
      </c>
      <c r="K30" s="474"/>
      <c r="L30" s="474"/>
      <c r="M30" s="474">
        <v>1029000</v>
      </c>
      <c r="N30" s="466">
        <f t="shared" si="4"/>
        <v>1029000</v>
      </c>
      <c r="O30" s="474"/>
      <c r="P30" s="474"/>
      <c r="Q30" s="474">
        <v>1029000</v>
      </c>
      <c r="R30" s="466">
        <f t="shared" si="5"/>
        <v>0</v>
      </c>
      <c r="S30" s="466">
        <f t="shared" si="6"/>
        <v>0</v>
      </c>
    </row>
    <row r="31" spans="1:19" ht="24" customHeight="1">
      <c r="A31" s="462">
        <v>5</v>
      </c>
      <c r="B31" s="482" t="s">
        <v>569</v>
      </c>
      <c r="C31" s="473"/>
      <c r="D31" s="473" t="s">
        <v>577</v>
      </c>
      <c r="E31" s="473">
        <v>2024</v>
      </c>
      <c r="F31" s="473">
        <v>2026</v>
      </c>
      <c r="G31" s="469"/>
      <c r="H31" s="474">
        <v>1450000</v>
      </c>
      <c r="I31" s="474"/>
      <c r="J31" s="465">
        <f t="shared" si="3"/>
        <v>852000</v>
      </c>
      <c r="K31" s="474"/>
      <c r="L31" s="474"/>
      <c r="M31" s="474">
        <v>852000</v>
      </c>
      <c r="N31" s="466">
        <f t="shared" si="4"/>
        <v>852000</v>
      </c>
      <c r="O31" s="474"/>
      <c r="P31" s="474"/>
      <c r="Q31" s="474">
        <v>852000</v>
      </c>
      <c r="R31" s="466">
        <f t="shared" si="5"/>
        <v>0</v>
      </c>
      <c r="S31" s="466">
        <f t="shared" si="6"/>
        <v>0</v>
      </c>
    </row>
    <row r="32" spans="1:19" ht="15" customHeight="1">
      <c r="A32" s="394"/>
      <c r="B32" s="395"/>
      <c r="C32" s="395"/>
      <c r="D32" s="395"/>
      <c r="E32" s="395"/>
      <c r="F32" s="395"/>
      <c r="G32" s="395"/>
      <c r="H32" s="395"/>
      <c r="I32" s="395"/>
      <c r="J32" s="395"/>
      <c r="K32" s="395"/>
      <c r="L32" s="395"/>
      <c r="M32" s="395"/>
      <c r="N32" s="395"/>
      <c r="O32" s="395"/>
      <c r="P32" s="395"/>
      <c r="Q32" s="395"/>
      <c r="R32" s="395"/>
      <c r="S32" s="395"/>
    </row>
  </sheetData>
  <mergeCells count="21">
    <mergeCell ref="J5:M5"/>
    <mergeCell ref="H6:I6"/>
    <mergeCell ref="G5:I5"/>
    <mergeCell ref="J6:J7"/>
    <mergeCell ref="G6:G7"/>
    <mergeCell ref="A1:S1"/>
    <mergeCell ref="A2:S2"/>
    <mergeCell ref="A3:S3"/>
    <mergeCell ref="R4:S4"/>
    <mergeCell ref="N5:Q5"/>
    <mergeCell ref="R5:R7"/>
    <mergeCell ref="S5:S7"/>
    <mergeCell ref="N6:N7"/>
    <mergeCell ref="O6:Q6"/>
    <mergeCell ref="B5:B7"/>
    <mergeCell ref="A5:A7"/>
    <mergeCell ref="C5:C7"/>
    <mergeCell ref="D5:D7"/>
    <mergeCell ref="E5:E7"/>
    <mergeCell ref="F5:F7"/>
    <mergeCell ref="K6:M6"/>
  </mergeCells>
  <printOptions horizontalCentered="1"/>
  <pageMargins left="0.24" right="0.17" top="0.42" bottom="0.62" header="0.2" footer="0.2"/>
  <pageSetup paperSize="9" scale="65" orientation="landscape" r:id="rId1"/>
  <headerFooter>
    <oddFooter>&amp;F&amp;RPage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DR309"/>
  <sheetViews>
    <sheetView showGridLines="0" zoomScale="70" zoomScaleNormal="70" workbookViewId="0">
      <pane xSplit="2" ySplit="13" topLeftCell="BK88" activePane="bottomRight" state="frozen"/>
      <selection activeCell="A5" sqref="A5"/>
      <selection pane="topRight" activeCell="C5" sqref="C5"/>
      <selection pane="bottomLeft" activeCell="A12" sqref="A12"/>
      <selection pane="bottomRight" activeCell="A28" sqref="A28:CT120"/>
    </sheetView>
  </sheetViews>
  <sheetFormatPr defaultColWidth="9.28515625" defaultRowHeight="15.75"/>
  <cols>
    <col min="1" max="1" width="8.7109375" style="18" customWidth="1"/>
    <col min="2" max="2" width="48.28515625" style="18" customWidth="1"/>
    <col min="3" max="3" width="17.42578125" style="216" hidden="1" customWidth="1"/>
    <col min="4" max="4" width="17.5703125" style="217" hidden="1" customWidth="1"/>
    <col min="5" max="5" width="10.7109375" style="218" hidden="1" customWidth="1"/>
    <col min="6" max="6" width="10.5703125" style="218" hidden="1" customWidth="1"/>
    <col min="7" max="7" width="21" style="216" hidden="1" customWidth="1"/>
    <col min="8" max="8" width="14.28515625" style="219" hidden="1" customWidth="1"/>
    <col min="9" max="9" width="13.7109375" style="219" hidden="1" customWidth="1"/>
    <col min="10" max="10" width="13.28515625" style="219" hidden="1" customWidth="1"/>
    <col min="11" max="11" width="11.28515625" style="219" hidden="1" customWidth="1"/>
    <col min="12" max="12" width="12.7109375" style="219" hidden="1" customWidth="1"/>
    <col min="13" max="13" width="14.28515625" style="219" hidden="1" customWidth="1"/>
    <col min="14" max="14" width="15.28515625" style="220" hidden="1" customWidth="1"/>
    <col min="15" max="15" width="13.5703125" style="220" hidden="1" customWidth="1"/>
    <col min="16" max="16" width="15.5703125" style="220" hidden="1" customWidth="1"/>
    <col min="17" max="17" width="14.5703125" style="219" hidden="1" customWidth="1"/>
    <col min="18" max="18" width="12.28515625" style="219" hidden="1" customWidth="1"/>
    <col min="19" max="19" width="13.5703125" style="219" hidden="1" customWidth="1"/>
    <col min="20" max="20" width="12.28515625" style="219" hidden="1" customWidth="1"/>
    <col min="21" max="21" width="11.28515625" style="219" hidden="1" customWidth="1"/>
    <col min="22" max="22" width="15.28515625" style="219" hidden="1" customWidth="1"/>
    <col min="23" max="23" width="15" style="219" hidden="1" customWidth="1"/>
    <col min="24" max="24" width="14.7109375" style="219" hidden="1" customWidth="1"/>
    <col min="25" max="25" width="15.42578125" style="219" hidden="1" customWidth="1"/>
    <col min="26" max="26" width="14.7109375" style="219" hidden="1" customWidth="1"/>
    <col min="27" max="27" width="15.42578125" style="219" hidden="1" customWidth="1"/>
    <col min="28" max="28" width="14.7109375" style="219" hidden="1" customWidth="1"/>
    <col min="29" max="29" width="12.42578125" style="219" hidden="1" customWidth="1"/>
    <col min="30" max="30" width="13.7109375" style="219" hidden="1" customWidth="1"/>
    <col min="31" max="31" width="14.7109375" style="219" hidden="1" customWidth="1"/>
    <col min="32" max="32" width="13.42578125" style="219" hidden="1" customWidth="1"/>
    <col min="33" max="33" width="12.7109375" style="21" hidden="1" customWidth="1"/>
    <col min="34" max="34" width="12.28515625" style="21" hidden="1" customWidth="1"/>
    <col min="35" max="35" width="11.5703125" style="21" hidden="1" customWidth="1"/>
    <col min="36" max="36" width="12.42578125" style="21" hidden="1" customWidth="1"/>
    <col min="37" max="37" width="13.28515625" style="21" hidden="1" customWidth="1"/>
    <col min="38" max="38" width="13.5703125" style="21" hidden="1" customWidth="1"/>
    <col min="39" max="39" width="15.28515625" style="21" hidden="1" customWidth="1"/>
    <col min="40" max="40" width="13.42578125" style="21" hidden="1" customWidth="1"/>
    <col min="41" max="41" width="15.42578125" style="21" hidden="1" customWidth="1"/>
    <col min="42" max="42" width="13.28515625" style="21" hidden="1" customWidth="1"/>
    <col min="43" max="44" width="13.42578125" style="21" hidden="1" customWidth="1"/>
    <col min="45" max="45" width="12.7109375" style="21" hidden="1" customWidth="1"/>
    <col min="46" max="46" width="12" style="21" hidden="1" customWidth="1"/>
    <col min="47" max="47" width="12.7109375" style="21" hidden="1" customWidth="1"/>
    <col min="48" max="48" width="13.7109375" style="21" hidden="1" customWidth="1"/>
    <col min="49" max="49" width="14.28515625" style="21" hidden="1" customWidth="1"/>
    <col min="50" max="50" width="15.28515625" style="21" hidden="1" customWidth="1"/>
    <col min="51" max="51" width="14.7109375" style="21" hidden="1" customWidth="1"/>
    <col min="52" max="52" width="15.5703125" style="21" hidden="1" customWidth="1"/>
    <col min="53" max="53" width="18.42578125" style="21" hidden="1" customWidth="1"/>
    <col min="54" max="54" width="12.7109375" style="21" hidden="1" customWidth="1"/>
    <col min="55" max="55" width="13.42578125" style="21" hidden="1" customWidth="1"/>
    <col min="56" max="56" width="13.5703125" style="21" hidden="1" customWidth="1"/>
    <col min="57" max="57" width="15.28515625" style="21" hidden="1" customWidth="1"/>
    <col min="58" max="58" width="13.5703125" style="21" hidden="1" customWidth="1"/>
    <col min="59" max="59" width="16.42578125" style="21" hidden="1" customWidth="1"/>
    <col min="60" max="60" width="12.7109375" style="21" hidden="1" customWidth="1"/>
    <col min="61" max="61" width="14.28515625" style="21" hidden="1" customWidth="1"/>
    <col min="62" max="62" width="16.42578125" style="221" hidden="1" customWidth="1"/>
    <col min="63" max="64" width="9.28515625" style="216" hidden="1" customWidth="1"/>
    <col min="65" max="65" width="18.7109375" style="216" hidden="1" customWidth="1"/>
    <col min="66" max="66" width="13.28515625" style="219" hidden="1" customWidth="1"/>
    <col min="67" max="67" width="12.7109375" style="219" hidden="1" customWidth="1"/>
    <col min="68" max="68" width="12.28515625" style="220" hidden="1" customWidth="1"/>
    <col min="69" max="69" width="10.28515625" style="220" hidden="1" customWidth="1"/>
    <col min="70" max="71" width="10.5703125" style="220" hidden="1" customWidth="1"/>
    <col min="72" max="73" width="12.28515625" style="220" hidden="1" customWidth="1"/>
    <col min="74" max="74" width="10.28515625" style="220" hidden="1" customWidth="1"/>
    <col min="75" max="76" width="10.5703125" style="220" hidden="1" customWidth="1"/>
    <col min="77" max="77" width="12.28515625" style="220" hidden="1" customWidth="1"/>
    <col min="78" max="78" width="13.42578125" style="219" hidden="1" customWidth="1"/>
    <col min="79" max="80" width="10.7109375" style="219" hidden="1" customWidth="1"/>
    <col min="81" max="81" width="10.42578125" style="219" hidden="1" customWidth="1"/>
    <col min="82" max="82" width="12.28515625" style="219" hidden="1" customWidth="1"/>
    <col min="83" max="83" width="14.28515625" style="219" hidden="1" customWidth="1"/>
    <col min="84" max="84" width="11.5703125" style="219" hidden="1" customWidth="1"/>
    <col min="85" max="85" width="10.7109375" style="219" hidden="1" customWidth="1"/>
    <col min="86" max="86" width="10.42578125" style="219" hidden="1" customWidth="1"/>
    <col min="87" max="87" width="12.28515625" style="219" hidden="1" customWidth="1"/>
    <col min="88" max="88" width="12.5703125" style="222" hidden="1" customWidth="1"/>
    <col min="89" max="89" width="12.7109375" style="222" hidden="1" customWidth="1"/>
    <col min="90" max="90" width="12.5703125" style="222" hidden="1" customWidth="1"/>
    <col min="91" max="91" width="11.7109375" style="222" hidden="1" customWidth="1"/>
    <col min="92" max="92" width="12.28515625" style="222" hidden="1" customWidth="1"/>
    <col min="93" max="93" width="13.7109375" style="21" hidden="1" customWidth="1"/>
    <col min="94" max="94" width="12.42578125" style="21" hidden="1" customWidth="1"/>
    <col min="95" max="95" width="13.7109375" style="21" hidden="1" customWidth="1"/>
    <col min="96" max="96" width="13.5703125" style="21" hidden="1" customWidth="1"/>
    <col min="97" max="97" width="12.7109375" style="21" hidden="1" customWidth="1"/>
    <col min="98" max="98" width="12.28515625" style="219" customWidth="1"/>
    <col min="99" max="99" width="12" style="219" customWidth="1"/>
    <col min="100" max="100" width="11.7109375" style="219" customWidth="1"/>
    <col min="101" max="101" width="12.28515625" style="219" customWidth="1"/>
    <col min="102" max="102" width="12.7109375" style="222" customWidth="1"/>
    <col min="103" max="103" width="11.28515625" style="219" hidden="1" customWidth="1"/>
    <col min="104" max="104" width="19.28515625" style="223" customWidth="1"/>
    <col min="105" max="105" width="19.28515625" style="223" hidden="1" customWidth="1"/>
    <col min="106" max="106" width="13.28515625" style="18" hidden="1" customWidth="1"/>
    <col min="107" max="107" width="10.28515625" style="18" hidden="1" customWidth="1"/>
    <col min="108" max="108" width="9.5703125" style="18" hidden="1" customWidth="1"/>
    <col min="109" max="109" width="38.28515625" style="18" hidden="1" customWidth="1"/>
    <col min="110" max="110" width="22.42578125" style="234" hidden="1" customWidth="1"/>
    <col min="111" max="111" width="14.7109375" style="17" customWidth="1"/>
    <col min="112" max="112" width="15" style="17" customWidth="1"/>
    <col min="113" max="113" width="12.28515625" style="18" customWidth="1"/>
    <col min="114" max="114" width="11.42578125" style="18" bestFit="1" customWidth="1"/>
    <col min="115" max="16384" width="9.28515625" style="18"/>
  </cols>
  <sheetData>
    <row r="1" spans="1:114">
      <c r="A1" s="434" t="s">
        <v>505</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c r="DC1" s="434"/>
      <c r="DD1" s="434"/>
      <c r="DE1" s="434"/>
    </row>
    <row r="2" spans="1:114">
      <c r="A2" s="434" t="s">
        <v>506</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row>
    <row r="3" spans="1:114">
      <c r="A3" s="435" t="e">
        <f>#REF!</f>
        <v>#REF!</v>
      </c>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row>
    <row r="4" spans="1:114" ht="21.75" customHeight="1">
      <c r="A4" s="416" t="s">
        <v>13</v>
      </c>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c r="CE4" s="416"/>
      <c r="CF4" s="416"/>
      <c r="CG4" s="416"/>
      <c r="CH4" s="416"/>
      <c r="CI4" s="416"/>
      <c r="CJ4" s="416"/>
      <c r="CK4" s="416"/>
      <c r="CL4" s="416"/>
      <c r="CM4" s="416"/>
      <c r="CN4" s="416"/>
      <c r="CO4" s="416"/>
      <c r="CP4" s="416"/>
      <c r="CQ4" s="416"/>
      <c r="CR4" s="416"/>
      <c r="CS4" s="416"/>
      <c r="CT4" s="416"/>
      <c r="CU4" s="416"/>
      <c r="CV4" s="416"/>
      <c r="CW4" s="416"/>
      <c r="CX4" s="416"/>
      <c r="CY4" s="416"/>
      <c r="CZ4" s="416"/>
      <c r="DA4" s="416"/>
      <c r="DB4" s="416"/>
      <c r="DC4" s="416"/>
      <c r="DD4" s="416"/>
      <c r="DE4" s="416"/>
      <c r="DF4" s="416"/>
    </row>
    <row r="5" spans="1:114" ht="15.75" customHeight="1">
      <c r="A5" s="400" t="s">
        <v>0</v>
      </c>
      <c r="B5" s="400" t="s">
        <v>1</v>
      </c>
      <c r="C5" s="399" t="s">
        <v>30</v>
      </c>
      <c r="D5" s="399" t="s">
        <v>29</v>
      </c>
      <c r="E5" s="417" t="s">
        <v>52</v>
      </c>
      <c r="F5" s="417" t="s">
        <v>53</v>
      </c>
      <c r="G5" s="418" t="s">
        <v>54</v>
      </c>
      <c r="H5" s="418"/>
      <c r="I5" s="418"/>
      <c r="J5" s="401" t="s">
        <v>20</v>
      </c>
      <c r="K5" s="401"/>
      <c r="L5" s="401" t="s">
        <v>55</v>
      </c>
      <c r="M5" s="401"/>
      <c r="N5" s="401" t="s">
        <v>56</v>
      </c>
      <c r="O5" s="401"/>
      <c r="P5" s="401"/>
      <c r="Q5" s="401"/>
      <c r="R5" s="401" t="s">
        <v>57</v>
      </c>
      <c r="S5" s="401"/>
      <c r="T5" s="401"/>
      <c r="U5" s="401"/>
      <c r="V5" s="405" t="s">
        <v>58</v>
      </c>
      <c r="W5" s="405" t="s">
        <v>59</v>
      </c>
      <c r="X5" s="405" t="s">
        <v>60</v>
      </c>
      <c r="Y5" s="405" t="s">
        <v>61</v>
      </c>
      <c r="Z5" s="405" t="s">
        <v>60</v>
      </c>
      <c r="AA5" s="405" t="s">
        <v>62</v>
      </c>
      <c r="AB5" s="405" t="s">
        <v>60</v>
      </c>
      <c r="AC5" s="405" t="s">
        <v>63</v>
      </c>
      <c r="AD5" s="405" t="s">
        <v>60</v>
      </c>
      <c r="AE5" s="401" t="s">
        <v>58</v>
      </c>
      <c r="AF5" s="408" t="s">
        <v>36</v>
      </c>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10"/>
      <c r="BJ5" s="401" t="s">
        <v>14</v>
      </c>
      <c r="BK5" s="399" t="s">
        <v>64</v>
      </c>
      <c r="BL5" s="399" t="s">
        <v>65</v>
      </c>
      <c r="BM5" s="400" t="s">
        <v>19</v>
      </c>
      <c r="BN5" s="400"/>
      <c r="BO5" s="400"/>
      <c r="BP5" s="401" t="s">
        <v>66</v>
      </c>
      <c r="BQ5" s="401"/>
      <c r="BR5" s="401"/>
      <c r="BS5" s="401"/>
      <c r="BT5" s="401"/>
      <c r="BU5" s="401" t="s">
        <v>67</v>
      </c>
      <c r="BV5" s="401"/>
      <c r="BW5" s="401"/>
      <c r="BX5" s="401"/>
      <c r="BY5" s="401"/>
      <c r="BZ5" s="401" t="s">
        <v>26</v>
      </c>
      <c r="CA5" s="401"/>
      <c r="CB5" s="401"/>
      <c r="CC5" s="401"/>
      <c r="CD5" s="401"/>
      <c r="CE5" s="401" t="s">
        <v>68</v>
      </c>
      <c r="CF5" s="401"/>
      <c r="CG5" s="401"/>
      <c r="CH5" s="401"/>
      <c r="CI5" s="401"/>
      <c r="CJ5" s="419" t="s">
        <v>38</v>
      </c>
      <c r="CK5" s="420"/>
      <c r="CL5" s="420"/>
      <c r="CM5" s="420"/>
      <c r="CN5" s="420"/>
      <c r="CO5" s="420"/>
      <c r="CP5" s="420"/>
      <c r="CQ5" s="420"/>
      <c r="CR5" s="420"/>
      <c r="CS5" s="421"/>
      <c r="CT5" s="408" t="s">
        <v>46</v>
      </c>
      <c r="CU5" s="409"/>
      <c r="CV5" s="409"/>
      <c r="CW5" s="409"/>
      <c r="CX5" s="410"/>
      <c r="CY5" s="401" t="s">
        <v>69</v>
      </c>
      <c r="CZ5" s="401" t="s">
        <v>2</v>
      </c>
      <c r="DA5" s="401" t="s">
        <v>2</v>
      </c>
      <c r="DB5" s="400" t="s">
        <v>70</v>
      </c>
      <c r="DC5" s="400" t="s">
        <v>71</v>
      </c>
      <c r="DD5" s="400" t="s">
        <v>37</v>
      </c>
      <c r="DE5" s="400" t="s">
        <v>72</v>
      </c>
      <c r="DF5" s="398" t="s">
        <v>73</v>
      </c>
    </row>
    <row r="6" spans="1:114">
      <c r="A6" s="400"/>
      <c r="B6" s="400"/>
      <c r="C6" s="399"/>
      <c r="D6" s="399"/>
      <c r="E6" s="417"/>
      <c r="F6" s="417"/>
      <c r="G6" s="418"/>
      <c r="H6" s="418"/>
      <c r="I6" s="418"/>
      <c r="J6" s="401"/>
      <c r="K6" s="401"/>
      <c r="L6" s="401"/>
      <c r="M6" s="401"/>
      <c r="N6" s="401"/>
      <c r="O6" s="401"/>
      <c r="P6" s="401"/>
      <c r="Q6" s="401"/>
      <c r="R6" s="401"/>
      <c r="S6" s="401"/>
      <c r="T6" s="401"/>
      <c r="U6" s="401"/>
      <c r="V6" s="406"/>
      <c r="W6" s="406"/>
      <c r="X6" s="406"/>
      <c r="Y6" s="406"/>
      <c r="Z6" s="406"/>
      <c r="AA6" s="406"/>
      <c r="AB6" s="406"/>
      <c r="AC6" s="406"/>
      <c r="AD6" s="406"/>
      <c r="AE6" s="401"/>
      <c r="AF6" s="411"/>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3"/>
      <c r="BJ6" s="401"/>
      <c r="BK6" s="399"/>
      <c r="BL6" s="399"/>
      <c r="BM6" s="400"/>
      <c r="BN6" s="400"/>
      <c r="BO6" s="400"/>
      <c r="BP6" s="401"/>
      <c r="BQ6" s="401"/>
      <c r="BR6" s="401"/>
      <c r="BS6" s="401"/>
      <c r="BT6" s="401"/>
      <c r="BU6" s="401"/>
      <c r="BV6" s="401"/>
      <c r="BW6" s="401"/>
      <c r="BX6" s="401"/>
      <c r="BY6" s="401"/>
      <c r="BZ6" s="401"/>
      <c r="CA6" s="401"/>
      <c r="CB6" s="401"/>
      <c r="CC6" s="401"/>
      <c r="CD6" s="401"/>
      <c r="CE6" s="401"/>
      <c r="CF6" s="401"/>
      <c r="CG6" s="401"/>
      <c r="CH6" s="401"/>
      <c r="CI6" s="401"/>
      <c r="CJ6" s="422"/>
      <c r="CK6" s="423"/>
      <c r="CL6" s="423"/>
      <c r="CM6" s="423"/>
      <c r="CN6" s="423"/>
      <c r="CO6" s="423"/>
      <c r="CP6" s="423"/>
      <c r="CQ6" s="423"/>
      <c r="CR6" s="423"/>
      <c r="CS6" s="424"/>
      <c r="CT6" s="411"/>
      <c r="CU6" s="412"/>
      <c r="CV6" s="412"/>
      <c r="CW6" s="412"/>
      <c r="CX6" s="413"/>
      <c r="CY6" s="401"/>
      <c r="CZ6" s="401"/>
      <c r="DA6" s="401"/>
      <c r="DB6" s="400"/>
      <c r="DC6" s="400"/>
      <c r="DD6" s="400"/>
      <c r="DE6" s="400"/>
      <c r="DF6" s="398"/>
    </row>
    <row r="7" spans="1:114" ht="31.5" customHeight="1">
      <c r="A7" s="400"/>
      <c r="B7" s="400"/>
      <c r="C7" s="399"/>
      <c r="D7" s="399"/>
      <c r="E7" s="417"/>
      <c r="F7" s="417"/>
      <c r="G7" s="399" t="s">
        <v>3</v>
      </c>
      <c r="H7" s="401" t="s">
        <v>74</v>
      </c>
      <c r="I7" s="401"/>
      <c r="J7" s="401" t="s">
        <v>4</v>
      </c>
      <c r="K7" s="401" t="s">
        <v>75</v>
      </c>
      <c r="L7" s="401" t="s">
        <v>4</v>
      </c>
      <c r="M7" s="401" t="s">
        <v>75</v>
      </c>
      <c r="N7" s="402" t="s">
        <v>76</v>
      </c>
      <c r="O7" s="401" t="s">
        <v>75</v>
      </c>
      <c r="P7" s="401"/>
      <c r="Q7" s="401"/>
      <c r="R7" s="401" t="s">
        <v>76</v>
      </c>
      <c r="S7" s="401" t="s">
        <v>77</v>
      </c>
      <c r="T7" s="401"/>
      <c r="U7" s="401"/>
      <c r="V7" s="406"/>
      <c r="W7" s="406"/>
      <c r="X7" s="406"/>
      <c r="Y7" s="406"/>
      <c r="Z7" s="406"/>
      <c r="AA7" s="406"/>
      <c r="AB7" s="406"/>
      <c r="AC7" s="406"/>
      <c r="AD7" s="406"/>
      <c r="AE7" s="401"/>
      <c r="AF7" s="405" t="s">
        <v>78</v>
      </c>
      <c r="AG7" s="404" t="s">
        <v>4</v>
      </c>
      <c r="AH7" s="401" t="s">
        <v>15</v>
      </c>
      <c r="AI7" s="401"/>
      <c r="AJ7" s="401"/>
      <c r="AK7" s="401"/>
      <c r="AL7" s="401" t="s">
        <v>4</v>
      </c>
      <c r="AM7" s="401" t="s">
        <v>79</v>
      </c>
      <c r="AN7" s="401"/>
      <c r="AO7" s="401"/>
      <c r="AP7" s="401" t="s">
        <v>4</v>
      </c>
      <c r="AQ7" s="401" t="s">
        <v>80</v>
      </c>
      <c r="AR7" s="401"/>
      <c r="AS7" s="401"/>
      <c r="AT7" s="401"/>
      <c r="AU7" s="401" t="s">
        <v>4</v>
      </c>
      <c r="AV7" s="401" t="s">
        <v>81</v>
      </c>
      <c r="AW7" s="401"/>
      <c r="AX7" s="401"/>
      <c r="AY7" s="401"/>
      <c r="AZ7" s="401"/>
      <c r="BA7" s="405" t="s">
        <v>82</v>
      </c>
      <c r="BB7" s="401" t="s">
        <v>4</v>
      </c>
      <c r="BC7" s="401" t="s">
        <v>83</v>
      </c>
      <c r="BD7" s="401"/>
      <c r="BE7" s="401" t="s">
        <v>84</v>
      </c>
      <c r="BF7" s="401" t="s">
        <v>4</v>
      </c>
      <c r="BG7" s="401" t="s">
        <v>85</v>
      </c>
      <c r="BH7" s="401"/>
      <c r="BI7" s="401"/>
      <c r="BJ7" s="401"/>
      <c r="BK7" s="399"/>
      <c r="BL7" s="399"/>
      <c r="BM7" s="399" t="s">
        <v>3</v>
      </c>
      <c r="BN7" s="401" t="s">
        <v>74</v>
      </c>
      <c r="BO7" s="401"/>
      <c r="BP7" s="404" t="s">
        <v>76</v>
      </c>
      <c r="BQ7" s="401" t="s">
        <v>15</v>
      </c>
      <c r="BR7" s="401"/>
      <c r="BS7" s="401"/>
      <c r="BT7" s="401"/>
      <c r="BU7" s="404" t="s">
        <v>76</v>
      </c>
      <c r="BV7" s="401" t="s">
        <v>15</v>
      </c>
      <c r="BW7" s="401"/>
      <c r="BX7" s="401"/>
      <c r="BY7" s="401"/>
      <c r="BZ7" s="404" t="s">
        <v>76</v>
      </c>
      <c r="CA7" s="401" t="s">
        <v>15</v>
      </c>
      <c r="CB7" s="401"/>
      <c r="CC7" s="401"/>
      <c r="CD7" s="401"/>
      <c r="CE7" s="404" t="s">
        <v>76</v>
      </c>
      <c r="CF7" s="401" t="s">
        <v>15</v>
      </c>
      <c r="CG7" s="401"/>
      <c r="CH7" s="401"/>
      <c r="CI7" s="401"/>
      <c r="CJ7" s="400" t="s">
        <v>76</v>
      </c>
      <c r="CK7" s="425" t="s">
        <v>15</v>
      </c>
      <c r="CL7" s="426"/>
      <c r="CM7" s="426"/>
      <c r="CN7" s="427"/>
      <c r="CO7" s="401" t="s">
        <v>81</v>
      </c>
      <c r="CP7" s="401"/>
      <c r="CQ7" s="401"/>
      <c r="CR7" s="401"/>
      <c r="CS7" s="401"/>
      <c r="CT7" s="404" t="s">
        <v>76</v>
      </c>
      <c r="CU7" s="428" t="s">
        <v>15</v>
      </c>
      <c r="CV7" s="429"/>
      <c r="CW7" s="429"/>
      <c r="CX7" s="430"/>
      <c r="CY7" s="401"/>
      <c r="CZ7" s="401"/>
      <c r="DA7" s="401"/>
      <c r="DB7" s="400"/>
      <c r="DC7" s="400"/>
      <c r="DD7" s="400"/>
      <c r="DE7" s="400"/>
      <c r="DF7" s="398"/>
    </row>
    <row r="8" spans="1:114">
      <c r="A8" s="400"/>
      <c r="B8" s="400"/>
      <c r="C8" s="399"/>
      <c r="D8" s="399"/>
      <c r="E8" s="417"/>
      <c r="F8" s="417"/>
      <c r="G8" s="399"/>
      <c r="H8" s="401" t="s">
        <v>4</v>
      </c>
      <c r="I8" s="401" t="s">
        <v>75</v>
      </c>
      <c r="J8" s="401"/>
      <c r="K8" s="401"/>
      <c r="L8" s="401"/>
      <c r="M8" s="401"/>
      <c r="N8" s="402"/>
      <c r="O8" s="402" t="s">
        <v>5</v>
      </c>
      <c r="P8" s="403" t="s">
        <v>15</v>
      </c>
      <c r="Q8" s="403"/>
      <c r="R8" s="401"/>
      <c r="S8" s="401" t="s">
        <v>5</v>
      </c>
      <c r="T8" s="403" t="s">
        <v>15</v>
      </c>
      <c r="U8" s="403"/>
      <c r="V8" s="406"/>
      <c r="W8" s="406"/>
      <c r="X8" s="406"/>
      <c r="Y8" s="406"/>
      <c r="Z8" s="406"/>
      <c r="AA8" s="406"/>
      <c r="AB8" s="406"/>
      <c r="AC8" s="406"/>
      <c r="AD8" s="406"/>
      <c r="AE8" s="401"/>
      <c r="AF8" s="406"/>
      <c r="AG8" s="404"/>
      <c r="AH8" s="404" t="s">
        <v>86</v>
      </c>
      <c r="AI8" s="404" t="s">
        <v>33</v>
      </c>
      <c r="AJ8" s="404" t="s">
        <v>87</v>
      </c>
      <c r="AK8" s="404" t="s">
        <v>34</v>
      </c>
      <c r="AL8" s="401"/>
      <c r="AM8" s="404" t="s">
        <v>88</v>
      </c>
      <c r="AN8" s="404" t="s">
        <v>89</v>
      </c>
      <c r="AO8" s="404" t="s">
        <v>90</v>
      </c>
      <c r="AP8" s="401"/>
      <c r="AQ8" s="401" t="s">
        <v>91</v>
      </c>
      <c r="AR8" s="404" t="s">
        <v>92</v>
      </c>
      <c r="AS8" s="404" t="s">
        <v>93</v>
      </c>
      <c r="AT8" s="404" t="s">
        <v>94</v>
      </c>
      <c r="AU8" s="401"/>
      <c r="AV8" s="401" t="s">
        <v>95</v>
      </c>
      <c r="AW8" s="401" t="s">
        <v>96</v>
      </c>
      <c r="AX8" s="404" t="s">
        <v>97</v>
      </c>
      <c r="AY8" s="404" t="s">
        <v>98</v>
      </c>
      <c r="AZ8" s="404" t="s">
        <v>99</v>
      </c>
      <c r="BA8" s="406"/>
      <c r="BB8" s="401"/>
      <c r="BC8" s="404" t="s">
        <v>31</v>
      </c>
      <c r="BD8" s="404"/>
      <c r="BE8" s="401"/>
      <c r="BF8" s="401"/>
      <c r="BG8" s="404" t="s">
        <v>31</v>
      </c>
      <c r="BH8" s="404"/>
      <c r="BI8" s="404"/>
      <c r="BJ8" s="401"/>
      <c r="BK8" s="399"/>
      <c r="BL8" s="399"/>
      <c r="BM8" s="399"/>
      <c r="BN8" s="401" t="s">
        <v>4</v>
      </c>
      <c r="BO8" s="401" t="s">
        <v>75</v>
      </c>
      <c r="BP8" s="404"/>
      <c r="BQ8" s="404" t="s">
        <v>86</v>
      </c>
      <c r="BR8" s="404" t="s">
        <v>33</v>
      </c>
      <c r="BS8" s="404" t="s">
        <v>87</v>
      </c>
      <c r="BT8" s="404" t="s">
        <v>34</v>
      </c>
      <c r="BU8" s="404"/>
      <c r="BV8" s="404" t="s">
        <v>86</v>
      </c>
      <c r="BW8" s="404" t="s">
        <v>33</v>
      </c>
      <c r="BX8" s="404" t="s">
        <v>87</v>
      </c>
      <c r="BY8" s="404" t="s">
        <v>34</v>
      </c>
      <c r="BZ8" s="404"/>
      <c r="CA8" s="404" t="s">
        <v>86</v>
      </c>
      <c r="CB8" s="404" t="s">
        <v>33</v>
      </c>
      <c r="CC8" s="404" t="s">
        <v>87</v>
      </c>
      <c r="CD8" s="404" t="s">
        <v>34</v>
      </c>
      <c r="CE8" s="404"/>
      <c r="CF8" s="404" t="s">
        <v>86</v>
      </c>
      <c r="CG8" s="404" t="s">
        <v>33</v>
      </c>
      <c r="CH8" s="404" t="s">
        <v>87</v>
      </c>
      <c r="CI8" s="404" t="s">
        <v>34</v>
      </c>
      <c r="CJ8" s="400"/>
      <c r="CK8" s="432" t="s">
        <v>86</v>
      </c>
      <c r="CL8" s="432" t="s">
        <v>33</v>
      </c>
      <c r="CM8" s="432" t="s">
        <v>87</v>
      </c>
      <c r="CN8" s="432" t="s">
        <v>34</v>
      </c>
      <c r="CO8" s="433" t="s">
        <v>95</v>
      </c>
      <c r="CP8" s="433" t="s">
        <v>96</v>
      </c>
      <c r="CQ8" s="431" t="s">
        <v>97</v>
      </c>
      <c r="CR8" s="431" t="s">
        <v>98</v>
      </c>
      <c r="CS8" s="431" t="s">
        <v>99</v>
      </c>
      <c r="CT8" s="404"/>
      <c r="CU8" s="431" t="s">
        <v>100</v>
      </c>
      <c r="CV8" s="431" t="s">
        <v>33</v>
      </c>
      <c r="CW8" s="431" t="s">
        <v>32</v>
      </c>
      <c r="CX8" s="432" t="s">
        <v>34</v>
      </c>
      <c r="CY8" s="401"/>
      <c r="CZ8" s="401"/>
      <c r="DA8" s="401"/>
      <c r="DB8" s="400"/>
      <c r="DC8" s="400"/>
      <c r="DD8" s="400"/>
      <c r="DE8" s="400"/>
      <c r="DF8" s="398"/>
      <c r="DG8" s="19"/>
    </row>
    <row r="9" spans="1:114">
      <c r="A9" s="400"/>
      <c r="B9" s="400"/>
      <c r="C9" s="399"/>
      <c r="D9" s="399"/>
      <c r="E9" s="417"/>
      <c r="F9" s="417"/>
      <c r="G9" s="399"/>
      <c r="H9" s="401"/>
      <c r="I9" s="401"/>
      <c r="J9" s="401"/>
      <c r="K9" s="401"/>
      <c r="L9" s="401"/>
      <c r="M9" s="401"/>
      <c r="N9" s="402"/>
      <c r="O9" s="402"/>
      <c r="P9" s="402" t="s">
        <v>101</v>
      </c>
      <c r="Q9" s="401" t="s">
        <v>35</v>
      </c>
      <c r="R9" s="401"/>
      <c r="S9" s="401"/>
      <c r="T9" s="401" t="s">
        <v>101</v>
      </c>
      <c r="U9" s="401" t="s">
        <v>35</v>
      </c>
      <c r="V9" s="406"/>
      <c r="W9" s="406"/>
      <c r="X9" s="406"/>
      <c r="Y9" s="406"/>
      <c r="Z9" s="406"/>
      <c r="AA9" s="406"/>
      <c r="AB9" s="406"/>
      <c r="AC9" s="406"/>
      <c r="AD9" s="406"/>
      <c r="AE9" s="401"/>
      <c r="AF9" s="406"/>
      <c r="AG9" s="404"/>
      <c r="AH9" s="404"/>
      <c r="AI9" s="404"/>
      <c r="AJ9" s="404"/>
      <c r="AK9" s="404"/>
      <c r="AL9" s="401"/>
      <c r="AM9" s="404"/>
      <c r="AN9" s="404"/>
      <c r="AO9" s="404"/>
      <c r="AP9" s="401"/>
      <c r="AQ9" s="401"/>
      <c r="AR9" s="404"/>
      <c r="AS9" s="404"/>
      <c r="AT9" s="404"/>
      <c r="AU9" s="401"/>
      <c r="AV9" s="401"/>
      <c r="AW9" s="401"/>
      <c r="AX9" s="404"/>
      <c r="AY9" s="404"/>
      <c r="AZ9" s="404"/>
      <c r="BA9" s="406"/>
      <c r="BB9" s="401"/>
      <c r="BC9" s="404" t="s">
        <v>102</v>
      </c>
      <c r="BD9" s="404" t="s">
        <v>103</v>
      </c>
      <c r="BE9" s="401"/>
      <c r="BF9" s="401"/>
      <c r="BG9" s="404" t="s">
        <v>104</v>
      </c>
      <c r="BH9" s="404" t="s">
        <v>105</v>
      </c>
      <c r="BI9" s="404" t="s">
        <v>106</v>
      </c>
      <c r="BJ9" s="401"/>
      <c r="BK9" s="399"/>
      <c r="BL9" s="399"/>
      <c r="BM9" s="399"/>
      <c r="BN9" s="401"/>
      <c r="BO9" s="401"/>
      <c r="BP9" s="404"/>
      <c r="BQ9" s="404"/>
      <c r="BR9" s="404"/>
      <c r="BS9" s="404"/>
      <c r="BT9" s="404"/>
      <c r="BU9" s="404"/>
      <c r="BV9" s="404"/>
      <c r="BW9" s="404"/>
      <c r="BX9" s="404"/>
      <c r="BY9" s="404"/>
      <c r="BZ9" s="404"/>
      <c r="CA9" s="404"/>
      <c r="CB9" s="404"/>
      <c r="CC9" s="404"/>
      <c r="CD9" s="404"/>
      <c r="CE9" s="404"/>
      <c r="CF9" s="404"/>
      <c r="CG9" s="404"/>
      <c r="CH9" s="404"/>
      <c r="CI9" s="404"/>
      <c r="CJ9" s="400"/>
      <c r="CK9" s="432"/>
      <c r="CL9" s="432"/>
      <c r="CM9" s="432"/>
      <c r="CN9" s="432"/>
      <c r="CO9" s="433"/>
      <c r="CP9" s="433"/>
      <c r="CQ9" s="431"/>
      <c r="CR9" s="431"/>
      <c r="CS9" s="431"/>
      <c r="CT9" s="404"/>
      <c r="CU9" s="431"/>
      <c r="CV9" s="431"/>
      <c r="CW9" s="431"/>
      <c r="CX9" s="432"/>
      <c r="CY9" s="401"/>
      <c r="CZ9" s="401"/>
      <c r="DA9" s="401"/>
      <c r="DB9" s="400"/>
      <c r="DC9" s="400"/>
      <c r="DD9" s="400"/>
      <c r="DE9" s="400"/>
      <c r="DF9" s="398"/>
      <c r="DI9" s="20"/>
      <c r="DJ9" s="21"/>
    </row>
    <row r="10" spans="1:114" ht="22.5" customHeight="1">
      <c r="A10" s="400"/>
      <c r="B10" s="400"/>
      <c r="C10" s="399"/>
      <c r="D10" s="399"/>
      <c r="E10" s="417"/>
      <c r="F10" s="417"/>
      <c r="G10" s="399"/>
      <c r="H10" s="401"/>
      <c r="I10" s="401"/>
      <c r="J10" s="401"/>
      <c r="K10" s="401"/>
      <c r="L10" s="401"/>
      <c r="M10" s="401"/>
      <c r="N10" s="402"/>
      <c r="O10" s="402"/>
      <c r="P10" s="402"/>
      <c r="Q10" s="401"/>
      <c r="R10" s="401"/>
      <c r="S10" s="401"/>
      <c r="T10" s="401"/>
      <c r="U10" s="401"/>
      <c r="V10" s="407"/>
      <c r="W10" s="407"/>
      <c r="X10" s="407"/>
      <c r="Y10" s="407"/>
      <c r="Z10" s="407"/>
      <c r="AA10" s="407"/>
      <c r="AB10" s="407"/>
      <c r="AC10" s="407"/>
      <c r="AD10" s="407"/>
      <c r="AE10" s="401"/>
      <c r="AF10" s="407"/>
      <c r="AG10" s="404"/>
      <c r="AH10" s="404"/>
      <c r="AI10" s="404"/>
      <c r="AJ10" s="404"/>
      <c r="AK10" s="404"/>
      <c r="AL10" s="401"/>
      <c r="AM10" s="404"/>
      <c r="AN10" s="404"/>
      <c r="AO10" s="404"/>
      <c r="AP10" s="401"/>
      <c r="AQ10" s="401"/>
      <c r="AR10" s="404"/>
      <c r="AS10" s="404"/>
      <c r="AT10" s="404"/>
      <c r="AU10" s="401"/>
      <c r="AV10" s="401"/>
      <c r="AW10" s="401"/>
      <c r="AX10" s="404"/>
      <c r="AY10" s="404"/>
      <c r="AZ10" s="404"/>
      <c r="BA10" s="407"/>
      <c r="BB10" s="401"/>
      <c r="BC10" s="404"/>
      <c r="BD10" s="404"/>
      <c r="BE10" s="401"/>
      <c r="BF10" s="401"/>
      <c r="BG10" s="404"/>
      <c r="BH10" s="404"/>
      <c r="BI10" s="404"/>
      <c r="BJ10" s="401"/>
      <c r="BK10" s="399"/>
      <c r="BL10" s="399"/>
      <c r="BM10" s="399"/>
      <c r="BN10" s="401"/>
      <c r="BO10" s="401"/>
      <c r="BP10" s="404"/>
      <c r="BQ10" s="404"/>
      <c r="BR10" s="404"/>
      <c r="BS10" s="404"/>
      <c r="BT10" s="404"/>
      <c r="BU10" s="404"/>
      <c r="BV10" s="404"/>
      <c r="BW10" s="404"/>
      <c r="BX10" s="404"/>
      <c r="BY10" s="404"/>
      <c r="BZ10" s="404"/>
      <c r="CA10" s="404"/>
      <c r="CB10" s="404"/>
      <c r="CC10" s="404"/>
      <c r="CD10" s="404"/>
      <c r="CE10" s="404"/>
      <c r="CF10" s="404"/>
      <c r="CG10" s="404"/>
      <c r="CH10" s="404"/>
      <c r="CI10" s="404"/>
      <c r="CJ10" s="400"/>
      <c r="CK10" s="432"/>
      <c r="CL10" s="432"/>
      <c r="CM10" s="432"/>
      <c r="CN10" s="432"/>
      <c r="CO10" s="433"/>
      <c r="CP10" s="433"/>
      <c r="CQ10" s="431"/>
      <c r="CR10" s="431"/>
      <c r="CS10" s="431"/>
      <c r="CT10" s="404"/>
      <c r="CU10" s="431"/>
      <c r="CV10" s="431"/>
      <c r="CW10" s="431"/>
      <c r="CX10" s="432"/>
      <c r="CY10" s="401"/>
      <c r="CZ10" s="401"/>
      <c r="DA10" s="401"/>
      <c r="DB10" s="400"/>
      <c r="DC10" s="400"/>
      <c r="DD10" s="400"/>
      <c r="DE10" s="400"/>
      <c r="DF10" s="398"/>
      <c r="DG10" s="19"/>
      <c r="DH10" s="19"/>
      <c r="DI10" s="21"/>
      <c r="DJ10" s="21"/>
    </row>
    <row r="11" spans="1:114" s="286" customFormat="1" ht="28.5" hidden="1" customHeight="1">
      <c r="A11" s="279"/>
      <c r="B11" s="279"/>
      <c r="C11" s="280"/>
      <c r="D11" s="280"/>
      <c r="E11" s="281"/>
      <c r="F11" s="281"/>
      <c r="G11" s="280"/>
      <c r="H11" s="282"/>
      <c r="I11" s="282"/>
      <c r="J11" s="282"/>
      <c r="K11" s="282"/>
      <c r="L11" s="282"/>
      <c r="M11" s="282"/>
      <c r="N11" s="282"/>
      <c r="O11" s="282"/>
      <c r="P11" s="282"/>
      <c r="Q11" s="282"/>
      <c r="R11" s="282"/>
      <c r="S11" s="282"/>
      <c r="T11" s="282"/>
      <c r="U11" s="282"/>
      <c r="V11" s="282"/>
      <c r="W11" s="279">
        <v>0</v>
      </c>
      <c r="X11" s="279">
        <v>0</v>
      </c>
      <c r="Y11" s="279">
        <v>42872</v>
      </c>
      <c r="Z11" s="279">
        <v>42872</v>
      </c>
      <c r="AA11" s="279">
        <v>3466000</v>
      </c>
      <c r="AB11" s="279">
        <v>3508872</v>
      </c>
      <c r="AC11" s="279" t="e">
        <f t="shared" ref="AC11:CN11" si="0">AC13-AC12</f>
        <v>#REF!</v>
      </c>
      <c r="AD11" s="283" t="e">
        <f t="shared" si="0"/>
        <v>#REF!</v>
      </c>
      <c r="AE11" s="283" t="e">
        <f t="shared" si="0"/>
        <v>#REF!</v>
      </c>
      <c r="AF11" s="283"/>
      <c r="AG11" s="283" t="e">
        <f t="shared" si="0"/>
        <v>#REF!</v>
      </c>
      <c r="AH11" s="283" t="e">
        <f t="shared" si="0"/>
        <v>#REF!</v>
      </c>
      <c r="AI11" s="283" t="e">
        <f t="shared" si="0"/>
        <v>#REF!</v>
      </c>
      <c r="AJ11" s="283" t="e">
        <f t="shared" si="0"/>
        <v>#REF!</v>
      </c>
      <c r="AK11" s="283" t="e">
        <f t="shared" si="0"/>
        <v>#REF!</v>
      </c>
      <c r="AL11" s="283" t="e">
        <f t="shared" si="0"/>
        <v>#REF!</v>
      </c>
      <c r="AM11" s="283" t="e">
        <f t="shared" si="0"/>
        <v>#REF!</v>
      </c>
      <c r="AN11" s="283" t="e">
        <f t="shared" si="0"/>
        <v>#REF!</v>
      </c>
      <c r="AO11" s="283" t="e">
        <f t="shared" si="0"/>
        <v>#REF!</v>
      </c>
      <c r="AP11" s="283" t="e">
        <f t="shared" si="0"/>
        <v>#REF!</v>
      </c>
      <c r="AQ11" s="283" t="e">
        <f t="shared" si="0"/>
        <v>#REF!</v>
      </c>
      <c r="AR11" s="283" t="e">
        <f t="shared" si="0"/>
        <v>#REF!</v>
      </c>
      <c r="AS11" s="283" t="e">
        <f t="shared" si="0"/>
        <v>#REF!</v>
      </c>
      <c r="AT11" s="283" t="e">
        <f t="shared" si="0"/>
        <v>#REF!</v>
      </c>
      <c r="AU11" s="283" t="e">
        <f t="shared" si="0"/>
        <v>#REF!</v>
      </c>
      <c r="AV11" s="283" t="e">
        <f t="shared" si="0"/>
        <v>#REF!</v>
      </c>
      <c r="AW11" s="283" t="e">
        <f t="shared" si="0"/>
        <v>#REF!</v>
      </c>
      <c r="AX11" s="283" t="e">
        <f t="shared" si="0"/>
        <v>#REF!</v>
      </c>
      <c r="AY11" s="283" t="e">
        <f t="shared" si="0"/>
        <v>#REF!</v>
      </c>
      <c r="AZ11" s="283" t="e">
        <f t="shared" si="0"/>
        <v>#REF!</v>
      </c>
      <c r="BA11" s="283" t="e">
        <f t="shared" si="0"/>
        <v>#REF!</v>
      </c>
      <c r="BB11" s="283" t="e">
        <f t="shared" si="0"/>
        <v>#REF!</v>
      </c>
      <c r="BC11" s="283" t="e">
        <f t="shared" si="0"/>
        <v>#REF!</v>
      </c>
      <c r="BD11" s="283" t="e">
        <f t="shared" si="0"/>
        <v>#REF!</v>
      </c>
      <c r="BE11" s="283" t="e">
        <f t="shared" si="0"/>
        <v>#REF!</v>
      </c>
      <c r="BF11" s="283" t="e">
        <f t="shared" si="0"/>
        <v>#REF!</v>
      </c>
      <c r="BG11" s="283" t="e">
        <f t="shared" si="0"/>
        <v>#REF!</v>
      </c>
      <c r="BH11" s="283" t="e">
        <f t="shared" si="0"/>
        <v>#REF!</v>
      </c>
      <c r="BI11" s="283" t="e">
        <f t="shared" si="0"/>
        <v>#REF!</v>
      </c>
      <c r="BJ11" s="279"/>
      <c r="BK11" s="280"/>
      <c r="BL11" s="280"/>
      <c r="BM11" s="280"/>
      <c r="BN11" s="279"/>
      <c r="BO11" s="279"/>
      <c r="BP11" s="279">
        <f t="shared" si="0"/>
        <v>-1328625.8229999999</v>
      </c>
      <c r="BQ11" s="279">
        <f t="shared" si="0"/>
        <v>-448874.82299999997</v>
      </c>
      <c r="BR11" s="279">
        <f t="shared" si="0"/>
        <v>-22950</v>
      </c>
      <c r="BS11" s="279">
        <f t="shared" si="0"/>
        <v>-809801</v>
      </c>
      <c r="BT11" s="279">
        <f t="shared" si="0"/>
        <v>-47000</v>
      </c>
      <c r="BU11" s="279">
        <f t="shared" si="0"/>
        <v>-1306258.4003410002</v>
      </c>
      <c r="BV11" s="279">
        <f t="shared" si="0"/>
        <v>-443517.094163</v>
      </c>
      <c r="BW11" s="279">
        <f t="shared" si="0"/>
        <v>-22950</v>
      </c>
      <c r="BX11" s="279">
        <f t="shared" si="0"/>
        <v>-797898.75917800004</v>
      </c>
      <c r="BY11" s="279">
        <f t="shared" si="0"/>
        <v>-41890</v>
      </c>
      <c r="BZ11" s="279" t="e">
        <f t="shared" si="0"/>
        <v>#REF!</v>
      </c>
      <c r="CA11" s="279" t="e">
        <f t="shared" si="0"/>
        <v>#REF!</v>
      </c>
      <c r="CB11" s="279" t="e">
        <f t="shared" si="0"/>
        <v>#REF!</v>
      </c>
      <c r="CC11" s="279" t="e">
        <f t="shared" si="0"/>
        <v>#REF!</v>
      </c>
      <c r="CD11" s="279">
        <f t="shared" si="0"/>
        <v>-64700</v>
      </c>
      <c r="CE11" s="279" t="e">
        <f t="shared" si="0"/>
        <v>#REF!</v>
      </c>
      <c r="CF11" s="279" t="e">
        <f t="shared" si="0"/>
        <v>#REF!</v>
      </c>
      <c r="CG11" s="279" t="e">
        <f t="shared" si="0"/>
        <v>#REF!</v>
      </c>
      <c r="CH11" s="279" t="e">
        <f t="shared" si="0"/>
        <v>#REF!</v>
      </c>
      <c r="CI11" s="279">
        <f t="shared" si="0"/>
        <v>-63325</v>
      </c>
      <c r="CJ11" s="279">
        <f>CJ13-CJ12</f>
        <v>-473932.17700000014</v>
      </c>
      <c r="CK11" s="279">
        <f t="shared" si="0"/>
        <v>-338039.17700000003</v>
      </c>
      <c r="CL11" s="279">
        <f t="shared" si="0"/>
        <v>-15013</v>
      </c>
      <c r="CM11" s="279">
        <f t="shared" si="0"/>
        <v>-487652</v>
      </c>
      <c r="CN11" s="279">
        <f t="shared" si="0"/>
        <v>-90600</v>
      </c>
      <c r="CO11" s="279">
        <f t="shared" ref="CO11:CY11" si="1">CO13-CO12</f>
        <v>-15708</v>
      </c>
      <c r="CP11" s="279">
        <f t="shared" si="1"/>
        <v>296</v>
      </c>
      <c r="CQ11" s="279">
        <f t="shared" si="1"/>
        <v>-439619</v>
      </c>
      <c r="CR11" s="279">
        <f t="shared" si="1"/>
        <v>-47795</v>
      </c>
      <c r="CS11" s="279">
        <f t="shared" si="1"/>
        <v>-500</v>
      </c>
      <c r="CT11" s="283">
        <f>SUM(CU11:CX11)</f>
        <v>-279079</v>
      </c>
      <c r="CU11" s="283">
        <f>CU13-CU12</f>
        <v>-195169</v>
      </c>
      <c r="CV11" s="283">
        <f t="shared" si="1"/>
        <v>0</v>
      </c>
      <c r="CW11" s="283">
        <f t="shared" si="1"/>
        <v>-74510</v>
      </c>
      <c r="CX11" s="283">
        <f t="shared" si="1"/>
        <v>-9400</v>
      </c>
      <c r="CY11" s="279" t="e">
        <f t="shared" si="1"/>
        <v>#REF!</v>
      </c>
      <c r="CZ11" s="282"/>
      <c r="DA11" s="282"/>
      <c r="DB11" s="279"/>
      <c r="DC11" s="279"/>
      <c r="DD11" s="279"/>
      <c r="DE11" s="279"/>
      <c r="DF11" s="284"/>
      <c r="DG11" s="327" t="s">
        <v>517</v>
      </c>
      <c r="DH11" s="327" t="s">
        <v>518</v>
      </c>
      <c r="DI11" s="285"/>
      <c r="DJ11" s="285"/>
    </row>
    <row r="12" spans="1:114" s="295" customFormat="1" ht="25.5" hidden="1" customHeight="1">
      <c r="A12" s="284"/>
      <c r="B12" s="284"/>
      <c r="C12" s="287"/>
      <c r="D12" s="287"/>
      <c r="E12" s="288"/>
      <c r="F12" s="288"/>
      <c r="G12" s="288"/>
      <c r="H12" s="289">
        <v>30657306.125344999</v>
      </c>
      <c r="I12" s="289">
        <v>10651692.326843999</v>
      </c>
      <c r="J12" s="289">
        <v>1090685.9576829998</v>
      </c>
      <c r="K12" s="289">
        <v>781934.02599999995</v>
      </c>
      <c r="L12" s="289">
        <v>954380.38020000001</v>
      </c>
      <c r="M12" s="289">
        <v>699321.13119999995</v>
      </c>
      <c r="N12" s="289">
        <v>1149976.5559999999</v>
      </c>
      <c r="O12" s="289">
        <v>1149976.8160000001</v>
      </c>
      <c r="P12" s="289">
        <v>13500</v>
      </c>
      <c r="Q12" s="289">
        <v>97725</v>
      </c>
      <c r="R12" s="289">
        <v>6553815.3420000002</v>
      </c>
      <c r="S12" s="289">
        <v>6598815.602</v>
      </c>
      <c r="T12" s="289">
        <v>31426</v>
      </c>
      <c r="U12" s="289">
        <v>212688.997</v>
      </c>
      <c r="V12" s="289">
        <v>17763946</v>
      </c>
      <c r="W12" s="289">
        <v>0</v>
      </c>
      <c r="X12" s="289">
        <v>17763946</v>
      </c>
      <c r="Y12" s="289">
        <v>0</v>
      </c>
      <c r="Z12" s="289">
        <v>17763946</v>
      </c>
      <c r="AA12" s="289">
        <v>0</v>
      </c>
      <c r="AB12" s="289">
        <v>17763946</v>
      </c>
      <c r="AC12" s="289">
        <v>0</v>
      </c>
      <c r="AD12" s="289">
        <v>17763946</v>
      </c>
      <c r="AE12" s="289">
        <v>17763946</v>
      </c>
      <c r="AF12" s="289">
        <f>AG12+AL12+AP12+AU12+BA12</f>
        <v>10237877</v>
      </c>
      <c r="AG12" s="289">
        <v>8956300</v>
      </c>
      <c r="AH12" s="289">
        <v>3154957</v>
      </c>
      <c r="AI12" s="289">
        <v>250000</v>
      </c>
      <c r="AJ12" s="289">
        <v>5439643</v>
      </c>
      <c r="AK12" s="289">
        <v>111700</v>
      </c>
      <c r="AL12" s="289">
        <v>159144</v>
      </c>
      <c r="AM12" s="289">
        <v>109336</v>
      </c>
      <c r="AN12" s="289">
        <v>47863</v>
      </c>
      <c r="AO12" s="289">
        <v>1945</v>
      </c>
      <c r="AP12" s="289">
        <v>161735</v>
      </c>
      <c r="AQ12" s="289">
        <v>13762</v>
      </c>
      <c r="AR12" s="289">
        <v>132054</v>
      </c>
      <c r="AS12" s="289">
        <v>8273</v>
      </c>
      <c r="AT12" s="289">
        <v>7646</v>
      </c>
      <c r="AU12" s="289">
        <v>960698</v>
      </c>
      <c r="AV12" s="289">
        <v>26708</v>
      </c>
      <c r="AW12" s="289">
        <v>153349</v>
      </c>
      <c r="AX12" s="289">
        <v>480641</v>
      </c>
      <c r="AY12" s="289">
        <v>100000</v>
      </c>
      <c r="AZ12" s="289">
        <v>200000</v>
      </c>
      <c r="BA12" s="289"/>
      <c r="BB12" s="289">
        <v>5929147</v>
      </c>
      <c r="BC12" s="289">
        <v>5332147</v>
      </c>
      <c r="BD12" s="289">
        <v>597000</v>
      </c>
      <c r="BE12" s="289">
        <v>1217000</v>
      </c>
      <c r="BF12" s="289">
        <v>379922</v>
      </c>
      <c r="BG12" s="289">
        <v>49248</v>
      </c>
      <c r="BH12" s="289">
        <v>9754</v>
      </c>
      <c r="BI12" s="289">
        <v>320920</v>
      </c>
      <c r="BJ12" s="289"/>
      <c r="BK12" s="290"/>
      <c r="BL12" s="290"/>
      <c r="BM12" s="290"/>
      <c r="BN12" s="289">
        <v>22476271.751999997</v>
      </c>
      <c r="BO12" s="289">
        <v>9058123.2660000008</v>
      </c>
      <c r="BP12" s="289">
        <v>1686679.8229999999</v>
      </c>
      <c r="BQ12" s="289">
        <v>559679.82299999997</v>
      </c>
      <c r="BR12" s="289">
        <v>200000</v>
      </c>
      <c r="BS12" s="289">
        <v>880000</v>
      </c>
      <c r="BT12" s="289">
        <v>47000</v>
      </c>
      <c r="BU12" s="289">
        <v>1660689.1063410002</v>
      </c>
      <c r="BV12" s="289">
        <v>550698.80016300001</v>
      </c>
      <c r="BW12" s="289">
        <v>200000</v>
      </c>
      <c r="BX12" s="289">
        <v>868097.75917800004</v>
      </c>
      <c r="BY12" s="289">
        <v>41890</v>
      </c>
      <c r="BZ12" s="289">
        <v>1804380</v>
      </c>
      <c r="CA12" s="289">
        <v>559680</v>
      </c>
      <c r="CB12" s="289">
        <v>200000</v>
      </c>
      <c r="CC12" s="289">
        <v>980000</v>
      </c>
      <c r="CD12" s="289">
        <v>64700</v>
      </c>
      <c r="CE12" s="289">
        <v>1787568.2548329998</v>
      </c>
      <c r="CF12" s="289">
        <v>552830.3110799999</v>
      </c>
      <c r="CG12" s="289">
        <v>196255.99300000002</v>
      </c>
      <c r="CH12" s="289">
        <v>975156.9507530001</v>
      </c>
      <c r="CI12" s="289">
        <v>63325</v>
      </c>
      <c r="CJ12" s="291">
        <v>2128824.1770000001</v>
      </c>
      <c r="CK12" s="291">
        <v>588224.17700000003</v>
      </c>
      <c r="CL12" s="291">
        <v>350000</v>
      </c>
      <c r="CM12" s="291">
        <v>1100000</v>
      </c>
      <c r="CN12" s="291">
        <v>90600</v>
      </c>
      <c r="CO12" s="289">
        <v>26708</v>
      </c>
      <c r="CP12" s="289">
        <v>153349</v>
      </c>
      <c r="CQ12" s="289">
        <v>480641</v>
      </c>
      <c r="CR12" s="289">
        <v>100000</v>
      </c>
      <c r="CS12" s="289">
        <v>200000</v>
      </c>
      <c r="CT12" s="289">
        <f>SUM(CU12:CX12)</f>
        <v>2750924</v>
      </c>
      <c r="CU12" s="289">
        <v>581524</v>
      </c>
      <c r="CV12" s="289">
        <v>730000</v>
      </c>
      <c r="CW12" s="289">
        <v>1430000</v>
      </c>
      <c r="CX12" s="291">
        <v>9400</v>
      </c>
      <c r="CY12" s="289">
        <v>524613</v>
      </c>
      <c r="CZ12" s="292"/>
      <c r="DA12" s="292"/>
      <c r="DB12" s="284"/>
      <c r="DC12" s="284"/>
      <c r="DD12" s="284"/>
      <c r="DE12" s="284"/>
      <c r="DF12" s="292"/>
      <c r="DG12" s="293"/>
      <c r="DH12" s="293">
        <f t="shared" ref="DH12:DH27" si="2">AE12-BP12-BZ12-CJ12-CT12</f>
        <v>9393138</v>
      </c>
      <c r="DI12" s="294"/>
    </row>
    <row r="13" spans="1:114" s="20" customFormat="1" ht="30" hidden="1" customHeight="1">
      <c r="A13" s="329"/>
      <c r="B13" s="329"/>
      <c r="C13" s="22"/>
      <c r="D13" s="22"/>
      <c r="E13" s="23"/>
      <c r="F13" s="23"/>
      <c r="G13" s="23"/>
      <c r="H13" s="24" t="e">
        <f t="shared" ref="H13:CY13" si="3">H14</f>
        <v>#REF!</v>
      </c>
      <c r="I13" s="24" t="e">
        <f t="shared" si="3"/>
        <v>#REF!</v>
      </c>
      <c r="J13" s="24" t="e">
        <f t="shared" si="3"/>
        <v>#REF!</v>
      </c>
      <c r="K13" s="24" t="e">
        <f t="shared" si="3"/>
        <v>#REF!</v>
      </c>
      <c r="L13" s="24" t="e">
        <f t="shared" si="3"/>
        <v>#REF!</v>
      </c>
      <c r="M13" s="24" t="e">
        <f t="shared" si="3"/>
        <v>#REF!</v>
      </c>
      <c r="N13" s="24" t="e">
        <f t="shared" si="3"/>
        <v>#REF!</v>
      </c>
      <c r="O13" s="24" t="e">
        <f t="shared" si="3"/>
        <v>#REF!</v>
      </c>
      <c r="P13" s="24" t="e">
        <f t="shared" si="3"/>
        <v>#REF!</v>
      </c>
      <c r="Q13" s="24" t="e">
        <f t="shared" si="3"/>
        <v>#REF!</v>
      </c>
      <c r="R13" s="24" t="e">
        <f t="shared" si="3"/>
        <v>#REF!</v>
      </c>
      <c r="S13" s="24" t="e">
        <f t="shared" si="3"/>
        <v>#REF!</v>
      </c>
      <c r="T13" s="24" t="e">
        <f t="shared" si="3"/>
        <v>#REF!</v>
      </c>
      <c r="U13" s="24" t="e">
        <f t="shared" si="3"/>
        <v>#REF!</v>
      </c>
      <c r="V13" s="24">
        <v>17763946</v>
      </c>
      <c r="W13" s="24">
        <v>0</v>
      </c>
      <c r="X13" s="24">
        <v>17763946</v>
      </c>
      <c r="Y13" s="24">
        <v>42872</v>
      </c>
      <c r="Z13" s="24">
        <v>17806818</v>
      </c>
      <c r="AA13" s="24">
        <v>3466000</v>
      </c>
      <c r="AB13" s="24">
        <v>21272818</v>
      </c>
      <c r="AC13" s="24" t="e">
        <f>AD13-AB13</f>
        <v>#REF!</v>
      </c>
      <c r="AD13" s="24" t="e">
        <f>AE13</f>
        <v>#REF!</v>
      </c>
      <c r="AE13" s="24" t="e">
        <f t="shared" ref="AE13:AE27" si="4">AG13+AL13+AP13+AU13+BA13+BB13+BE13+BF13</f>
        <v>#REF!</v>
      </c>
      <c r="AF13" s="24" t="e">
        <f t="shared" ref="AF13:AF27" si="5">AG13+AL13+AP13+AU13+BA13</f>
        <v>#REF!</v>
      </c>
      <c r="AG13" s="24" t="e">
        <f t="shared" si="3"/>
        <v>#REF!</v>
      </c>
      <c r="AH13" s="24" t="e">
        <f t="shared" si="3"/>
        <v>#REF!</v>
      </c>
      <c r="AI13" s="24" t="e">
        <f t="shared" si="3"/>
        <v>#REF!</v>
      </c>
      <c r="AJ13" s="24" t="e">
        <f t="shared" si="3"/>
        <v>#REF!</v>
      </c>
      <c r="AK13" s="24" t="e">
        <f t="shared" si="3"/>
        <v>#REF!</v>
      </c>
      <c r="AL13" s="24" t="e">
        <f t="shared" si="3"/>
        <v>#REF!</v>
      </c>
      <c r="AM13" s="24" t="e">
        <f t="shared" si="3"/>
        <v>#REF!</v>
      </c>
      <c r="AN13" s="24" t="e">
        <f t="shared" si="3"/>
        <v>#REF!</v>
      </c>
      <c r="AO13" s="24" t="e">
        <f t="shared" si="3"/>
        <v>#REF!</v>
      </c>
      <c r="AP13" s="24" t="e">
        <f t="shared" si="3"/>
        <v>#REF!</v>
      </c>
      <c r="AQ13" s="24" t="e">
        <f t="shared" si="3"/>
        <v>#REF!</v>
      </c>
      <c r="AR13" s="24" t="e">
        <f t="shared" si="3"/>
        <v>#REF!</v>
      </c>
      <c r="AS13" s="24" t="e">
        <f t="shared" si="3"/>
        <v>#REF!</v>
      </c>
      <c r="AT13" s="24" t="e">
        <f t="shared" si="3"/>
        <v>#REF!</v>
      </c>
      <c r="AU13" s="24" t="e">
        <f t="shared" si="3"/>
        <v>#REF!</v>
      </c>
      <c r="AV13" s="24" t="e">
        <f t="shared" si="3"/>
        <v>#REF!</v>
      </c>
      <c r="AW13" s="24" t="e">
        <f t="shared" si="3"/>
        <v>#REF!</v>
      </c>
      <c r="AX13" s="24" t="e">
        <f t="shared" si="3"/>
        <v>#REF!</v>
      </c>
      <c r="AY13" s="24" t="e">
        <f t="shared" si="3"/>
        <v>#REF!</v>
      </c>
      <c r="AZ13" s="24" t="e">
        <f t="shared" si="3"/>
        <v>#REF!</v>
      </c>
      <c r="BA13" s="24" t="e">
        <f t="shared" si="3"/>
        <v>#REF!</v>
      </c>
      <c r="BB13" s="24" t="e">
        <f t="shared" si="3"/>
        <v>#REF!</v>
      </c>
      <c r="BC13" s="24" t="e">
        <f t="shared" si="3"/>
        <v>#REF!</v>
      </c>
      <c r="BD13" s="24" t="e">
        <f t="shared" si="3"/>
        <v>#REF!</v>
      </c>
      <c r="BE13" s="24" t="e">
        <f t="shared" si="3"/>
        <v>#REF!</v>
      </c>
      <c r="BF13" s="24" t="e">
        <f t="shared" si="3"/>
        <v>#REF!</v>
      </c>
      <c r="BG13" s="24" t="e">
        <f t="shared" si="3"/>
        <v>#REF!</v>
      </c>
      <c r="BH13" s="24" t="e">
        <f t="shared" si="3"/>
        <v>#REF!</v>
      </c>
      <c r="BI13" s="24" t="e">
        <f t="shared" si="3"/>
        <v>#REF!</v>
      </c>
      <c r="BJ13" s="24"/>
      <c r="BK13" s="25"/>
      <c r="BL13" s="25"/>
      <c r="BM13" s="25"/>
      <c r="BN13" s="24">
        <f t="shared" si="3"/>
        <v>15980435.51</v>
      </c>
      <c r="BO13" s="24">
        <f t="shared" si="3"/>
        <v>4915671.51</v>
      </c>
      <c r="BP13" s="24">
        <f t="shared" si="3"/>
        <v>358054</v>
      </c>
      <c r="BQ13" s="24">
        <f t="shared" si="3"/>
        <v>110805</v>
      </c>
      <c r="BR13" s="24">
        <f t="shared" si="3"/>
        <v>177050</v>
      </c>
      <c r="BS13" s="24">
        <f t="shared" si="3"/>
        <v>70199</v>
      </c>
      <c r="BT13" s="24">
        <f t="shared" si="3"/>
        <v>0</v>
      </c>
      <c r="BU13" s="24">
        <f t="shared" si="3"/>
        <v>354430.70600000001</v>
      </c>
      <c r="BV13" s="24">
        <f t="shared" si="3"/>
        <v>107181.70599999999</v>
      </c>
      <c r="BW13" s="24">
        <f t="shared" si="3"/>
        <v>177050</v>
      </c>
      <c r="BX13" s="24">
        <f t="shared" si="3"/>
        <v>70199</v>
      </c>
      <c r="BY13" s="24">
        <f t="shared" si="3"/>
        <v>0</v>
      </c>
      <c r="BZ13" s="24" t="e">
        <f t="shared" si="3"/>
        <v>#REF!</v>
      </c>
      <c r="CA13" s="24" t="e">
        <f t="shared" si="3"/>
        <v>#REF!</v>
      </c>
      <c r="CB13" s="24" t="e">
        <f t="shared" si="3"/>
        <v>#REF!</v>
      </c>
      <c r="CC13" s="24" t="e">
        <f t="shared" si="3"/>
        <v>#REF!</v>
      </c>
      <c r="CD13" s="24">
        <f t="shared" si="3"/>
        <v>0</v>
      </c>
      <c r="CE13" s="24" t="e">
        <f t="shared" si="3"/>
        <v>#REF!</v>
      </c>
      <c r="CF13" s="24" t="e">
        <f t="shared" si="3"/>
        <v>#REF!</v>
      </c>
      <c r="CG13" s="24" t="e">
        <f t="shared" si="3"/>
        <v>#REF!</v>
      </c>
      <c r="CH13" s="24" t="e">
        <f t="shared" si="3"/>
        <v>#REF!</v>
      </c>
      <c r="CI13" s="24">
        <f t="shared" si="3"/>
        <v>0</v>
      </c>
      <c r="CJ13" s="26">
        <f t="shared" si="3"/>
        <v>1654892</v>
      </c>
      <c r="CK13" s="26">
        <f t="shared" si="3"/>
        <v>250185</v>
      </c>
      <c r="CL13" s="26">
        <f t="shared" si="3"/>
        <v>334987</v>
      </c>
      <c r="CM13" s="26">
        <f t="shared" si="3"/>
        <v>612348</v>
      </c>
      <c r="CN13" s="26">
        <f t="shared" si="3"/>
        <v>0</v>
      </c>
      <c r="CO13" s="24">
        <f t="shared" si="3"/>
        <v>11000</v>
      </c>
      <c r="CP13" s="24">
        <f t="shared" si="3"/>
        <v>153645</v>
      </c>
      <c r="CQ13" s="24">
        <f t="shared" si="3"/>
        <v>41022</v>
      </c>
      <c r="CR13" s="24">
        <f t="shared" si="3"/>
        <v>52205</v>
      </c>
      <c r="CS13" s="24">
        <f t="shared" si="3"/>
        <v>199500</v>
      </c>
      <c r="CT13" s="24">
        <f t="shared" si="3"/>
        <v>2471845</v>
      </c>
      <c r="CU13" s="24">
        <f t="shared" si="3"/>
        <v>386355</v>
      </c>
      <c r="CV13" s="24">
        <f t="shared" si="3"/>
        <v>730000</v>
      </c>
      <c r="CW13" s="24">
        <f t="shared" si="3"/>
        <v>1355490</v>
      </c>
      <c r="CX13" s="26">
        <f t="shared" si="3"/>
        <v>0</v>
      </c>
      <c r="CY13" s="24" t="e">
        <f t="shared" si="3"/>
        <v>#REF!</v>
      </c>
      <c r="CZ13" s="27"/>
      <c r="DA13" s="27"/>
      <c r="DB13" s="329"/>
      <c r="DC13" s="329"/>
      <c r="DD13" s="329"/>
      <c r="DE13" s="329"/>
      <c r="DF13" s="27"/>
      <c r="DG13" s="28">
        <f>CT13-CU13-CV13-CW13-CX13</f>
        <v>0</v>
      </c>
      <c r="DH13" s="28" t="e">
        <f t="shared" si="2"/>
        <v>#REF!</v>
      </c>
      <c r="DI13" s="29"/>
    </row>
    <row r="14" spans="1:114" s="20" customFormat="1" ht="28.5" customHeight="1">
      <c r="A14" s="329"/>
      <c r="B14" s="329" t="s">
        <v>5</v>
      </c>
      <c r="C14" s="31"/>
      <c r="D14" s="31"/>
      <c r="E14" s="31"/>
      <c r="F14" s="31"/>
      <c r="G14" s="31"/>
      <c r="H14" s="31" t="e">
        <f>H15+H16+#REF!+H17+H18+H19+#REF!+#REF!+#REF!+#REF!+H21+H22+#REF!+#REF!+#REF!+H23+H24+H25+H26</f>
        <v>#REF!</v>
      </c>
      <c r="I14" s="31" t="e">
        <f>I15+I16+#REF!+I17+I18+I19+#REF!+#REF!+#REF!+#REF!+I21+I22+#REF!+#REF!+#REF!+I23+I24+I25+I26</f>
        <v>#REF!</v>
      </c>
      <c r="J14" s="31" t="e">
        <f>J15+J16+#REF!+J17+J18+J19+#REF!+#REF!+#REF!+#REF!+J21+J22+#REF!+#REF!+#REF!+J23+J24+J25+J26</f>
        <v>#REF!</v>
      </c>
      <c r="K14" s="31" t="e">
        <f>K15+K16+#REF!+K17+K18+K19+#REF!+#REF!+#REF!+#REF!+K21+K22+#REF!+#REF!+#REF!+K23+K24+K25+K26</f>
        <v>#REF!</v>
      </c>
      <c r="L14" s="31" t="e">
        <f>L15+L16+#REF!+L17+L18+L19+#REF!+#REF!+#REF!+#REF!+L21+L22+#REF!+#REF!+#REF!+L23+L24+L25+L26</f>
        <v>#REF!</v>
      </c>
      <c r="M14" s="31" t="e">
        <f>M15+M16+#REF!+M17+M18+M19+#REF!+#REF!+#REF!+#REF!+M21+M22+#REF!+#REF!+#REF!+M23+M24+M25+M26</f>
        <v>#REF!</v>
      </c>
      <c r="N14" s="31" t="e">
        <f>N15+N16+#REF!+N17+N18+N19+#REF!+#REF!+#REF!+#REF!+N21+N22+#REF!+#REF!+#REF!+N23+N24+N25+N26</f>
        <v>#REF!</v>
      </c>
      <c r="O14" s="31" t="e">
        <f>O15+O16+#REF!+O17+O18+O19+#REF!+#REF!+#REF!+#REF!+O21+O22+#REF!+#REF!+#REF!+O23+O24+O25+O26</f>
        <v>#REF!</v>
      </c>
      <c r="P14" s="31" t="e">
        <f>P15+P16+#REF!+P17+P18+P19+#REF!+#REF!+#REF!+#REF!+P21+P22+#REF!+#REF!+#REF!+P23+P24+P25+P26</f>
        <v>#REF!</v>
      </c>
      <c r="Q14" s="31" t="e">
        <f>Q15+Q16+#REF!+Q17+Q18+Q19+#REF!+#REF!+#REF!+#REF!+Q21+Q22+#REF!+#REF!+#REF!+Q23+Q24+Q25+Q26</f>
        <v>#REF!</v>
      </c>
      <c r="R14" s="31" t="e">
        <f>R15+R16+#REF!+R17+R18+R19+#REF!+#REF!+#REF!+#REF!+R21+R22+#REF!+#REF!+#REF!+R23+R24+R25+R26</f>
        <v>#REF!</v>
      </c>
      <c r="S14" s="31" t="e">
        <f>S15+S16+#REF!+S17+S18+S19+#REF!+#REF!+#REF!+#REF!+S21+S22+#REF!+#REF!+#REF!+S23+S24+S25+S26</f>
        <v>#REF!</v>
      </c>
      <c r="T14" s="31" t="e">
        <f>T15+T16+#REF!+T17+T18+T19+#REF!+#REF!+#REF!+#REF!+T21+T22+#REF!+#REF!+#REF!+T23+T24+T25+T26</f>
        <v>#REF!</v>
      </c>
      <c r="U14" s="31" t="e">
        <f>U15+U16+#REF!+U17+U18+U19+#REF!+#REF!+#REF!+#REF!+U21+U22+#REF!+#REF!+#REF!+U23+U24+U25+U26</f>
        <v>#REF!</v>
      </c>
      <c r="V14" s="31">
        <v>17763946</v>
      </c>
      <c r="W14" s="24">
        <v>0</v>
      </c>
      <c r="X14" s="24">
        <v>17763946</v>
      </c>
      <c r="Y14" s="24">
        <v>42872</v>
      </c>
      <c r="Z14" s="24">
        <v>17806818</v>
      </c>
      <c r="AA14" s="24">
        <v>3466000</v>
      </c>
      <c r="AB14" s="24">
        <v>21272818</v>
      </c>
      <c r="AC14" s="24" t="e">
        <f t="shared" ref="AC14:AC26" si="6">AD14-AB14</f>
        <v>#REF!</v>
      </c>
      <c r="AD14" s="24" t="e">
        <f t="shared" ref="AD14:AD27" si="7">AE14</f>
        <v>#REF!</v>
      </c>
      <c r="AE14" s="24" t="e">
        <f t="shared" si="4"/>
        <v>#REF!</v>
      </c>
      <c r="AF14" s="24" t="e">
        <f t="shared" si="5"/>
        <v>#REF!</v>
      </c>
      <c r="AG14" s="31" t="e">
        <f>AG15+AG16+#REF!+AG17+AG18+AG19+#REF!+#REF!+#REF!+#REF!+AG21+AG22+#REF!+#REF!+#REF!+AG23+AG24+AG25+AG26</f>
        <v>#REF!</v>
      </c>
      <c r="AH14" s="31" t="e">
        <f>AH15+AH16+#REF!+AH17+AH18+AH19+#REF!+#REF!+#REF!+#REF!+AH21+AH22+#REF!+#REF!+#REF!+AH23+AH24+AH25+AH26</f>
        <v>#REF!</v>
      </c>
      <c r="AI14" s="31" t="e">
        <f>AI15+AI16+#REF!+AI17+AI18+AI19+#REF!+#REF!+#REF!+#REF!+AI21+AI22+#REF!+#REF!+#REF!+AI23+AI24+AI25+AI26</f>
        <v>#REF!</v>
      </c>
      <c r="AJ14" s="31" t="e">
        <f>AJ15+AJ16+#REF!+AJ17+AJ18+AJ19+#REF!+#REF!+#REF!+#REF!+AJ21+AJ22+#REF!+#REF!+#REF!+AJ23+AJ24+AJ25+AJ26</f>
        <v>#REF!</v>
      </c>
      <c r="AK14" s="31" t="e">
        <f>AK15+AK16+#REF!+AK17+AK18+AK19+#REF!+#REF!+#REF!+#REF!+AK21+AK22+#REF!+#REF!+#REF!+AK23+AK24+AK25+AK26</f>
        <v>#REF!</v>
      </c>
      <c r="AL14" s="31" t="e">
        <f>AL15+AL16+#REF!+AL17+AL18+AL19+#REF!+#REF!+#REF!+#REF!+AL21+AL22+#REF!+#REF!+#REF!+AL23+AL24+AL25+AL26</f>
        <v>#REF!</v>
      </c>
      <c r="AM14" s="31" t="e">
        <f>AM15+AM16+#REF!+AM17+AM18+AM19+#REF!+#REF!+#REF!+#REF!+AM21+AM22+#REF!+#REF!+#REF!+AM23+AM24+AM25+AM26</f>
        <v>#REF!</v>
      </c>
      <c r="AN14" s="31" t="e">
        <f>AN15+AN16+#REF!+AN17+AN18+AN19+#REF!+#REF!+#REF!+#REF!+AN21+AN22+#REF!+#REF!+#REF!+AN23+AN24+AN25+AN26</f>
        <v>#REF!</v>
      </c>
      <c r="AO14" s="31" t="e">
        <f>AO15+AO16+#REF!+AO17+AO18+AO19+#REF!+#REF!+#REF!+#REF!+AO21+AO22+#REF!+#REF!+#REF!+AO23+AO24+AO25+AO26</f>
        <v>#REF!</v>
      </c>
      <c r="AP14" s="31" t="e">
        <f>AP15+AP16+#REF!+AP17+AP18+AP19+#REF!+#REF!+#REF!+#REF!+AP21+AP22+#REF!+#REF!+#REF!+AP23+AP24+AP25+AP26</f>
        <v>#REF!</v>
      </c>
      <c r="AQ14" s="31" t="e">
        <f>AQ15+AQ16+#REF!+AQ17+AQ18+AQ19+#REF!+#REF!+#REF!+#REF!+AQ21+AQ22+#REF!+#REF!+#REF!+AQ23+AQ24+AQ25+AQ26</f>
        <v>#REF!</v>
      </c>
      <c r="AR14" s="31" t="e">
        <f>AR15+AR16+#REF!+AR17+AR18+AR19+#REF!+#REF!+#REF!+#REF!+AR21+AR22+#REF!+#REF!+#REF!+AR23+AR24+AR25+AR26</f>
        <v>#REF!</v>
      </c>
      <c r="AS14" s="31" t="e">
        <f>AS15+AS16+#REF!+AS17+AS18+AS19+#REF!+#REF!+#REF!+#REF!+AS21+AS22+#REF!+#REF!+#REF!+AS23+AS24+AS25+AS26</f>
        <v>#REF!</v>
      </c>
      <c r="AT14" s="31" t="e">
        <f>AT15+AT16+#REF!+AT17+AT18+AT19+#REF!+#REF!+#REF!+#REF!+AT21+AT22+#REF!+#REF!+#REF!+AT23+AT24+AT25+AT26</f>
        <v>#REF!</v>
      </c>
      <c r="AU14" s="31" t="e">
        <f>AU15+AU16+#REF!+AU17+AU18+AU19+#REF!+#REF!+#REF!+#REF!+AU21+AU22+#REF!+#REF!+#REF!+AU23+AU24+AU25+AU26</f>
        <v>#REF!</v>
      </c>
      <c r="AV14" s="31" t="e">
        <f>AV15+AV16+#REF!+AV17+AV18+AV19+#REF!+#REF!+#REF!+#REF!+AV21+AV22+#REF!+#REF!+#REF!+AV23+AV24+AV25+AV26</f>
        <v>#REF!</v>
      </c>
      <c r="AW14" s="31" t="e">
        <f>AW15+AW16+#REF!+AW17+AW18+AW19+#REF!+#REF!+#REF!+#REF!+AW21+AW22+#REF!+#REF!+#REF!+AW23+AW24+AW25+AW26</f>
        <v>#REF!</v>
      </c>
      <c r="AX14" s="31" t="e">
        <f>AX15+AX16+#REF!+AX17+AX18+AX19+#REF!+#REF!+#REF!+#REF!+AX21+AX22+#REF!+#REF!+#REF!+AX23+AX24+AX25+AX26</f>
        <v>#REF!</v>
      </c>
      <c r="AY14" s="31" t="e">
        <f>AY15+AY16+#REF!+AY17+AY18+AY19+#REF!+#REF!+#REF!+#REF!+AY21+AY22+#REF!+#REF!+#REF!+AY23+AY24+AY25+AY26</f>
        <v>#REF!</v>
      </c>
      <c r="AZ14" s="31" t="e">
        <f>AZ15+AZ16+#REF!+AZ17+AZ18+AZ19+#REF!+#REF!+#REF!+#REF!+AZ21+AZ22+#REF!+#REF!+#REF!+AZ23+AZ24+AZ25+AZ26</f>
        <v>#REF!</v>
      </c>
      <c r="BA14" s="31" t="e">
        <f>BA15+BA16+#REF!+BA17+BA18+BA19+#REF!+#REF!+#REF!+#REF!+BA21+BA22+#REF!+#REF!+#REF!+BA23+BA24+BA25+BA26</f>
        <v>#REF!</v>
      </c>
      <c r="BB14" s="31" t="e">
        <f>BB15+BB16+#REF!+BB17+BB18+BB19+#REF!+#REF!+#REF!+#REF!+BB21+BB22+#REF!+#REF!+#REF!+BB23+BB24+BB25+BB26</f>
        <v>#REF!</v>
      </c>
      <c r="BC14" s="31" t="e">
        <f>BC15+BC16+#REF!+BC17+BC18+BC19+#REF!+#REF!+#REF!+#REF!+BC21+BC22+#REF!+#REF!+#REF!+BC23+BC24+BC25+BC26</f>
        <v>#REF!</v>
      </c>
      <c r="BD14" s="31" t="e">
        <f>BD15+BD16+#REF!+BD17+BD18+BD19+#REF!+#REF!+#REF!+#REF!+BD21+BD22+#REF!+#REF!+#REF!+BD23+BD24+BD25+BD26</f>
        <v>#REF!</v>
      </c>
      <c r="BE14" s="31" t="e">
        <f>BE15+BE16+#REF!+BE17+BE18+BE19+#REF!+#REF!+#REF!+#REF!+BE21+BE22+#REF!+#REF!+#REF!+BE23+BE24+BE25+BE26</f>
        <v>#REF!</v>
      </c>
      <c r="BF14" s="31" t="e">
        <f>BF15+BF16+#REF!+BF17+BF18+BF19+#REF!+#REF!+#REF!+#REF!+BF21+BF22+#REF!+#REF!+#REF!+BF23+BF24+BF25+BF26</f>
        <v>#REF!</v>
      </c>
      <c r="BG14" s="31" t="e">
        <f>BG15+BG16+#REF!+BG17+BG18+BG19+#REF!+#REF!+#REF!+#REF!+BG21+BG22+#REF!+#REF!+#REF!+BG23+BG24+BG25+BG26</f>
        <v>#REF!</v>
      </c>
      <c r="BH14" s="31" t="e">
        <f>BH15+BH16+#REF!+BH17+BH18+BH19+#REF!+#REF!+#REF!+#REF!+BH21+BH22+#REF!+#REF!+#REF!+BH23+BH24+BH25+BH26</f>
        <v>#REF!</v>
      </c>
      <c r="BI14" s="31" t="e">
        <f>BI15+BI16+#REF!+BI17+BI18+BI19+#REF!+#REF!+#REF!+#REF!+BI21+BI22+#REF!+#REF!+#REF!+BI23+BI24+BI25+BI26</f>
        <v>#REF!</v>
      </c>
      <c r="BJ14" s="31"/>
      <c r="BK14" s="32"/>
      <c r="BL14" s="32"/>
      <c r="BM14" s="32"/>
      <c r="BN14" s="31">
        <f t="shared" ref="BN14:CX14" si="8">BN15+BN16+BN17+BN18+BN19+BN20+BN21+BN22+BN23+BN24+BN25+BN26</f>
        <v>15980435.51</v>
      </c>
      <c r="BO14" s="31">
        <f t="shared" si="8"/>
        <v>4915671.51</v>
      </c>
      <c r="BP14" s="31">
        <f t="shared" si="8"/>
        <v>358054</v>
      </c>
      <c r="BQ14" s="31">
        <f t="shared" si="8"/>
        <v>110805</v>
      </c>
      <c r="BR14" s="31">
        <f t="shared" si="8"/>
        <v>177050</v>
      </c>
      <c r="BS14" s="31">
        <f t="shared" si="8"/>
        <v>70199</v>
      </c>
      <c r="BT14" s="31">
        <f t="shared" si="8"/>
        <v>0</v>
      </c>
      <c r="BU14" s="31">
        <f t="shared" si="8"/>
        <v>354430.70600000001</v>
      </c>
      <c r="BV14" s="31">
        <f t="shared" si="8"/>
        <v>107181.70599999999</v>
      </c>
      <c r="BW14" s="31">
        <f t="shared" si="8"/>
        <v>177050</v>
      </c>
      <c r="BX14" s="31">
        <f t="shared" si="8"/>
        <v>70199</v>
      </c>
      <c r="BY14" s="31">
        <f t="shared" si="8"/>
        <v>0</v>
      </c>
      <c r="BZ14" s="31" t="e">
        <f t="shared" si="8"/>
        <v>#REF!</v>
      </c>
      <c r="CA14" s="31" t="e">
        <f t="shared" si="8"/>
        <v>#REF!</v>
      </c>
      <c r="CB14" s="31" t="e">
        <f t="shared" si="8"/>
        <v>#REF!</v>
      </c>
      <c r="CC14" s="31" t="e">
        <f t="shared" si="8"/>
        <v>#REF!</v>
      </c>
      <c r="CD14" s="31">
        <f t="shared" si="8"/>
        <v>0</v>
      </c>
      <c r="CE14" s="31" t="e">
        <f t="shared" si="8"/>
        <v>#REF!</v>
      </c>
      <c r="CF14" s="31" t="e">
        <f t="shared" si="8"/>
        <v>#REF!</v>
      </c>
      <c r="CG14" s="31" t="e">
        <f t="shared" si="8"/>
        <v>#REF!</v>
      </c>
      <c r="CH14" s="31" t="e">
        <f t="shared" si="8"/>
        <v>#REF!</v>
      </c>
      <c r="CI14" s="31">
        <f t="shared" si="8"/>
        <v>0</v>
      </c>
      <c r="CJ14" s="31">
        <f t="shared" si="8"/>
        <v>1654892</v>
      </c>
      <c r="CK14" s="31">
        <f t="shared" si="8"/>
        <v>250185</v>
      </c>
      <c r="CL14" s="31">
        <f t="shared" si="8"/>
        <v>334987</v>
      </c>
      <c r="CM14" s="31">
        <f t="shared" si="8"/>
        <v>612348</v>
      </c>
      <c r="CN14" s="31">
        <f t="shared" si="8"/>
        <v>0</v>
      </c>
      <c r="CO14" s="31">
        <f t="shared" si="8"/>
        <v>11000</v>
      </c>
      <c r="CP14" s="31">
        <f t="shared" si="8"/>
        <v>153645</v>
      </c>
      <c r="CQ14" s="31">
        <f t="shared" si="8"/>
        <v>41022</v>
      </c>
      <c r="CR14" s="31">
        <f t="shared" si="8"/>
        <v>52205</v>
      </c>
      <c r="CS14" s="31">
        <f t="shared" si="8"/>
        <v>199500</v>
      </c>
      <c r="CT14" s="31">
        <f t="shared" si="8"/>
        <v>2471845</v>
      </c>
      <c r="CU14" s="31">
        <f t="shared" si="8"/>
        <v>386355</v>
      </c>
      <c r="CV14" s="31">
        <f t="shared" si="8"/>
        <v>730000</v>
      </c>
      <c r="CW14" s="31">
        <f t="shared" si="8"/>
        <v>1355490</v>
      </c>
      <c r="CX14" s="31">
        <f t="shared" si="8"/>
        <v>0</v>
      </c>
      <c r="CY14" s="31" t="e">
        <f>CY15+CY16+CY17+CY18+CY19+#REF!+#REF!+#REF!+#REF!+CY21+CY22+#REF!+#REF!+#REF!+CY23+CY24+CY25+CY26</f>
        <v>#REF!</v>
      </c>
      <c r="CZ14" s="31"/>
      <c r="DA14" s="31"/>
      <c r="DB14" s="329"/>
      <c r="DC14" s="329"/>
      <c r="DD14" s="329"/>
      <c r="DE14" s="329"/>
      <c r="DF14" s="34"/>
      <c r="DG14" s="276" t="e">
        <f t="shared" ref="DG14:DG27" si="9">AF14-BP14-BZ14-CJ14</f>
        <v>#REF!</v>
      </c>
      <c r="DH14" s="28" t="e">
        <f t="shared" si="2"/>
        <v>#REF!</v>
      </c>
      <c r="DI14" s="29"/>
    </row>
    <row r="15" spans="1:114" s="20" customFormat="1" ht="41.25" customHeight="1">
      <c r="A15" s="329" t="s">
        <v>107</v>
      </c>
      <c r="B15" s="86" t="s">
        <v>108</v>
      </c>
      <c r="C15" s="31"/>
      <c r="D15" s="31"/>
      <c r="E15" s="31"/>
      <c r="F15" s="31"/>
      <c r="G15" s="31"/>
      <c r="H15" s="31"/>
      <c r="I15" s="31"/>
      <c r="J15" s="31"/>
      <c r="K15" s="31"/>
      <c r="L15" s="31"/>
      <c r="M15" s="31"/>
      <c r="N15" s="31"/>
      <c r="O15" s="31"/>
      <c r="P15" s="31"/>
      <c r="Q15" s="31"/>
      <c r="R15" s="31"/>
      <c r="S15" s="31"/>
      <c r="T15" s="31"/>
      <c r="U15" s="31"/>
      <c r="V15" s="31">
        <v>25613</v>
      </c>
      <c r="W15" s="24">
        <v>-8738</v>
      </c>
      <c r="X15" s="24">
        <v>16875</v>
      </c>
      <c r="Y15" s="24">
        <v>0</v>
      </c>
      <c r="Z15" s="24">
        <v>16875</v>
      </c>
      <c r="AA15" s="24">
        <v>0</v>
      </c>
      <c r="AB15" s="24">
        <v>16875</v>
      </c>
      <c r="AC15" s="24">
        <f t="shared" si="6"/>
        <v>-1123</v>
      </c>
      <c r="AD15" s="24">
        <f t="shared" si="7"/>
        <v>15752</v>
      </c>
      <c r="AE15" s="24">
        <f t="shared" si="4"/>
        <v>15752</v>
      </c>
      <c r="AF15" s="24">
        <f t="shared" si="5"/>
        <v>15752</v>
      </c>
      <c r="AG15" s="31">
        <f>SUM(AH15:AK15)</f>
        <v>15752</v>
      </c>
      <c r="AH15" s="31">
        <v>1070</v>
      </c>
      <c r="AI15" s="31"/>
      <c r="AJ15" s="31">
        <v>14682</v>
      </c>
      <c r="AK15" s="31"/>
      <c r="AL15" s="31"/>
      <c r="AM15" s="31"/>
      <c r="AN15" s="31"/>
      <c r="AO15" s="31"/>
      <c r="AP15" s="31"/>
      <c r="AQ15" s="31"/>
      <c r="AR15" s="31"/>
      <c r="AS15" s="31"/>
      <c r="AT15" s="31"/>
      <c r="AU15" s="24">
        <f t="shared" ref="AU15:AU25" si="10">SUM(AV15:AZ15)</f>
        <v>0</v>
      </c>
      <c r="AV15" s="24"/>
      <c r="AW15" s="24"/>
      <c r="AX15" s="31"/>
      <c r="AY15" s="31"/>
      <c r="AZ15" s="31"/>
      <c r="BA15" s="31"/>
      <c r="BB15" s="31"/>
      <c r="BC15" s="31"/>
      <c r="BD15" s="31"/>
      <c r="BE15" s="31"/>
      <c r="BF15" s="24">
        <f t="shared" ref="BF15:BF25" si="11">SUM(BG15:BI15)</f>
        <v>0</v>
      </c>
      <c r="BG15" s="31"/>
      <c r="BH15" s="31"/>
      <c r="BI15" s="31"/>
      <c r="BJ15" s="27"/>
      <c r="BK15" s="32"/>
      <c r="BL15" s="32"/>
      <c r="BM15" s="32"/>
      <c r="BN15" s="31"/>
      <c r="BO15" s="31"/>
      <c r="BP15" s="31"/>
      <c r="BQ15" s="31"/>
      <c r="BR15" s="31"/>
      <c r="BS15" s="31"/>
      <c r="BT15" s="31"/>
      <c r="BU15" s="31"/>
      <c r="BV15" s="31"/>
      <c r="BW15" s="31"/>
      <c r="BX15" s="31"/>
      <c r="BY15" s="31"/>
      <c r="BZ15" s="31"/>
      <c r="CA15" s="31"/>
      <c r="CB15" s="31"/>
      <c r="CC15" s="31"/>
      <c r="CD15" s="31"/>
      <c r="CE15" s="31"/>
      <c r="CF15" s="31"/>
      <c r="CG15" s="31"/>
      <c r="CH15" s="31"/>
      <c r="CI15" s="31"/>
      <c r="CJ15" s="26">
        <f t="shared" ref="CJ15:CJ26" si="12">SUM(CK15:CS15)</f>
        <v>0</v>
      </c>
      <c r="CK15" s="33"/>
      <c r="CL15" s="33"/>
      <c r="CM15" s="33"/>
      <c r="CN15" s="33"/>
      <c r="CO15" s="24"/>
      <c r="CP15" s="24"/>
      <c r="CQ15" s="31"/>
      <c r="CR15" s="31"/>
      <c r="CS15" s="31"/>
      <c r="CT15" s="24">
        <f>SUM(CU15:CX15)</f>
        <v>14682</v>
      </c>
      <c r="CU15" s="82"/>
      <c r="CV15" s="82">
        <f t="shared" ref="CV15:CW15" si="13">AI15-BR15-CB15-CL15</f>
        <v>0</v>
      </c>
      <c r="CW15" s="82">
        <f t="shared" si="13"/>
        <v>14682</v>
      </c>
      <c r="CX15" s="33"/>
      <c r="CY15" s="31"/>
      <c r="CZ15" s="31"/>
      <c r="DA15" s="31"/>
      <c r="DB15" s="329"/>
      <c r="DC15" s="329"/>
      <c r="DD15" s="329"/>
      <c r="DE15" s="329"/>
      <c r="DF15" s="34"/>
      <c r="DG15" s="276">
        <f t="shared" si="9"/>
        <v>15752</v>
      </c>
      <c r="DH15" s="28">
        <f t="shared" si="2"/>
        <v>1070</v>
      </c>
      <c r="DI15" s="29"/>
    </row>
    <row r="16" spans="1:114" s="20" customFormat="1" ht="32.25" customHeight="1">
      <c r="A16" s="329" t="s">
        <v>109</v>
      </c>
      <c r="B16" s="86" t="s">
        <v>110</v>
      </c>
      <c r="C16" s="22"/>
      <c r="D16" s="22"/>
      <c r="E16" s="23"/>
      <c r="F16" s="23"/>
      <c r="G16" s="23"/>
      <c r="H16" s="31"/>
      <c r="I16" s="31"/>
      <c r="J16" s="31"/>
      <c r="K16" s="31"/>
      <c r="L16" s="31"/>
      <c r="M16" s="31"/>
      <c r="N16" s="31"/>
      <c r="O16" s="31"/>
      <c r="P16" s="31"/>
      <c r="Q16" s="31"/>
      <c r="R16" s="31"/>
      <c r="S16" s="31"/>
      <c r="T16" s="31"/>
      <c r="U16" s="31"/>
      <c r="V16" s="31">
        <v>0</v>
      </c>
      <c r="W16" s="24">
        <v>0</v>
      </c>
      <c r="X16" s="24">
        <v>0</v>
      </c>
      <c r="Y16" s="24">
        <v>0</v>
      </c>
      <c r="Z16" s="24">
        <v>0</v>
      </c>
      <c r="AA16" s="24">
        <v>0</v>
      </c>
      <c r="AB16" s="24">
        <v>0</v>
      </c>
      <c r="AC16" s="24">
        <f t="shared" si="6"/>
        <v>0</v>
      </c>
      <c r="AD16" s="24">
        <f t="shared" si="7"/>
        <v>0</v>
      </c>
      <c r="AE16" s="24">
        <f t="shared" si="4"/>
        <v>0</v>
      </c>
      <c r="AF16" s="24">
        <f t="shared" si="5"/>
        <v>0</v>
      </c>
      <c r="AG16" s="31"/>
      <c r="AH16" s="31"/>
      <c r="AI16" s="31"/>
      <c r="AJ16" s="31"/>
      <c r="AK16" s="31"/>
      <c r="AL16" s="31"/>
      <c r="AM16" s="31"/>
      <c r="AN16" s="31"/>
      <c r="AO16" s="31"/>
      <c r="AP16" s="31"/>
      <c r="AQ16" s="31"/>
      <c r="AR16" s="31"/>
      <c r="AS16" s="31"/>
      <c r="AT16" s="31"/>
      <c r="AU16" s="24">
        <f t="shared" si="10"/>
        <v>0</v>
      </c>
      <c r="AV16" s="24"/>
      <c r="AW16" s="24"/>
      <c r="AX16" s="31"/>
      <c r="AY16" s="31"/>
      <c r="AZ16" s="31"/>
      <c r="BA16" s="31"/>
      <c r="BB16" s="31"/>
      <c r="BC16" s="31"/>
      <c r="BD16" s="31"/>
      <c r="BE16" s="31"/>
      <c r="BF16" s="24">
        <f t="shared" si="11"/>
        <v>0</v>
      </c>
      <c r="BG16" s="31"/>
      <c r="BH16" s="31"/>
      <c r="BI16" s="31"/>
      <c r="BJ16" s="27"/>
      <c r="BK16" s="32"/>
      <c r="BL16" s="32"/>
      <c r="BM16" s="32"/>
      <c r="BN16" s="31"/>
      <c r="BO16" s="31"/>
      <c r="BP16" s="31">
        <f>SUM(BQ16:BS16)</f>
        <v>150000</v>
      </c>
      <c r="BQ16" s="31"/>
      <c r="BR16" s="31">
        <v>150000</v>
      </c>
      <c r="BS16" s="31"/>
      <c r="BT16" s="31"/>
      <c r="BU16" s="31">
        <f>SUM(BV16:BX16)</f>
        <v>150000</v>
      </c>
      <c r="BV16" s="31"/>
      <c r="BW16" s="31">
        <v>150000</v>
      </c>
      <c r="BX16" s="31"/>
      <c r="BY16" s="31"/>
      <c r="BZ16" s="31">
        <f>SUM(CA16:CC16)</f>
        <v>150000</v>
      </c>
      <c r="CA16" s="31"/>
      <c r="CB16" s="31">
        <v>150000</v>
      </c>
      <c r="CC16" s="31"/>
      <c r="CD16" s="31"/>
      <c r="CE16" s="31">
        <f>SUM(CF16:CH16)</f>
        <v>150000</v>
      </c>
      <c r="CF16" s="31"/>
      <c r="CG16" s="31">
        <v>150000</v>
      </c>
      <c r="CH16" s="31"/>
      <c r="CI16" s="31"/>
      <c r="CJ16" s="26">
        <f t="shared" si="12"/>
        <v>150000</v>
      </c>
      <c r="CK16" s="33"/>
      <c r="CL16" s="33">
        <v>150000</v>
      </c>
      <c r="CM16" s="33"/>
      <c r="CN16" s="33"/>
      <c r="CO16" s="24"/>
      <c r="CP16" s="24"/>
      <c r="CQ16" s="31"/>
      <c r="CR16" s="31"/>
      <c r="CS16" s="31"/>
      <c r="CT16" s="24">
        <f t="shared" ref="CT16:CT25" si="14">SUM(CU16:CW16)</f>
        <v>150000</v>
      </c>
      <c r="CU16" s="31"/>
      <c r="CV16" s="31">
        <v>150000</v>
      </c>
      <c r="CW16" s="31"/>
      <c r="CX16" s="33"/>
      <c r="CY16" s="31"/>
      <c r="CZ16" s="329"/>
      <c r="DA16" s="329"/>
      <c r="DB16" s="329"/>
      <c r="DC16" s="329"/>
      <c r="DD16" s="329"/>
      <c r="DE16" s="329"/>
      <c r="DF16" s="34"/>
      <c r="DG16" s="276">
        <f t="shared" si="9"/>
        <v>-450000</v>
      </c>
      <c r="DH16" s="28">
        <f t="shared" si="2"/>
        <v>-600000</v>
      </c>
      <c r="DI16" s="29"/>
    </row>
    <row r="17" spans="1:122" s="20" customFormat="1" ht="30" customHeight="1">
      <c r="A17" s="329" t="s">
        <v>111</v>
      </c>
      <c r="B17" s="86" t="s">
        <v>512</v>
      </c>
      <c r="C17" s="22"/>
      <c r="D17" s="22"/>
      <c r="E17" s="35"/>
      <c r="F17" s="35"/>
      <c r="G17" s="22"/>
      <c r="H17" s="24"/>
      <c r="I17" s="24"/>
      <c r="J17" s="24"/>
      <c r="K17" s="24"/>
      <c r="L17" s="24"/>
      <c r="M17" s="24"/>
      <c r="N17" s="24"/>
      <c r="O17" s="24"/>
      <c r="P17" s="24"/>
      <c r="Q17" s="24"/>
      <c r="R17" s="24">
        <f t="shared" ref="R17:R22" si="15">S17</f>
        <v>543964</v>
      </c>
      <c r="S17" s="24">
        <v>543964</v>
      </c>
      <c r="T17" s="24"/>
      <c r="U17" s="24"/>
      <c r="V17" s="24">
        <v>886628</v>
      </c>
      <c r="W17" s="24">
        <v>0</v>
      </c>
      <c r="X17" s="24">
        <v>886628</v>
      </c>
      <c r="Y17" s="24">
        <v>0</v>
      </c>
      <c r="Z17" s="24">
        <v>886628</v>
      </c>
      <c r="AA17" s="24">
        <v>0</v>
      </c>
      <c r="AB17" s="24">
        <v>886628</v>
      </c>
      <c r="AC17" s="24">
        <f t="shared" si="6"/>
        <v>0</v>
      </c>
      <c r="AD17" s="24">
        <f t="shared" si="7"/>
        <v>886628</v>
      </c>
      <c r="AE17" s="24">
        <f t="shared" si="4"/>
        <v>886628</v>
      </c>
      <c r="AF17" s="24">
        <f t="shared" si="5"/>
        <v>886628</v>
      </c>
      <c r="AG17" s="24">
        <f>SUM(AH17:AJ17)</f>
        <v>884460</v>
      </c>
      <c r="AH17" s="24">
        <v>315496</v>
      </c>
      <c r="AI17" s="24">
        <v>25000</v>
      </c>
      <c r="AJ17" s="24">
        <v>543964</v>
      </c>
      <c r="AK17" s="24"/>
      <c r="AL17" s="24"/>
      <c r="AM17" s="24"/>
      <c r="AN17" s="24"/>
      <c r="AO17" s="24"/>
      <c r="AP17" s="24">
        <f>SUM(AQ17:AT17)</f>
        <v>1168</v>
      </c>
      <c r="AQ17" s="24"/>
      <c r="AR17" s="24"/>
      <c r="AS17" s="24"/>
      <c r="AT17" s="3">
        <v>1168</v>
      </c>
      <c r="AU17" s="24">
        <f t="shared" si="10"/>
        <v>1000</v>
      </c>
      <c r="AV17" s="24"/>
      <c r="AW17" s="24"/>
      <c r="AX17" s="24"/>
      <c r="AY17" s="24">
        <v>1000</v>
      </c>
      <c r="AZ17" s="24"/>
      <c r="BA17" s="24"/>
      <c r="BB17" s="24"/>
      <c r="BC17" s="24"/>
      <c r="BD17" s="24"/>
      <c r="BE17" s="24"/>
      <c r="BF17" s="24">
        <f t="shared" si="11"/>
        <v>0</v>
      </c>
      <c r="BG17" s="24"/>
      <c r="BH17" s="24"/>
      <c r="BI17" s="24"/>
      <c r="BJ17" s="36"/>
      <c r="BK17" s="22"/>
      <c r="BL17" s="22"/>
      <c r="BM17" s="22"/>
      <c r="BN17" s="24"/>
      <c r="BO17" s="24"/>
      <c r="BP17" s="24"/>
      <c r="BQ17" s="24"/>
      <c r="BR17" s="24"/>
      <c r="BS17" s="24"/>
      <c r="BT17" s="24"/>
      <c r="BU17" s="24"/>
      <c r="BV17" s="24"/>
      <c r="BW17" s="24"/>
      <c r="BX17" s="24"/>
      <c r="BY17" s="24"/>
      <c r="BZ17" s="24">
        <f>SUM(CA17:CC17)</f>
        <v>0</v>
      </c>
      <c r="CA17" s="24"/>
      <c r="CB17" s="24"/>
      <c r="CC17" s="24"/>
      <c r="CD17" s="24"/>
      <c r="CE17" s="24">
        <f>SUM(CF17:CH17)</f>
        <v>0</v>
      </c>
      <c r="CF17" s="24"/>
      <c r="CG17" s="24"/>
      <c r="CH17" s="24"/>
      <c r="CI17" s="24"/>
      <c r="CJ17" s="26">
        <f t="shared" si="12"/>
        <v>1000</v>
      </c>
      <c r="CK17" s="37"/>
      <c r="CL17" s="37"/>
      <c r="CM17" s="37"/>
      <c r="CN17" s="26"/>
      <c r="CO17" s="24"/>
      <c r="CP17" s="24"/>
      <c r="CQ17" s="24"/>
      <c r="CR17" s="24">
        <v>1000</v>
      </c>
      <c r="CS17" s="24"/>
      <c r="CT17" s="24">
        <f t="shared" si="14"/>
        <v>27100</v>
      </c>
      <c r="CU17" s="23">
        <v>5800</v>
      </c>
      <c r="CV17" s="23">
        <v>7000</v>
      </c>
      <c r="CW17" s="23">
        <v>14300</v>
      </c>
      <c r="CX17" s="26"/>
      <c r="CY17" s="23"/>
      <c r="CZ17" s="329"/>
      <c r="DA17" s="329"/>
      <c r="DB17" s="329"/>
      <c r="DC17" s="329"/>
      <c r="DD17" s="329"/>
      <c r="DE17" s="329"/>
      <c r="DF17" s="27"/>
      <c r="DG17" s="276">
        <f t="shared" si="9"/>
        <v>885628</v>
      </c>
      <c r="DH17" s="28">
        <f t="shared" si="2"/>
        <v>858528</v>
      </c>
      <c r="DI17" s="29"/>
    </row>
    <row r="18" spans="1:122" s="20" customFormat="1" ht="36.75" customHeight="1">
      <c r="A18" s="329" t="s">
        <v>112</v>
      </c>
      <c r="B18" s="11" t="s">
        <v>114</v>
      </c>
      <c r="C18" s="22"/>
      <c r="D18" s="22"/>
      <c r="E18" s="35"/>
      <c r="F18" s="35"/>
      <c r="G18" s="22"/>
      <c r="H18" s="38"/>
      <c r="I18" s="38"/>
      <c r="J18" s="38"/>
      <c r="K18" s="38"/>
      <c r="L18" s="38"/>
      <c r="M18" s="38"/>
      <c r="N18" s="38"/>
      <c r="O18" s="38"/>
      <c r="P18" s="38"/>
      <c r="Q18" s="38"/>
      <c r="R18" s="38">
        <f t="shared" si="15"/>
        <v>157748</v>
      </c>
      <c r="S18" s="38">
        <v>157748</v>
      </c>
      <c r="T18" s="38"/>
      <c r="U18" s="38"/>
      <c r="V18" s="38">
        <v>157748</v>
      </c>
      <c r="W18" s="24">
        <v>0</v>
      </c>
      <c r="X18" s="24">
        <v>157748</v>
      </c>
      <c r="Y18" s="24">
        <v>0</v>
      </c>
      <c r="Z18" s="24">
        <v>157748</v>
      </c>
      <c r="AA18" s="24">
        <v>0</v>
      </c>
      <c r="AB18" s="24">
        <v>157748</v>
      </c>
      <c r="AC18" s="24">
        <f t="shared" si="6"/>
        <v>0</v>
      </c>
      <c r="AD18" s="24">
        <f t="shared" si="7"/>
        <v>157748</v>
      </c>
      <c r="AE18" s="24">
        <f t="shared" si="4"/>
        <v>157748</v>
      </c>
      <c r="AF18" s="24">
        <f t="shared" si="5"/>
        <v>157748</v>
      </c>
      <c r="AG18" s="31">
        <f>AH18</f>
        <v>157748</v>
      </c>
      <c r="AH18" s="31">
        <v>157748</v>
      </c>
      <c r="AI18" s="31"/>
      <c r="AJ18" s="31"/>
      <c r="AK18" s="31"/>
      <c r="AL18" s="31"/>
      <c r="AM18" s="31"/>
      <c r="AN18" s="31"/>
      <c r="AO18" s="31"/>
      <c r="AP18" s="31"/>
      <c r="AQ18" s="31"/>
      <c r="AR18" s="31"/>
      <c r="AS18" s="31"/>
      <c r="AT18" s="31"/>
      <c r="AU18" s="24">
        <f t="shared" si="10"/>
        <v>0</v>
      </c>
      <c r="AV18" s="24"/>
      <c r="AW18" s="24"/>
      <c r="AX18" s="31"/>
      <c r="AY18" s="31"/>
      <c r="AZ18" s="31"/>
      <c r="BA18" s="31"/>
      <c r="BB18" s="31"/>
      <c r="BC18" s="31"/>
      <c r="BD18" s="31"/>
      <c r="BE18" s="31"/>
      <c r="BF18" s="24">
        <f t="shared" si="11"/>
        <v>0</v>
      </c>
      <c r="BG18" s="31"/>
      <c r="BH18" s="31"/>
      <c r="BI18" s="31"/>
      <c r="BJ18" s="27"/>
      <c r="BK18" s="22"/>
      <c r="BL18" s="22"/>
      <c r="BM18" s="22"/>
      <c r="BN18" s="38"/>
      <c r="BO18" s="38"/>
      <c r="BP18" s="38"/>
      <c r="BQ18" s="38"/>
      <c r="BR18" s="38"/>
      <c r="BS18" s="38"/>
      <c r="BT18" s="38"/>
      <c r="BU18" s="38"/>
      <c r="BV18" s="38"/>
      <c r="BW18" s="38"/>
      <c r="BX18" s="38"/>
      <c r="BY18" s="38"/>
      <c r="BZ18" s="38">
        <f>CA18</f>
        <v>9084</v>
      </c>
      <c r="CA18" s="38">
        <v>9084</v>
      </c>
      <c r="CB18" s="38"/>
      <c r="CC18" s="38"/>
      <c r="CD18" s="38"/>
      <c r="CE18" s="38">
        <f>CF18</f>
        <v>9084</v>
      </c>
      <c r="CF18" s="38">
        <v>9084</v>
      </c>
      <c r="CG18" s="38"/>
      <c r="CH18" s="38"/>
      <c r="CI18" s="38"/>
      <c r="CJ18" s="26">
        <f t="shared" si="12"/>
        <v>3044</v>
      </c>
      <c r="CK18" s="33">
        <v>3044</v>
      </c>
      <c r="CL18" s="33"/>
      <c r="CM18" s="33"/>
      <c r="CN18" s="33"/>
      <c r="CO18" s="24"/>
      <c r="CP18" s="24"/>
      <c r="CQ18" s="31"/>
      <c r="CR18" s="31"/>
      <c r="CS18" s="31"/>
      <c r="CT18" s="24">
        <f t="shared" si="14"/>
        <v>29076</v>
      </c>
      <c r="CU18" s="38">
        <v>29076</v>
      </c>
      <c r="CV18" s="38"/>
      <c r="CW18" s="38"/>
      <c r="CX18" s="33"/>
      <c r="CY18" s="33">
        <v>51780</v>
      </c>
      <c r="CZ18" s="12"/>
      <c r="DA18" s="12"/>
      <c r="DB18" s="329"/>
      <c r="DC18" s="329"/>
      <c r="DD18" s="329"/>
      <c r="DE18" s="329"/>
      <c r="DF18" s="329"/>
      <c r="DG18" s="276">
        <f t="shared" si="9"/>
        <v>145620</v>
      </c>
      <c r="DH18" s="28">
        <f t="shared" si="2"/>
        <v>116544</v>
      </c>
      <c r="DI18" s="29"/>
    </row>
    <row r="19" spans="1:122" s="20" customFormat="1" ht="39" customHeight="1">
      <c r="A19" s="329" t="s">
        <v>113</v>
      </c>
      <c r="B19" s="11" t="s">
        <v>40</v>
      </c>
      <c r="C19" s="22"/>
      <c r="D19" s="22"/>
      <c r="E19" s="35"/>
      <c r="F19" s="35"/>
      <c r="G19" s="22"/>
      <c r="H19" s="38"/>
      <c r="I19" s="38"/>
      <c r="J19" s="38"/>
      <c r="K19" s="38"/>
      <c r="L19" s="38"/>
      <c r="M19" s="38"/>
      <c r="N19" s="38"/>
      <c r="O19" s="38"/>
      <c r="P19" s="38"/>
      <c r="Q19" s="38"/>
      <c r="R19" s="38">
        <f t="shared" si="15"/>
        <v>49667</v>
      </c>
      <c r="S19" s="253">
        <v>49667</v>
      </c>
      <c r="T19" s="38"/>
      <c r="U19" s="38"/>
      <c r="V19" s="38">
        <v>153700</v>
      </c>
      <c r="W19" s="24">
        <v>0</v>
      </c>
      <c r="X19" s="24">
        <v>153700</v>
      </c>
      <c r="Y19" s="24">
        <v>0</v>
      </c>
      <c r="Z19" s="24">
        <v>153700</v>
      </c>
      <c r="AA19" s="24">
        <v>0</v>
      </c>
      <c r="AB19" s="24">
        <v>153700</v>
      </c>
      <c r="AC19" s="24">
        <f t="shared" si="6"/>
        <v>0</v>
      </c>
      <c r="AD19" s="24">
        <f t="shared" si="7"/>
        <v>153700</v>
      </c>
      <c r="AE19" s="24">
        <f t="shared" si="4"/>
        <v>153700</v>
      </c>
      <c r="AF19" s="24">
        <f t="shared" si="5"/>
        <v>153700</v>
      </c>
      <c r="AG19" s="31">
        <f>AH19</f>
        <v>153700</v>
      </c>
      <c r="AH19" s="254">
        <v>153700</v>
      </c>
      <c r="AI19" s="254"/>
      <c r="AJ19" s="254"/>
      <c r="AK19" s="254"/>
      <c r="AL19" s="254"/>
      <c r="AM19" s="254"/>
      <c r="AN19" s="254"/>
      <c r="AO19" s="254"/>
      <c r="AP19" s="254"/>
      <c r="AQ19" s="254"/>
      <c r="AR19" s="254"/>
      <c r="AS19" s="254"/>
      <c r="AT19" s="254"/>
      <c r="AU19" s="24">
        <f t="shared" si="10"/>
        <v>0</v>
      </c>
      <c r="AV19" s="24"/>
      <c r="AW19" s="24"/>
      <c r="AX19" s="254"/>
      <c r="AY19" s="254"/>
      <c r="AZ19" s="254"/>
      <c r="BA19" s="254"/>
      <c r="BB19" s="254"/>
      <c r="BC19" s="254"/>
      <c r="BD19" s="254"/>
      <c r="BE19" s="254"/>
      <c r="BF19" s="24">
        <f t="shared" si="11"/>
        <v>0</v>
      </c>
      <c r="BG19" s="254"/>
      <c r="BH19" s="254"/>
      <c r="BI19" s="254"/>
      <c r="BJ19" s="254"/>
      <c r="BK19" s="22"/>
      <c r="BL19" s="22"/>
      <c r="BM19" s="22"/>
      <c r="BN19" s="38"/>
      <c r="BO19" s="38"/>
      <c r="BP19" s="38">
        <v>40321</v>
      </c>
      <c r="BQ19" s="38">
        <v>40321</v>
      </c>
      <c r="BR19" s="38"/>
      <c r="BS19" s="38"/>
      <c r="BT19" s="38"/>
      <c r="BU19" s="38">
        <v>40321</v>
      </c>
      <c r="BV19" s="38">
        <v>40321</v>
      </c>
      <c r="BW19" s="38"/>
      <c r="BX19" s="38"/>
      <c r="BY19" s="38"/>
      <c r="BZ19" s="38">
        <v>30700</v>
      </c>
      <c r="CA19" s="38">
        <v>30700</v>
      </c>
      <c r="CB19" s="38"/>
      <c r="CC19" s="38"/>
      <c r="CD19" s="38"/>
      <c r="CE19" s="38">
        <v>30700</v>
      </c>
      <c r="CF19" s="38">
        <v>30700</v>
      </c>
      <c r="CG19" s="38"/>
      <c r="CH19" s="38"/>
      <c r="CI19" s="38"/>
      <c r="CJ19" s="26">
        <f t="shared" si="12"/>
        <v>19700</v>
      </c>
      <c r="CK19" s="33">
        <v>19700</v>
      </c>
      <c r="CL19" s="33"/>
      <c r="CM19" s="33"/>
      <c r="CN19" s="33"/>
      <c r="CO19" s="24"/>
      <c r="CP19" s="24"/>
      <c r="CQ19" s="254"/>
      <c r="CR19" s="254"/>
      <c r="CS19" s="254"/>
      <c r="CT19" s="24">
        <f t="shared" si="14"/>
        <v>18700</v>
      </c>
      <c r="CU19" s="38">
        <v>18700</v>
      </c>
      <c r="CV19" s="38"/>
      <c r="CW19" s="38"/>
      <c r="CX19" s="33"/>
      <c r="CY19" s="33">
        <v>22679</v>
      </c>
      <c r="CZ19" s="12"/>
      <c r="DA19" s="12"/>
      <c r="DB19" s="329"/>
      <c r="DC19" s="329"/>
      <c r="DD19" s="329"/>
      <c r="DE19" s="329"/>
      <c r="DF19" s="329"/>
      <c r="DG19" s="276">
        <f t="shared" si="9"/>
        <v>62979</v>
      </c>
      <c r="DH19" s="28">
        <f t="shared" si="2"/>
        <v>44279</v>
      </c>
      <c r="DI19" s="29"/>
    </row>
    <row r="20" spans="1:122" s="20" customFormat="1" ht="39.75" customHeight="1">
      <c r="A20" s="329" t="s">
        <v>115</v>
      </c>
      <c r="B20" s="255" t="s">
        <v>507</v>
      </c>
      <c r="C20" s="22"/>
      <c r="D20" s="22"/>
      <c r="E20" s="35"/>
      <c r="F20" s="35"/>
      <c r="G20" s="22"/>
      <c r="H20" s="38"/>
      <c r="I20" s="38"/>
      <c r="J20" s="38"/>
      <c r="K20" s="38"/>
      <c r="L20" s="38"/>
      <c r="M20" s="38"/>
      <c r="N20" s="38"/>
      <c r="O20" s="38"/>
      <c r="P20" s="38"/>
      <c r="Q20" s="38"/>
      <c r="R20" s="38">
        <f t="shared" si="15"/>
        <v>5000</v>
      </c>
      <c r="S20" s="253">
        <v>5000</v>
      </c>
      <c r="T20" s="38"/>
      <c r="U20" s="38"/>
      <c r="V20" s="38">
        <v>5200</v>
      </c>
      <c r="W20" s="24">
        <v>0</v>
      </c>
      <c r="X20" s="24">
        <v>5200</v>
      </c>
      <c r="Y20" s="24">
        <v>0</v>
      </c>
      <c r="Z20" s="24">
        <v>5200</v>
      </c>
      <c r="AA20" s="24">
        <v>0</v>
      </c>
      <c r="AB20" s="24">
        <v>5200</v>
      </c>
      <c r="AC20" s="24">
        <f t="shared" si="6"/>
        <v>0</v>
      </c>
      <c r="AD20" s="24">
        <f t="shared" si="7"/>
        <v>5200</v>
      </c>
      <c r="AE20" s="24">
        <f t="shared" si="4"/>
        <v>5200</v>
      </c>
      <c r="AF20" s="24">
        <f t="shared" si="5"/>
        <v>5200</v>
      </c>
      <c r="AG20" s="31">
        <f>AH20</f>
        <v>5000</v>
      </c>
      <c r="AH20" s="254">
        <v>5000</v>
      </c>
      <c r="AI20" s="254"/>
      <c r="AJ20" s="254"/>
      <c r="AK20" s="254"/>
      <c r="AL20" s="254"/>
      <c r="AM20" s="254"/>
      <c r="AN20" s="254"/>
      <c r="AO20" s="254"/>
      <c r="AP20" s="24">
        <f t="shared" ref="AP20" si="16">SUM(AQ20:AT20)</f>
        <v>0</v>
      </c>
      <c r="AQ20" s="254"/>
      <c r="AR20" s="254"/>
      <c r="AS20" s="254"/>
      <c r="AT20" s="254"/>
      <c r="AU20" s="24">
        <f t="shared" si="10"/>
        <v>200</v>
      </c>
      <c r="AV20" s="24">
        <v>200</v>
      </c>
      <c r="AW20" s="24"/>
      <c r="AX20" s="254"/>
      <c r="AY20" s="254"/>
      <c r="AZ20" s="254"/>
      <c r="BA20" s="254"/>
      <c r="BB20" s="254"/>
      <c r="BC20" s="254"/>
      <c r="BD20" s="254"/>
      <c r="BE20" s="254"/>
      <c r="BF20" s="24">
        <f t="shared" si="11"/>
        <v>0</v>
      </c>
      <c r="BG20" s="254"/>
      <c r="BH20" s="254"/>
      <c r="BI20" s="254"/>
      <c r="BJ20" s="254"/>
      <c r="BK20" s="22"/>
      <c r="BL20" s="22"/>
      <c r="BM20" s="22"/>
      <c r="BN20" s="38"/>
      <c r="BO20" s="38"/>
      <c r="BP20" s="38">
        <v>1000</v>
      </c>
      <c r="BQ20" s="38">
        <v>1000</v>
      </c>
      <c r="BR20" s="38"/>
      <c r="BS20" s="38"/>
      <c r="BT20" s="38"/>
      <c r="BU20" s="38">
        <v>1000</v>
      </c>
      <c r="BV20" s="38">
        <v>1000</v>
      </c>
      <c r="BW20" s="38"/>
      <c r="BX20" s="38"/>
      <c r="BY20" s="38"/>
      <c r="BZ20" s="38">
        <v>1000</v>
      </c>
      <c r="CA20" s="38">
        <v>1000</v>
      </c>
      <c r="CB20" s="38"/>
      <c r="CC20" s="38"/>
      <c r="CD20" s="38"/>
      <c r="CE20" s="38">
        <v>1000</v>
      </c>
      <c r="CF20" s="38">
        <v>1000</v>
      </c>
      <c r="CG20" s="38"/>
      <c r="CH20" s="38"/>
      <c r="CI20" s="38"/>
      <c r="CJ20" s="26">
        <f t="shared" si="12"/>
        <v>1200</v>
      </c>
      <c r="CK20" s="33">
        <v>1000</v>
      </c>
      <c r="CL20" s="33"/>
      <c r="CM20" s="33"/>
      <c r="CN20" s="33"/>
      <c r="CO20" s="24">
        <v>200</v>
      </c>
      <c r="CP20" s="24"/>
      <c r="CQ20" s="254"/>
      <c r="CR20" s="254"/>
      <c r="CS20" s="254"/>
      <c r="CT20" s="24">
        <f t="shared" si="14"/>
        <v>1000</v>
      </c>
      <c r="CU20" s="82">
        <v>1000</v>
      </c>
      <c r="CV20" s="82">
        <f t="shared" ref="CV20:CW20" si="17">AI20-BR20-CB20-CL20</f>
        <v>0</v>
      </c>
      <c r="CW20" s="82">
        <f t="shared" si="17"/>
        <v>0</v>
      </c>
      <c r="CX20" s="33"/>
      <c r="CY20" s="38">
        <v>1000</v>
      </c>
      <c r="CZ20" s="12"/>
      <c r="DA20" s="12"/>
      <c r="DB20" s="329"/>
      <c r="DC20" s="329"/>
      <c r="DD20" s="329"/>
      <c r="DE20" s="329"/>
      <c r="DF20" s="329"/>
      <c r="DG20" s="276">
        <f t="shared" si="9"/>
        <v>2000</v>
      </c>
      <c r="DH20" s="28">
        <f t="shared" si="2"/>
        <v>1000</v>
      </c>
      <c r="DI20" s="29"/>
    </row>
    <row r="21" spans="1:122" s="20" customFormat="1" ht="36.75" customHeight="1">
      <c r="A21" s="329" t="s">
        <v>116</v>
      </c>
      <c r="B21" s="11" t="s">
        <v>121</v>
      </c>
      <c r="C21" s="22"/>
      <c r="D21" s="22"/>
      <c r="E21" s="35"/>
      <c r="F21" s="35"/>
      <c r="G21" s="22"/>
      <c r="H21" s="33"/>
      <c r="I21" s="33"/>
      <c r="J21" s="33"/>
      <c r="K21" s="33"/>
      <c r="L21" s="33"/>
      <c r="M21" s="33"/>
      <c r="N21" s="33"/>
      <c r="O21" s="33"/>
      <c r="P21" s="33"/>
      <c r="Q21" s="33"/>
      <c r="R21" s="33">
        <f t="shared" si="15"/>
        <v>37500</v>
      </c>
      <c r="S21" s="33">
        <v>37500</v>
      </c>
      <c r="T21" s="24"/>
      <c r="U21" s="33"/>
      <c r="V21" s="33">
        <v>47500</v>
      </c>
      <c r="W21" s="24">
        <v>0</v>
      </c>
      <c r="X21" s="24">
        <v>47500</v>
      </c>
      <c r="Y21" s="24">
        <v>0</v>
      </c>
      <c r="Z21" s="24">
        <v>47500</v>
      </c>
      <c r="AA21" s="24">
        <v>0</v>
      </c>
      <c r="AB21" s="24">
        <v>47500</v>
      </c>
      <c r="AC21" s="24">
        <f t="shared" si="6"/>
        <v>0</v>
      </c>
      <c r="AD21" s="24">
        <f t="shared" si="7"/>
        <v>47500</v>
      </c>
      <c r="AE21" s="24">
        <f t="shared" si="4"/>
        <v>47500</v>
      </c>
      <c r="AF21" s="24">
        <f t="shared" si="5"/>
        <v>47500</v>
      </c>
      <c r="AG21" s="31">
        <f>AI21</f>
        <v>27500</v>
      </c>
      <c r="AH21" s="31"/>
      <c r="AI21" s="31">
        <v>27500</v>
      </c>
      <c r="AJ21" s="31"/>
      <c r="AK21" s="31"/>
      <c r="AL21" s="31"/>
      <c r="AM21" s="31"/>
      <c r="AN21" s="31"/>
      <c r="AO21" s="31"/>
      <c r="AP21" s="24">
        <f t="shared" ref="AP21:AP25" si="18">SUM(AQ21:AT21)</f>
        <v>0</v>
      </c>
      <c r="AQ21" s="31"/>
      <c r="AR21" s="31"/>
      <c r="AS21" s="31"/>
      <c r="AT21" s="31"/>
      <c r="AU21" s="24">
        <f t="shared" si="10"/>
        <v>20000</v>
      </c>
      <c r="AV21" s="24"/>
      <c r="AW21" s="24"/>
      <c r="AX21" s="31"/>
      <c r="AY21" s="31"/>
      <c r="AZ21" s="31">
        <v>20000</v>
      </c>
      <c r="BA21" s="31"/>
      <c r="BB21" s="31"/>
      <c r="BC21" s="31"/>
      <c r="BD21" s="31"/>
      <c r="BE21" s="31"/>
      <c r="BF21" s="24">
        <f t="shared" si="11"/>
        <v>0</v>
      </c>
      <c r="BG21" s="31"/>
      <c r="BH21" s="31"/>
      <c r="BI21" s="31"/>
      <c r="BJ21" s="27"/>
      <c r="BK21" s="22"/>
      <c r="BL21" s="22"/>
      <c r="BM21" s="22"/>
      <c r="BN21" s="33"/>
      <c r="BO21" s="33"/>
      <c r="BP21" s="33">
        <v>7500</v>
      </c>
      <c r="BQ21" s="33"/>
      <c r="BR21" s="33">
        <v>7500</v>
      </c>
      <c r="BS21" s="33"/>
      <c r="BT21" s="33"/>
      <c r="BU21" s="33">
        <v>7500</v>
      </c>
      <c r="BV21" s="33"/>
      <c r="BW21" s="33">
        <v>7500</v>
      </c>
      <c r="BX21" s="33"/>
      <c r="BY21" s="33"/>
      <c r="BZ21" s="38">
        <f>SUM(CA21:CC21)</f>
        <v>5000</v>
      </c>
      <c r="CA21" s="34"/>
      <c r="CB21" s="38">
        <v>5000</v>
      </c>
      <c r="CC21" s="34"/>
      <c r="CD21" s="34"/>
      <c r="CE21" s="38">
        <f>SUM(CF21:CH21)</f>
        <v>5000</v>
      </c>
      <c r="CF21" s="34"/>
      <c r="CG21" s="38">
        <v>5000</v>
      </c>
      <c r="CH21" s="34"/>
      <c r="CI21" s="34"/>
      <c r="CJ21" s="26">
        <f t="shared" si="12"/>
        <v>40000</v>
      </c>
      <c r="CK21" s="33"/>
      <c r="CL21" s="33">
        <v>20000</v>
      </c>
      <c r="CM21" s="33"/>
      <c r="CN21" s="34"/>
      <c r="CO21" s="24"/>
      <c r="CP21" s="24"/>
      <c r="CQ21" s="31"/>
      <c r="CR21" s="31"/>
      <c r="CS21" s="31">
        <v>20000</v>
      </c>
      <c r="CT21" s="24">
        <f t="shared" si="14"/>
        <v>58000</v>
      </c>
      <c r="CU21" s="38"/>
      <c r="CV21" s="38">
        <v>58000</v>
      </c>
      <c r="CW21" s="38"/>
      <c r="CX21" s="34"/>
      <c r="CY21" s="5">
        <v>5000</v>
      </c>
      <c r="CZ21" s="5"/>
      <c r="DA21" s="5"/>
      <c r="DB21" s="329"/>
      <c r="DC21" s="329"/>
      <c r="DD21" s="329"/>
      <c r="DE21" s="39"/>
      <c r="DF21" s="329"/>
      <c r="DG21" s="276">
        <f t="shared" si="9"/>
        <v>-5000</v>
      </c>
      <c r="DH21" s="28">
        <f t="shared" si="2"/>
        <v>-63000</v>
      </c>
      <c r="DI21" s="29"/>
    </row>
    <row r="22" spans="1:122" s="20" customFormat="1" ht="99.75" customHeight="1">
      <c r="A22" s="329" t="s">
        <v>117</v>
      </c>
      <c r="B22" s="86" t="s">
        <v>122</v>
      </c>
      <c r="C22" s="22"/>
      <c r="D22" s="22"/>
      <c r="E22" s="35"/>
      <c r="F22" s="35"/>
      <c r="G22" s="22"/>
      <c r="H22" s="24"/>
      <c r="I22" s="24"/>
      <c r="J22" s="24"/>
      <c r="K22" s="24"/>
      <c r="L22" s="24"/>
      <c r="M22" s="24"/>
      <c r="N22" s="24"/>
      <c r="O22" s="24"/>
      <c r="P22" s="24"/>
      <c r="Q22" s="24"/>
      <c r="R22" s="24">
        <f t="shared" si="15"/>
        <v>40000</v>
      </c>
      <c r="S22" s="24">
        <v>40000</v>
      </c>
      <c r="T22" s="24"/>
      <c r="U22" s="24"/>
      <c r="V22" s="24">
        <v>40000</v>
      </c>
      <c r="W22" s="24">
        <v>0</v>
      </c>
      <c r="X22" s="24">
        <v>40000</v>
      </c>
      <c r="Y22" s="24">
        <v>0</v>
      </c>
      <c r="Z22" s="24">
        <v>40000</v>
      </c>
      <c r="AA22" s="24">
        <v>0</v>
      </c>
      <c r="AB22" s="24">
        <v>40000</v>
      </c>
      <c r="AC22" s="24">
        <f t="shared" si="6"/>
        <v>-10000</v>
      </c>
      <c r="AD22" s="24">
        <f t="shared" si="7"/>
        <v>30000</v>
      </c>
      <c r="AE22" s="24">
        <f t="shared" si="4"/>
        <v>30000</v>
      </c>
      <c r="AF22" s="24">
        <f t="shared" si="5"/>
        <v>30000</v>
      </c>
      <c r="AG22" s="24">
        <f>SUM(AH22:AK22)</f>
        <v>30000</v>
      </c>
      <c r="AH22" s="24"/>
      <c r="AI22" s="24"/>
      <c r="AJ22" s="24">
        <v>30000</v>
      </c>
      <c r="AK22" s="24"/>
      <c r="AL22" s="24"/>
      <c r="AM22" s="24"/>
      <c r="AN22" s="24"/>
      <c r="AO22" s="24"/>
      <c r="AP22" s="24">
        <f t="shared" si="18"/>
        <v>0</v>
      </c>
      <c r="AQ22" s="24"/>
      <c r="AR22" s="24"/>
      <c r="AS22" s="24"/>
      <c r="AT22" s="24"/>
      <c r="AU22" s="24">
        <f t="shared" si="10"/>
        <v>0</v>
      </c>
      <c r="AV22" s="24"/>
      <c r="AW22" s="24"/>
      <c r="AX22" s="24"/>
      <c r="AY22" s="24"/>
      <c r="AZ22" s="24"/>
      <c r="BA22" s="24"/>
      <c r="BB22" s="24"/>
      <c r="BC22" s="24"/>
      <c r="BD22" s="24"/>
      <c r="BE22" s="24"/>
      <c r="BF22" s="24">
        <f t="shared" si="11"/>
        <v>0</v>
      </c>
      <c r="BG22" s="24"/>
      <c r="BH22" s="24"/>
      <c r="BI22" s="24"/>
      <c r="BJ22" s="36"/>
      <c r="BK22" s="22"/>
      <c r="BL22" s="22"/>
      <c r="BM22" s="22"/>
      <c r="BN22" s="24"/>
      <c r="BO22" s="24"/>
      <c r="BP22" s="24"/>
      <c r="BQ22" s="24"/>
      <c r="BR22" s="24"/>
      <c r="BS22" s="24"/>
      <c r="BT22" s="24"/>
      <c r="BU22" s="24"/>
      <c r="BV22" s="24"/>
      <c r="BW22" s="24"/>
      <c r="BX22" s="24"/>
      <c r="BY22" s="24"/>
      <c r="BZ22" s="38">
        <f>SUM(CA22:CC22)</f>
        <v>0</v>
      </c>
      <c r="CA22" s="24"/>
      <c r="CB22" s="24"/>
      <c r="CC22" s="24"/>
      <c r="CD22" s="24"/>
      <c r="CE22" s="38">
        <f>SUM(CF22:CH22)</f>
        <v>0</v>
      </c>
      <c r="CF22" s="24"/>
      <c r="CG22" s="24"/>
      <c r="CH22" s="24"/>
      <c r="CI22" s="24"/>
      <c r="CJ22" s="26">
        <f t="shared" si="12"/>
        <v>25000</v>
      </c>
      <c r="CK22" s="33"/>
      <c r="CL22" s="33"/>
      <c r="CM22" s="33">
        <v>25000</v>
      </c>
      <c r="CN22" s="26"/>
      <c r="CO22" s="24"/>
      <c r="CP22" s="24"/>
      <c r="CQ22" s="24"/>
      <c r="CR22" s="24"/>
      <c r="CS22" s="24"/>
      <c r="CT22" s="24">
        <f t="shared" si="14"/>
        <v>5000</v>
      </c>
      <c r="CU22" s="82">
        <f t="shared" ref="CU22:CV23" si="19">AH22-BQ22-CA22-CK22</f>
        <v>0</v>
      </c>
      <c r="CV22" s="82">
        <f t="shared" si="19"/>
        <v>0</v>
      </c>
      <c r="CW22" s="82">
        <v>5000</v>
      </c>
      <c r="CX22" s="33"/>
      <c r="CY22" s="23"/>
      <c r="CZ22" s="329"/>
      <c r="DA22" s="329"/>
      <c r="DB22" s="329"/>
      <c r="DC22" s="329"/>
      <c r="DD22" s="329"/>
      <c r="DE22" s="329"/>
      <c r="DF22" s="27"/>
      <c r="DG22" s="276">
        <f t="shared" si="9"/>
        <v>5000</v>
      </c>
      <c r="DH22" s="28">
        <f t="shared" si="2"/>
        <v>0</v>
      </c>
      <c r="DI22" s="29"/>
    </row>
    <row r="23" spans="1:122" s="326" customFormat="1" ht="34.5" customHeight="1">
      <c r="A23" s="315" t="s">
        <v>118</v>
      </c>
      <c r="B23" s="316" t="s">
        <v>123</v>
      </c>
      <c r="C23" s="317"/>
      <c r="D23" s="317"/>
      <c r="E23" s="318"/>
      <c r="F23" s="318"/>
      <c r="G23" s="317"/>
      <c r="H23" s="260"/>
      <c r="I23" s="260"/>
      <c r="J23" s="260"/>
      <c r="K23" s="260"/>
      <c r="L23" s="260"/>
      <c r="M23" s="260"/>
      <c r="N23" s="260"/>
      <c r="O23" s="260"/>
      <c r="P23" s="260"/>
      <c r="Q23" s="260"/>
      <c r="R23" s="260"/>
      <c r="S23" s="260"/>
      <c r="T23" s="260"/>
      <c r="U23" s="260"/>
      <c r="V23" s="260">
        <v>141550</v>
      </c>
      <c r="W23" s="260">
        <v>0</v>
      </c>
      <c r="X23" s="260">
        <v>141550</v>
      </c>
      <c r="Y23" s="260">
        <v>0</v>
      </c>
      <c r="Z23" s="260">
        <v>141550</v>
      </c>
      <c r="AA23" s="260">
        <v>0</v>
      </c>
      <c r="AB23" s="260">
        <v>141550</v>
      </c>
      <c r="AC23" s="260">
        <f t="shared" si="6"/>
        <v>0</v>
      </c>
      <c r="AD23" s="260">
        <f t="shared" si="7"/>
        <v>141550</v>
      </c>
      <c r="AE23" s="260">
        <f t="shared" si="4"/>
        <v>141550</v>
      </c>
      <c r="AF23" s="260">
        <f t="shared" si="5"/>
        <v>141550</v>
      </c>
      <c r="AG23" s="260">
        <f>SUM(AH23:AK23)</f>
        <v>141550</v>
      </c>
      <c r="AH23" s="260"/>
      <c r="AI23" s="260"/>
      <c r="AJ23" s="260">
        <v>141550</v>
      </c>
      <c r="AK23" s="260"/>
      <c r="AL23" s="260"/>
      <c r="AM23" s="260"/>
      <c r="AN23" s="260"/>
      <c r="AO23" s="260"/>
      <c r="AP23" s="260"/>
      <c r="AQ23" s="260"/>
      <c r="AR23" s="260"/>
      <c r="AS23" s="260"/>
      <c r="AT23" s="260"/>
      <c r="AU23" s="260">
        <f t="shared" si="10"/>
        <v>0</v>
      </c>
      <c r="AV23" s="319"/>
      <c r="AW23" s="319"/>
      <c r="AX23" s="319"/>
      <c r="AY23" s="319"/>
      <c r="AZ23" s="319"/>
      <c r="BA23" s="319"/>
      <c r="BB23" s="260"/>
      <c r="BC23" s="260"/>
      <c r="BD23" s="260"/>
      <c r="BE23" s="260"/>
      <c r="BF23" s="260"/>
      <c r="BG23" s="260"/>
      <c r="BH23" s="260"/>
      <c r="BI23" s="260"/>
      <c r="BJ23" s="320"/>
      <c r="BK23" s="317"/>
      <c r="BL23" s="317"/>
      <c r="BM23" s="317"/>
      <c r="BN23" s="260"/>
      <c r="BO23" s="260"/>
      <c r="BP23" s="260"/>
      <c r="BQ23" s="260"/>
      <c r="BR23" s="260"/>
      <c r="BS23" s="260"/>
      <c r="BT23" s="260"/>
      <c r="BU23" s="260"/>
      <c r="BV23" s="260"/>
      <c r="BW23" s="260"/>
      <c r="BX23" s="260"/>
      <c r="BY23" s="260"/>
      <c r="BZ23" s="321"/>
      <c r="CA23" s="260"/>
      <c r="CB23" s="260"/>
      <c r="CC23" s="260"/>
      <c r="CD23" s="260"/>
      <c r="CE23" s="321"/>
      <c r="CF23" s="260"/>
      <c r="CG23" s="260"/>
      <c r="CH23" s="260"/>
      <c r="CI23" s="260"/>
      <c r="CJ23" s="262">
        <f t="shared" si="12"/>
        <v>0</v>
      </c>
      <c r="CK23" s="263"/>
      <c r="CL23" s="263"/>
      <c r="CM23" s="263"/>
      <c r="CN23" s="262"/>
      <c r="CO23" s="319"/>
      <c r="CP23" s="319"/>
      <c r="CQ23" s="319"/>
      <c r="CR23" s="319"/>
      <c r="CS23" s="319"/>
      <c r="CT23" s="260">
        <f t="shared" si="14"/>
        <v>711950</v>
      </c>
      <c r="CU23" s="322">
        <f t="shared" si="19"/>
        <v>0</v>
      </c>
      <c r="CV23" s="323">
        <v>514881</v>
      </c>
      <c r="CW23" s="322">
        <f>46508-25+13+573+150000</f>
        <v>197069</v>
      </c>
      <c r="CX23" s="263"/>
      <c r="CY23" s="324"/>
      <c r="CZ23" s="315"/>
      <c r="DA23" s="315"/>
      <c r="DB23" s="315"/>
      <c r="DC23" s="315"/>
      <c r="DD23" s="315"/>
      <c r="DE23" s="315"/>
      <c r="DF23" s="325"/>
      <c r="DG23" s="276">
        <f t="shared" si="9"/>
        <v>141550</v>
      </c>
      <c r="DH23" s="267">
        <f t="shared" si="2"/>
        <v>-570400</v>
      </c>
      <c r="DI23" s="268"/>
    </row>
    <row r="24" spans="1:122" s="20" customFormat="1" ht="55.5" customHeight="1">
      <c r="A24" s="329" t="s">
        <v>119</v>
      </c>
      <c r="B24" s="86" t="s">
        <v>124</v>
      </c>
      <c r="C24" s="22"/>
      <c r="D24" s="22"/>
      <c r="E24" s="35"/>
      <c r="F24" s="35"/>
      <c r="G24" s="22"/>
      <c r="H24" s="24"/>
      <c r="I24" s="24"/>
      <c r="J24" s="24"/>
      <c r="K24" s="24"/>
      <c r="L24" s="24"/>
      <c r="M24" s="24"/>
      <c r="N24" s="24"/>
      <c r="O24" s="24"/>
      <c r="P24" s="24"/>
      <c r="Q24" s="24"/>
      <c r="R24" s="24">
        <f>S24</f>
        <v>23000</v>
      </c>
      <c r="S24" s="24">
        <v>23000</v>
      </c>
      <c r="T24" s="24"/>
      <c r="U24" s="24"/>
      <c r="V24" s="24">
        <v>43000</v>
      </c>
      <c r="W24" s="24">
        <v>0</v>
      </c>
      <c r="X24" s="24">
        <v>43000</v>
      </c>
      <c r="Y24" s="24">
        <v>0</v>
      </c>
      <c r="Z24" s="24">
        <v>43000</v>
      </c>
      <c r="AA24" s="24">
        <v>0</v>
      </c>
      <c r="AB24" s="24">
        <v>43000</v>
      </c>
      <c r="AC24" s="24">
        <f t="shared" si="6"/>
        <v>0</v>
      </c>
      <c r="AD24" s="24">
        <f t="shared" si="7"/>
        <v>43000</v>
      </c>
      <c r="AE24" s="24">
        <f t="shared" si="4"/>
        <v>43000</v>
      </c>
      <c r="AF24" s="24">
        <f t="shared" si="5"/>
        <v>43000</v>
      </c>
      <c r="AG24" s="24">
        <f>AJ24</f>
        <v>43000</v>
      </c>
      <c r="AH24" s="24"/>
      <c r="AI24" s="24"/>
      <c r="AJ24" s="24">
        <v>43000</v>
      </c>
      <c r="AK24" s="24"/>
      <c r="AL24" s="24"/>
      <c r="AM24" s="24"/>
      <c r="AN24" s="24"/>
      <c r="AO24" s="24"/>
      <c r="AP24" s="24">
        <f t="shared" si="18"/>
        <v>0</v>
      </c>
      <c r="AQ24" s="24"/>
      <c r="AR24" s="24"/>
      <c r="AS24" s="24"/>
      <c r="AT24" s="24"/>
      <c r="AU24" s="24">
        <f t="shared" si="10"/>
        <v>0</v>
      </c>
      <c r="AV24" s="24"/>
      <c r="AW24" s="24"/>
      <c r="AX24" s="24"/>
      <c r="AY24" s="24"/>
      <c r="AZ24" s="24"/>
      <c r="BA24" s="24"/>
      <c r="BB24" s="24"/>
      <c r="BC24" s="24"/>
      <c r="BD24" s="24"/>
      <c r="BE24" s="24"/>
      <c r="BF24" s="24">
        <f t="shared" si="11"/>
        <v>0</v>
      </c>
      <c r="BG24" s="24"/>
      <c r="BH24" s="24"/>
      <c r="BI24" s="24"/>
      <c r="BJ24" s="36"/>
      <c r="BK24" s="22"/>
      <c r="BL24" s="22"/>
      <c r="BM24" s="22"/>
      <c r="BN24" s="24"/>
      <c r="BO24" s="24"/>
      <c r="BP24" s="24"/>
      <c r="BQ24" s="24"/>
      <c r="BR24" s="24"/>
      <c r="BS24" s="24"/>
      <c r="BT24" s="24"/>
      <c r="BU24" s="24"/>
      <c r="BV24" s="24"/>
      <c r="BW24" s="24"/>
      <c r="BX24" s="24"/>
      <c r="BY24" s="24"/>
      <c r="BZ24" s="38">
        <f>SUM(CA24:CC24)</f>
        <v>60</v>
      </c>
      <c r="CA24" s="24"/>
      <c r="CB24" s="24"/>
      <c r="CC24" s="24">
        <v>60</v>
      </c>
      <c r="CD24" s="24"/>
      <c r="CE24" s="38">
        <f>SUM(CF24:CH24)</f>
        <v>60</v>
      </c>
      <c r="CF24" s="24"/>
      <c r="CG24" s="24"/>
      <c r="CH24" s="24">
        <v>60</v>
      </c>
      <c r="CI24" s="24"/>
      <c r="CJ24" s="26">
        <f t="shared" si="12"/>
        <v>0</v>
      </c>
      <c r="CK24" s="37"/>
      <c r="CL24" s="37"/>
      <c r="CM24" s="37"/>
      <c r="CN24" s="26"/>
      <c r="CO24" s="24"/>
      <c r="CP24" s="24"/>
      <c r="CQ24" s="24"/>
      <c r="CR24" s="24"/>
      <c r="CS24" s="24"/>
      <c r="CT24" s="24">
        <f t="shared" si="14"/>
        <v>10000</v>
      </c>
      <c r="CU24" s="23"/>
      <c r="CV24" s="23"/>
      <c r="CW24" s="23">
        <v>10000</v>
      </c>
      <c r="CX24" s="26"/>
      <c r="CY24" s="23">
        <v>23000</v>
      </c>
      <c r="CZ24" s="27"/>
      <c r="DA24" s="27"/>
      <c r="DB24" s="329"/>
      <c r="DC24" s="329"/>
      <c r="DD24" s="329"/>
      <c r="DE24" s="329"/>
      <c r="DF24" s="27"/>
      <c r="DG24" s="276">
        <f t="shared" si="9"/>
        <v>42940</v>
      </c>
      <c r="DH24" s="28">
        <f t="shared" si="2"/>
        <v>32940</v>
      </c>
      <c r="DI24" s="29"/>
    </row>
    <row r="25" spans="1:122" s="20" customFormat="1" ht="68.25" customHeight="1">
      <c r="A25" s="329" t="s">
        <v>120</v>
      </c>
      <c r="B25" s="86" t="s">
        <v>125</v>
      </c>
      <c r="C25" s="22" t="s">
        <v>126</v>
      </c>
      <c r="D25" s="22" t="s">
        <v>127</v>
      </c>
      <c r="E25" s="35"/>
      <c r="F25" s="35"/>
      <c r="G25" s="22"/>
      <c r="H25" s="24">
        <f>I25</f>
        <v>296126</v>
      </c>
      <c r="I25" s="24">
        <v>296126</v>
      </c>
      <c r="J25" s="24"/>
      <c r="K25" s="24"/>
      <c r="L25" s="24"/>
      <c r="M25" s="24"/>
      <c r="N25" s="24"/>
      <c r="O25" s="24"/>
      <c r="P25" s="24"/>
      <c r="Q25" s="24"/>
      <c r="R25" s="24">
        <f>S25</f>
        <v>296126</v>
      </c>
      <c r="S25" s="24">
        <v>296126</v>
      </c>
      <c r="T25" s="24"/>
      <c r="U25" s="24"/>
      <c r="V25" s="24">
        <v>296126</v>
      </c>
      <c r="W25" s="24">
        <v>-146551</v>
      </c>
      <c r="X25" s="24">
        <v>149575</v>
      </c>
      <c r="Y25" s="24">
        <v>0</v>
      </c>
      <c r="Z25" s="24">
        <v>149575</v>
      </c>
      <c r="AA25" s="24">
        <v>0</v>
      </c>
      <c r="AB25" s="24">
        <v>149575</v>
      </c>
      <c r="AC25" s="24">
        <f t="shared" si="6"/>
        <v>0</v>
      </c>
      <c r="AD25" s="24">
        <f t="shared" si="7"/>
        <v>149575</v>
      </c>
      <c r="AE25" s="24">
        <f t="shared" si="4"/>
        <v>149575</v>
      </c>
      <c r="AF25" s="24">
        <f t="shared" si="5"/>
        <v>149575</v>
      </c>
      <c r="AG25" s="24">
        <f>AJ25</f>
        <v>149575</v>
      </c>
      <c r="AH25" s="24"/>
      <c r="AI25" s="24"/>
      <c r="AJ25" s="24">
        <v>149575</v>
      </c>
      <c r="AK25" s="24"/>
      <c r="AL25" s="24"/>
      <c r="AM25" s="24"/>
      <c r="AN25" s="24"/>
      <c r="AO25" s="24"/>
      <c r="AP25" s="24">
        <f t="shared" si="18"/>
        <v>0</v>
      </c>
      <c r="AQ25" s="24"/>
      <c r="AR25" s="24"/>
      <c r="AS25" s="24"/>
      <c r="AT25" s="24"/>
      <c r="AU25" s="24">
        <f t="shared" si="10"/>
        <v>0</v>
      </c>
      <c r="AV25" s="24"/>
      <c r="AW25" s="24"/>
      <c r="AX25" s="24"/>
      <c r="AY25" s="24"/>
      <c r="AZ25" s="24"/>
      <c r="BA25" s="24"/>
      <c r="BB25" s="24"/>
      <c r="BC25" s="24"/>
      <c r="BD25" s="24"/>
      <c r="BE25" s="24"/>
      <c r="BF25" s="24">
        <f t="shared" si="11"/>
        <v>0</v>
      </c>
      <c r="BG25" s="24"/>
      <c r="BH25" s="24"/>
      <c r="BI25" s="24"/>
      <c r="BJ25" s="36"/>
      <c r="BK25" s="22"/>
      <c r="BL25" s="22"/>
      <c r="BM25" s="22"/>
      <c r="BN25" s="24">
        <f>BO25</f>
        <v>296126</v>
      </c>
      <c r="BO25" s="24">
        <v>296126</v>
      </c>
      <c r="BP25" s="24"/>
      <c r="BQ25" s="24"/>
      <c r="BR25" s="24"/>
      <c r="BS25" s="24"/>
      <c r="BT25" s="24"/>
      <c r="BU25" s="24"/>
      <c r="BV25" s="24"/>
      <c r="BW25" s="24"/>
      <c r="BX25" s="24"/>
      <c r="BY25" s="24"/>
      <c r="BZ25" s="24" t="e">
        <f>#REF!</f>
        <v>#REF!</v>
      </c>
      <c r="CA25" s="24" t="e">
        <f>#REF!</f>
        <v>#REF!</v>
      </c>
      <c r="CB25" s="24" t="e">
        <f>#REF!</f>
        <v>#REF!</v>
      </c>
      <c r="CC25" s="24" t="e">
        <f>#REF!</f>
        <v>#REF!</v>
      </c>
      <c r="CD25" s="24"/>
      <c r="CE25" s="24" t="e">
        <f>#REF!</f>
        <v>#REF!</v>
      </c>
      <c r="CF25" s="24" t="e">
        <f>#REF!</f>
        <v>#REF!</v>
      </c>
      <c r="CG25" s="24" t="e">
        <f>#REF!</f>
        <v>#REF!</v>
      </c>
      <c r="CH25" s="24" t="e">
        <f>#REF!</f>
        <v>#REF!</v>
      </c>
      <c r="CI25" s="24"/>
      <c r="CJ25" s="26">
        <f t="shared" si="12"/>
        <v>0</v>
      </c>
      <c r="CK25" s="37"/>
      <c r="CL25" s="37"/>
      <c r="CM25" s="37"/>
      <c r="CN25" s="26"/>
      <c r="CO25" s="24"/>
      <c r="CP25" s="24"/>
      <c r="CQ25" s="24"/>
      <c r="CR25" s="24"/>
      <c r="CS25" s="24"/>
      <c r="CT25" s="24">
        <f t="shared" si="14"/>
        <v>20000</v>
      </c>
      <c r="CU25" s="23"/>
      <c r="CV25" s="23"/>
      <c r="CW25" s="23">
        <v>20000</v>
      </c>
      <c r="CX25" s="26"/>
      <c r="CY25" s="23">
        <v>100000</v>
      </c>
      <c r="CZ25" s="329"/>
      <c r="DA25" s="329"/>
      <c r="DB25" s="329"/>
      <c r="DC25" s="329"/>
      <c r="DD25" s="329"/>
      <c r="DE25" s="41" t="s">
        <v>128</v>
      </c>
      <c r="DF25" s="27"/>
      <c r="DG25" s="276" t="e">
        <f t="shared" si="9"/>
        <v>#REF!</v>
      </c>
      <c r="DH25" s="28" t="e">
        <f t="shared" si="2"/>
        <v>#REF!</v>
      </c>
      <c r="DI25" s="29"/>
    </row>
    <row r="26" spans="1:122" s="20" customFormat="1" ht="30.75" customHeight="1">
      <c r="A26" s="329" t="s">
        <v>508</v>
      </c>
      <c r="B26" s="86" t="s">
        <v>129</v>
      </c>
      <c r="C26" s="22"/>
      <c r="D26" s="22"/>
      <c r="E26" s="35"/>
      <c r="F26" s="35"/>
      <c r="G26" s="22"/>
      <c r="H26" s="43" t="e">
        <f t="shared" ref="H26:U26" si="20">H27+H143</f>
        <v>#REF!</v>
      </c>
      <c r="I26" s="43" t="e">
        <f t="shared" si="20"/>
        <v>#REF!</v>
      </c>
      <c r="J26" s="43" t="e">
        <f t="shared" si="20"/>
        <v>#REF!</v>
      </c>
      <c r="K26" s="43" t="e">
        <f t="shared" si="20"/>
        <v>#REF!</v>
      </c>
      <c r="L26" s="43" t="e">
        <f t="shared" si="20"/>
        <v>#REF!</v>
      </c>
      <c r="M26" s="43" t="e">
        <f t="shared" si="20"/>
        <v>#REF!</v>
      </c>
      <c r="N26" s="43" t="e">
        <f t="shared" si="20"/>
        <v>#REF!</v>
      </c>
      <c r="O26" s="43" t="e">
        <f t="shared" si="20"/>
        <v>#REF!</v>
      </c>
      <c r="P26" s="43" t="e">
        <f t="shared" si="20"/>
        <v>#REF!</v>
      </c>
      <c r="Q26" s="43" t="e">
        <f t="shared" si="20"/>
        <v>#REF!</v>
      </c>
      <c r="R26" s="43" t="e">
        <f t="shared" si="20"/>
        <v>#REF!</v>
      </c>
      <c r="S26" s="43" t="e">
        <f t="shared" si="20"/>
        <v>#REF!</v>
      </c>
      <c r="T26" s="43" t="e">
        <f t="shared" si="20"/>
        <v>#REF!</v>
      </c>
      <c r="U26" s="43" t="e">
        <f t="shared" si="20"/>
        <v>#REF!</v>
      </c>
      <c r="V26" s="43">
        <v>15537373</v>
      </c>
      <c r="W26" s="24">
        <v>155289</v>
      </c>
      <c r="X26" s="24">
        <v>15692662</v>
      </c>
      <c r="Y26" s="24">
        <v>42872</v>
      </c>
      <c r="Z26" s="24">
        <v>15735534</v>
      </c>
      <c r="AA26" s="24">
        <v>3466000</v>
      </c>
      <c r="AB26" s="24">
        <v>19201534</v>
      </c>
      <c r="AC26" s="24" t="e">
        <f t="shared" si="6"/>
        <v>#REF!</v>
      </c>
      <c r="AD26" s="24" t="e">
        <f t="shared" si="7"/>
        <v>#REF!</v>
      </c>
      <c r="AE26" s="24" t="e">
        <f t="shared" si="4"/>
        <v>#REF!</v>
      </c>
      <c r="AF26" s="24" t="e">
        <f t="shared" si="5"/>
        <v>#REF!</v>
      </c>
      <c r="AG26" s="43" t="e">
        <f t="shared" ref="AG26:BI26" si="21">AG27+AG143</f>
        <v>#REF!</v>
      </c>
      <c r="AH26" s="43" t="e">
        <f t="shared" si="21"/>
        <v>#REF!</v>
      </c>
      <c r="AI26" s="43" t="e">
        <f t="shared" si="21"/>
        <v>#REF!</v>
      </c>
      <c r="AJ26" s="43" t="e">
        <f t="shared" si="21"/>
        <v>#REF!</v>
      </c>
      <c r="AK26" s="43" t="e">
        <f t="shared" si="21"/>
        <v>#REF!</v>
      </c>
      <c r="AL26" s="43" t="e">
        <f t="shared" si="21"/>
        <v>#REF!</v>
      </c>
      <c r="AM26" s="43" t="e">
        <f t="shared" si="21"/>
        <v>#REF!</v>
      </c>
      <c r="AN26" s="43" t="e">
        <f t="shared" si="21"/>
        <v>#REF!</v>
      </c>
      <c r="AO26" s="43" t="e">
        <f t="shared" si="21"/>
        <v>#REF!</v>
      </c>
      <c r="AP26" s="43" t="e">
        <f t="shared" si="21"/>
        <v>#REF!</v>
      </c>
      <c r="AQ26" s="43" t="e">
        <f t="shared" si="21"/>
        <v>#REF!</v>
      </c>
      <c r="AR26" s="43" t="e">
        <f t="shared" si="21"/>
        <v>#REF!</v>
      </c>
      <c r="AS26" s="43" t="e">
        <f t="shared" si="21"/>
        <v>#REF!</v>
      </c>
      <c r="AT26" s="43" t="e">
        <f t="shared" si="21"/>
        <v>#REF!</v>
      </c>
      <c r="AU26" s="43" t="e">
        <f t="shared" si="21"/>
        <v>#REF!</v>
      </c>
      <c r="AV26" s="43" t="e">
        <f t="shared" si="21"/>
        <v>#REF!</v>
      </c>
      <c r="AW26" s="43" t="e">
        <f t="shared" si="21"/>
        <v>#REF!</v>
      </c>
      <c r="AX26" s="43" t="e">
        <f t="shared" si="21"/>
        <v>#REF!</v>
      </c>
      <c r="AY26" s="43" t="e">
        <f t="shared" si="21"/>
        <v>#REF!</v>
      </c>
      <c r="AZ26" s="43" t="e">
        <f t="shared" si="21"/>
        <v>#REF!</v>
      </c>
      <c r="BA26" s="43" t="e">
        <f t="shared" si="21"/>
        <v>#REF!</v>
      </c>
      <c r="BB26" s="43" t="e">
        <f t="shared" si="21"/>
        <v>#REF!</v>
      </c>
      <c r="BC26" s="43" t="e">
        <f t="shared" si="21"/>
        <v>#REF!</v>
      </c>
      <c r="BD26" s="43" t="e">
        <f t="shared" si="21"/>
        <v>#REF!</v>
      </c>
      <c r="BE26" s="43" t="e">
        <f t="shared" si="21"/>
        <v>#REF!</v>
      </c>
      <c r="BF26" s="43" t="e">
        <f t="shared" si="21"/>
        <v>#REF!</v>
      </c>
      <c r="BG26" s="43" t="e">
        <f t="shared" si="21"/>
        <v>#REF!</v>
      </c>
      <c r="BH26" s="43" t="e">
        <f t="shared" si="21"/>
        <v>#REF!</v>
      </c>
      <c r="BI26" s="43" t="e">
        <f t="shared" si="21"/>
        <v>#REF!</v>
      </c>
      <c r="BJ26" s="43"/>
      <c r="BK26" s="44"/>
      <c r="BL26" s="44"/>
      <c r="BM26" s="44"/>
      <c r="BN26" s="43">
        <f t="shared" ref="BN26:CI26" si="22">BN27+BN143</f>
        <v>15684309.51</v>
      </c>
      <c r="BO26" s="43">
        <f t="shared" si="22"/>
        <v>4619545.51</v>
      </c>
      <c r="BP26" s="43">
        <f t="shared" si="22"/>
        <v>159233</v>
      </c>
      <c r="BQ26" s="43">
        <f t="shared" si="22"/>
        <v>69484</v>
      </c>
      <c r="BR26" s="43">
        <f t="shared" si="22"/>
        <v>19550</v>
      </c>
      <c r="BS26" s="43">
        <f t="shared" si="22"/>
        <v>70199</v>
      </c>
      <c r="BT26" s="43">
        <f t="shared" si="22"/>
        <v>0</v>
      </c>
      <c r="BU26" s="43">
        <f t="shared" si="22"/>
        <v>155609.70600000001</v>
      </c>
      <c r="BV26" s="43">
        <f t="shared" si="22"/>
        <v>65860.705999999991</v>
      </c>
      <c r="BW26" s="43">
        <f t="shared" si="22"/>
        <v>19550</v>
      </c>
      <c r="BX26" s="43">
        <f t="shared" si="22"/>
        <v>70199</v>
      </c>
      <c r="BY26" s="43">
        <f t="shared" si="22"/>
        <v>0</v>
      </c>
      <c r="BZ26" s="43">
        <f t="shared" si="22"/>
        <v>396533</v>
      </c>
      <c r="CA26" s="43">
        <f t="shared" si="22"/>
        <v>183074</v>
      </c>
      <c r="CB26" s="43">
        <f t="shared" si="22"/>
        <v>16990</v>
      </c>
      <c r="CC26" s="43">
        <f t="shared" si="22"/>
        <v>196469</v>
      </c>
      <c r="CD26" s="43">
        <f t="shared" si="22"/>
        <v>0</v>
      </c>
      <c r="CE26" s="43">
        <f t="shared" si="22"/>
        <v>396508.33199999999</v>
      </c>
      <c r="CF26" s="43">
        <f t="shared" si="22"/>
        <v>183074</v>
      </c>
      <c r="CG26" s="43">
        <f t="shared" si="22"/>
        <v>16990</v>
      </c>
      <c r="CH26" s="43">
        <f t="shared" si="22"/>
        <v>196444.33199999999</v>
      </c>
      <c r="CI26" s="43">
        <f t="shared" si="22"/>
        <v>0</v>
      </c>
      <c r="CJ26" s="26">
        <f t="shared" si="12"/>
        <v>1414948</v>
      </c>
      <c r="CK26" s="45">
        <f t="shared" ref="CK26:CS26" si="23">CK27+CK143</f>
        <v>226441</v>
      </c>
      <c r="CL26" s="45">
        <f t="shared" si="23"/>
        <v>164987</v>
      </c>
      <c r="CM26" s="45">
        <f t="shared" si="23"/>
        <v>587348</v>
      </c>
      <c r="CN26" s="45">
        <f t="shared" si="23"/>
        <v>0</v>
      </c>
      <c r="CO26" s="43">
        <f t="shared" si="23"/>
        <v>10800</v>
      </c>
      <c r="CP26" s="43">
        <f t="shared" si="23"/>
        <v>153645</v>
      </c>
      <c r="CQ26" s="43">
        <f t="shared" si="23"/>
        <v>41022</v>
      </c>
      <c r="CR26" s="43">
        <f t="shared" si="23"/>
        <v>51205</v>
      </c>
      <c r="CS26" s="43">
        <f t="shared" si="23"/>
        <v>179500</v>
      </c>
      <c r="CT26" s="24">
        <f>SUM(CU26:CX26)</f>
        <v>1426337</v>
      </c>
      <c r="CU26" s="43">
        <f>CU27+CU143</f>
        <v>331779</v>
      </c>
      <c r="CV26" s="43">
        <f>CV27+CV143</f>
        <v>119</v>
      </c>
      <c r="CW26" s="43">
        <f>CW27+CW143</f>
        <v>1094439</v>
      </c>
      <c r="CX26" s="45">
        <f>CX27+CX143</f>
        <v>0</v>
      </c>
      <c r="CY26" s="43" t="e">
        <f>CY27+CY143</f>
        <v>#REF!</v>
      </c>
      <c r="CZ26" s="43"/>
      <c r="DA26" s="43"/>
      <c r="DB26" s="43" t="e">
        <f>DB27+DB143</f>
        <v>#REF!</v>
      </c>
      <c r="DC26" s="43" t="e">
        <f>DC27+DC143</f>
        <v>#REF!</v>
      </c>
      <c r="DD26" s="43" t="e">
        <f>DD27+DD143</f>
        <v>#REF!</v>
      </c>
      <c r="DE26" s="43" t="e">
        <f>DE27+DE143</f>
        <v>#REF!</v>
      </c>
      <c r="DF26" s="43" t="e">
        <f>DF27+DF143</f>
        <v>#REF!</v>
      </c>
      <c r="DG26" s="276" t="e">
        <f t="shared" si="9"/>
        <v>#REF!</v>
      </c>
      <c r="DH26" s="28" t="e">
        <f t="shared" si="2"/>
        <v>#REF!</v>
      </c>
      <c r="DI26" s="29"/>
      <c r="DM26" s="46">
        <f t="shared" ref="DM26:DM27" si="24">CT26-CU26-CV26-CW26-CX26</f>
        <v>0</v>
      </c>
    </row>
    <row r="27" spans="1:122" s="20" customFormat="1" ht="29.25" customHeight="1">
      <c r="A27" s="329"/>
      <c r="B27" s="86" t="s">
        <v>130</v>
      </c>
      <c r="C27" s="22"/>
      <c r="D27" s="22"/>
      <c r="E27" s="35"/>
      <c r="F27" s="35"/>
      <c r="G27" s="22"/>
      <c r="H27" s="43" t="e">
        <f>H28+H30+H32+H39+#REF!+#REF!+H45+H51+#REF!+#REF!+H54+H57+#REF!+H66+H69+H76+H84+#REF!+#REF!+#REF!+H87+H92+H96+#REF!+#REF!+H110+#REF!+#REF!+H121+H133+H136+H139</f>
        <v>#REF!</v>
      </c>
      <c r="I27" s="43" t="e">
        <f>I28+I30+I32+I39+#REF!+#REF!+I45+I51+#REF!+#REF!+I54+I57+#REF!+I66+I69+I76+I84+#REF!+#REF!+#REF!+I87+I92+I96+#REF!+#REF!+I110+#REF!+#REF!+I121+I133+I136+I139</f>
        <v>#REF!</v>
      </c>
      <c r="J27" s="43" t="e">
        <f>J28+J30+J32+J39+#REF!+#REF!+J45+J51+#REF!+#REF!+J54+J57+#REF!+J66+J69+J76+J84+#REF!+#REF!+#REF!+J87+J92+J96+#REF!+#REF!+J110+#REF!+#REF!+J121+J133+J136+J139</f>
        <v>#REF!</v>
      </c>
      <c r="K27" s="43" t="e">
        <f>K28+K30+K32+K39+#REF!+#REF!+K45+K51+#REF!+#REF!+K54+K57+#REF!+K66+K69+K76+K84+#REF!+#REF!+#REF!+K87+K92+K96+#REF!+#REF!+K110+#REF!+#REF!+K121+K133+K136+K139</f>
        <v>#REF!</v>
      </c>
      <c r="L27" s="43" t="e">
        <f>L28+L30+L32+L39+#REF!+#REF!+L45+L51+#REF!+#REF!+L54+L57+#REF!+L66+L69+L76+L84+#REF!+#REF!+#REF!+L87+L92+L96+#REF!+#REF!+L110+#REF!+#REF!+L121+L133+L136+L139</f>
        <v>#REF!</v>
      </c>
      <c r="M27" s="43" t="e">
        <f>M28+M30+M32+M39+#REF!+#REF!+M45+M51+#REF!+#REF!+M54+M57+#REF!+M66+M69+M76+M84+#REF!+#REF!+#REF!+M87+M92+M96+#REF!+#REF!+M110+#REF!+#REF!+M121+M133+M136+M139</f>
        <v>#REF!</v>
      </c>
      <c r="N27" s="43" t="e">
        <f>N28+N30+N32+N39+#REF!+#REF!+N45+N51+#REF!+#REF!+N54+N57+#REF!+N66+N69+N76+N84+#REF!+#REF!+#REF!+N87+N92+N96+#REF!+#REF!+N110+#REF!+#REF!+N121+N133+N136+N139</f>
        <v>#REF!</v>
      </c>
      <c r="O27" s="43" t="e">
        <f>O28+O30+O32+O39+#REF!+#REF!+O45+O51+#REF!+#REF!+O54+O57+#REF!+O66+O69+O76+O84+#REF!+#REF!+#REF!+O87+O92+O96+#REF!+#REF!+O110+#REF!+#REF!+O121+O133+O136+O139</f>
        <v>#REF!</v>
      </c>
      <c r="P27" s="43" t="e">
        <f>P28+P30+P32+P39+#REF!+#REF!+P45+P51+#REF!+#REF!+P54+P57+#REF!+P66+P69+P76+P84+#REF!+#REF!+#REF!+P87+P92+P96+#REF!+#REF!+P110+#REF!+#REF!+P121+P133+P136+P139</f>
        <v>#REF!</v>
      </c>
      <c r="Q27" s="43" t="e">
        <f>Q28+Q30+Q32+Q39+#REF!+#REF!+Q45+Q51+#REF!+#REF!+Q54+Q57+#REF!+Q66+Q69+Q76+Q84+#REF!+#REF!+#REF!+Q87+Q92+Q96+#REF!+#REF!+Q110+#REF!+#REF!+Q121+Q133+Q136+Q139</f>
        <v>#REF!</v>
      </c>
      <c r="R27" s="43" t="e">
        <f>R28+R30+R32+R39+#REF!+#REF!+R45+R51+#REF!+#REF!+R54+R57+#REF!+R66+R69+R76+R84+#REF!+#REF!+#REF!+R87+R92+R96+#REF!+#REF!+R110+#REF!+#REF!+R121+R133+R136+R139</f>
        <v>#REF!</v>
      </c>
      <c r="S27" s="43" t="e">
        <f>S28+S30+S32+S39+#REF!+#REF!+S45+S51+#REF!+#REF!+S54+S57+#REF!+S66+S69+S76+S84+#REF!+#REF!+#REF!+S87+S92+S96+#REF!+#REF!+S110+#REF!+#REF!+S121+S133+S136+S139</f>
        <v>#REF!</v>
      </c>
      <c r="T27" s="43" t="e">
        <f>T28+T30+T32+T39+#REF!+#REF!+T45+T51+#REF!+#REF!+T54+T57+#REF!+T66+T69+T76+T84+#REF!+#REF!+#REF!+T87+T92+T96+#REF!+#REF!+T110+#REF!+#REF!+T121+T133+T136+T139</f>
        <v>#REF!</v>
      </c>
      <c r="U27" s="43" t="e">
        <f>U28+U30+U32+U39+#REF!+#REF!+U45+U51+#REF!+#REF!+U54+U57+#REF!+U66+U69+U76+U84+#REF!+#REF!+#REF!+U87+U92+U96+#REF!+#REF!+U110+#REF!+#REF!+U121+U133+U136+U139</f>
        <v>#REF!</v>
      </c>
      <c r="V27" s="43" t="e">
        <f>V28+V30+V32+V39+#REF!+#REF!+V45+V51+#REF!+#REF!+V54+V57+#REF!+V66+V69+V76+V84+#REF!+#REF!+#REF!+V87+V92+V96+#REF!+#REF!+V110+#REF!+#REF!+V121+V133+V136+V139</f>
        <v>#REF!</v>
      </c>
      <c r="W27" s="43">
        <v>22437</v>
      </c>
      <c r="X27" s="43">
        <v>11885010</v>
      </c>
      <c r="Y27" s="43">
        <v>42872</v>
      </c>
      <c r="Z27" s="24">
        <v>11927882</v>
      </c>
      <c r="AA27" s="43">
        <v>3466000</v>
      </c>
      <c r="AB27" s="24">
        <v>15393882</v>
      </c>
      <c r="AC27" s="43" t="e">
        <f>AC28+AC30+AC32+AC39+#REF!+#REF!+AC45+AC51+#REF!+#REF!+AC54+AC57+#REF!+AC66+AC69+AC76+AC84+#REF!+#REF!+#REF!+AC87+AC92+AC96+#REF!+#REF!+AC110+#REF!+#REF!+AC121+AC133+AC136+AC139</f>
        <v>#REF!</v>
      </c>
      <c r="AD27" s="24" t="e">
        <f t="shared" si="7"/>
        <v>#REF!</v>
      </c>
      <c r="AE27" s="24" t="e">
        <f t="shared" si="4"/>
        <v>#REF!</v>
      </c>
      <c r="AF27" s="24" t="e">
        <f t="shared" si="5"/>
        <v>#REF!</v>
      </c>
      <c r="AG27" s="43" t="e">
        <f>AG28+AG30+AG32+AG39+#REF!+#REF!+AG45+AG51+#REF!+#REF!+AG54+AG57+#REF!+AG66+AG69+AG76+AG84+#REF!+#REF!+#REF!+AG87+AG92+AG96+#REF!+#REF!+AG110+#REF!+#REF!+AG121+AG133+AG136+AG139</f>
        <v>#REF!</v>
      </c>
      <c r="AH27" s="43" t="e">
        <f>AH28+AH30+AH32+AH39+#REF!+#REF!+AH45+AH51+#REF!+#REF!+AH54+AH57+#REF!+AH66+AH69+AH76+AH84+#REF!+#REF!+#REF!+AH87+AH92+AH96+#REF!+#REF!+AH110+#REF!+#REF!+AH121+AH133+AH136+AH139</f>
        <v>#REF!</v>
      </c>
      <c r="AI27" s="43" t="e">
        <f>AI28+AI30+AI32+AI39+#REF!+#REF!+AI45+AI51+#REF!+#REF!+AI54+AI57+#REF!+AI66+AI69+AI76+AI84+#REF!+#REF!+#REF!+AI87+AI92+AI96+#REF!+#REF!+AI110+#REF!+#REF!+AI121+AI133+AI136+AI139</f>
        <v>#REF!</v>
      </c>
      <c r="AJ27" s="43" t="e">
        <f>AJ28+AJ30+AJ32+AJ39+#REF!+#REF!+AJ45+AJ51+#REF!+#REF!+AJ54+AJ57+#REF!+AJ66+AJ69+AJ76+AJ84+#REF!+#REF!+#REF!+AJ87+AJ92+AJ96+#REF!+#REF!+AJ110+#REF!+#REF!+AJ121+AJ133+AJ136+AJ139</f>
        <v>#REF!</v>
      </c>
      <c r="AK27" s="43" t="e">
        <f>AK28+AK30+AK32+AK39+#REF!+#REF!+AK45+AK51+#REF!+#REF!+AK54+AK57+#REF!+AK66+AK69+AK76+AK84+#REF!+#REF!+#REF!+AK87+AK92+AK96+#REF!+#REF!+AK110+#REF!+#REF!+AK121+AK133+AK136+AK139</f>
        <v>#REF!</v>
      </c>
      <c r="AL27" s="43" t="e">
        <f>AL28+AL30+AL32+AL39+#REF!+#REF!+AL45+AL51+#REF!+#REF!+AL54+AL57+#REF!+AL66+AL69+AL76+AL84+#REF!+#REF!+#REF!+AL87+AL92+AL96+#REF!+#REF!+AL110+#REF!+#REF!+AL121+AL133+AL136+AL139</f>
        <v>#REF!</v>
      </c>
      <c r="AM27" s="43" t="e">
        <f>AM28+AM30+AM32+AM39+#REF!+#REF!+AM45+AM51+#REF!+#REF!+AM54+AM57+#REF!+AM66+AM69+AM76+AM84+#REF!+#REF!+#REF!+AM87+AM92+AM96+#REF!+#REF!+AM110+#REF!+#REF!+AM121+AM133+AM136+AM139</f>
        <v>#REF!</v>
      </c>
      <c r="AN27" s="43" t="e">
        <f>AN28+AN30+AN32+AN39+#REF!+#REF!+AN45+AN51+#REF!+#REF!+AN54+AN57+#REF!+AN66+AN69+AN76+AN84+#REF!+#REF!+#REF!+AN87+AN92+AN96+#REF!+#REF!+AN110+#REF!+#REF!+AN121+AN133+AN136+AN139</f>
        <v>#REF!</v>
      </c>
      <c r="AO27" s="43" t="e">
        <f>AO28+AO30+AO32+AO39+#REF!+#REF!+AO45+AO51+#REF!+#REF!+AO54+AO57+#REF!+AO66+AO69+AO76+AO84+#REF!+#REF!+#REF!+AO87+AO92+AO96+#REF!+#REF!+AO110+#REF!+#REF!+AO121+AO133+AO136+AO139</f>
        <v>#REF!</v>
      </c>
      <c r="AP27" s="43" t="e">
        <f>AP28+AP30+AP32+AP39+#REF!+#REF!+AP45+AP51+#REF!+#REF!+AP54+AP57+#REF!+AP66+AP69+AP76+AP84+#REF!+#REF!+#REF!+AP87+AP92+AP96+#REF!+#REF!+AP110+#REF!+#REF!+AP121+AP133+AP136+AP139</f>
        <v>#REF!</v>
      </c>
      <c r="AQ27" s="43" t="e">
        <f>AQ28+AQ30+AQ32+AQ39+#REF!+#REF!+AQ45+AQ51+#REF!+#REF!+AQ54+AQ57+#REF!+AQ66+AQ69+AQ76+AQ84+#REF!+#REF!+#REF!+AQ87+AQ92+AQ96+#REF!+#REF!+AQ110+#REF!+#REF!+AQ121+AQ133+AQ136+AQ139</f>
        <v>#REF!</v>
      </c>
      <c r="AR27" s="43" t="e">
        <f>AR28+AR30+AR32+AR39+#REF!+#REF!+AR45+AR51+#REF!+#REF!+AR54+AR57+#REF!+AR66+AR69+AR76+AR84+#REF!+#REF!+#REF!+AR87+AR92+AR96+#REF!+#REF!+AR110+#REF!+#REF!+AR121+AR133+AR136+AR139</f>
        <v>#REF!</v>
      </c>
      <c r="AS27" s="43" t="e">
        <f>AS28+AS30+AS32+AS39+#REF!+#REF!+AS45+AS51+#REF!+#REF!+AS54+AS57+#REF!+AS66+AS69+AS76+AS84+#REF!+#REF!+#REF!+AS87+AS92+AS96+#REF!+#REF!+AS110+#REF!+#REF!+AS121+AS133+AS136+AS139</f>
        <v>#REF!</v>
      </c>
      <c r="AT27" s="43" t="e">
        <f>AT28+AT30+AT32+AT39+#REF!+#REF!+AT45+AT51+#REF!+#REF!+AT54+AT57+#REF!+AT66+AT69+AT76+AT84+#REF!+#REF!+#REF!+AT87+AT92+AT96+#REF!+#REF!+AT110+#REF!+#REF!+AT121+AT133+AT136+AT139</f>
        <v>#REF!</v>
      </c>
      <c r="AU27" s="43" t="e">
        <f>AU28+AU30+AU32+AU39+#REF!+#REF!+AU45+AU51+#REF!+#REF!+AU54+AU57+#REF!+AU66+AU69+AU76+AU84+#REF!+#REF!+#REF!+AU87+AU92+AU96+#REF!+#REF!+AU110+#REF!+#REF!+AU121+AU133+AU136+AU139</f>
        <v>#REF!</v>
      </c>
      <c r="AV27" s="43" t="e">
        <f>AV28+AV30+AV32+AV39+#REF!+#REF!+AV45+AV51+#REF!+#REF!+AV54+AV57+#REF!+AV66+AV69+AV76+AV84+#REF!+#REF!+#REF!+AV87+AV92+AV96+#REF!+#REF!+AV110+#REF!+#REF!+AV121+AV133+AV136+AV139</f>
        <v>#REF!</v>
      </c>
      <c r="AW27" s="43" t="e">
        <f>AW28+AW30+AW32+AW39+#REF!+#REF!+AW45+AW51+#REF!+#REF!+AW54+AW57+#REF!+AW66+AW69+AW76+AW84+#REF!+#REF!+#REF!+AW87+AW92+AW96+#REF!+#REF!+AW110+#REF!+#REF!+AW121+AW133+AW136+AW139</f>
        <v>#REF!</v>
      </c>
      <c r="AX27" s="43" t="e">
        <f>AX28+AX30+AX32+AX39+#REF!+#REF!+AX45+AX51+#REF!+#REF!+AX54+AX57+#REF!+AX66+AX69+AX76+AX84+#REF!+#REF!+#REF!+AX87+AX92+AX96+#REF!+#REF!+AX110+#REF!+#REF!+AX121+AX133+AX136+AX139</f>
        <v>#REF!</v>
      </c>
      <c r="AY27" s="43" t="e">
        <f>AY28+AY30+AY32+AY39+#REF!+#REF!+AY45+AY51+#REF!+#REF!+AY54+AY57+#REF!+AY66+AY69+AY76+AY84+#REF!+#REF!+#REF!+AY87+AY92+AY96+#REF!+#REF!+AY110+#REF!+#REF!+AY121+AY133+AY136+AY139</f>
        <v>#REF!</v>
      </c>
      <c r="AZ27" s="43" t="e">
        <f>AZ28+AZ30+AZ32+AZ39+#REF!+#REF!+AZ45+AZ51+#REF!+#REF!+AZ54+AZ57+#REF!+AZ66+AZ69+AZ76+AZ84+#REF!+#REF!+#REF!+AZ87+AZ92+AZ96+#REF!+#REF!+AZ110+#REF!+#REF!+AZ121+AZ133+AZ136+AZ139</f>
        <v>#REF!</v>
      </c>
      <c r="BA27" s="43" t="e">
        <f>BA28+BA30+BA32+BA39+#REF!+#REF!+BA45+BA51+#REF!+#REF!+BA54+BA57+#REF!+BA66+BA69+BA76+BA84+#REF!+#REF!+#REF!+BA87+BA92+BA96+#REF!+#REF!+BA110+#REF!+#REF!+BA121+BA133+BA136+BA139</f>
        <v>#REF!</v>
      </c>
      <c r="BB27" s="43" t="e">
        <f>BB28+BB30+BB32+BB39+#REF!+#REF!+BB45+BB51+#REF!+#REF!+BB54+BB57+#REF!+BB66+BB69+BB76+BB84+#REF!+#REF!+#REF!+BB87+BB92+BB96+#REF!+#REF!+BB110+#REF!+#REF!+BB121+BB133+BB136+BB139</f>
        <v>#REF!</v>
      </c>
      <c r="BC27" s="43" t="e">
        <f>BC28+BC30+BC32+BC39+#REF!+#REF!+BC45+BC51+#REF!+#REF!+BC54+BC57+#REF!+BC66+BC69+BC76+BC84+#REF!+#REF!+#REF!+BC87+BC92+BC96+#REF!+#REF!+BC110+#REF!+#REF!+BC121+BC133+BC136+BC139</f>
        <v>#REF!</v>
      </c>
      <c r="BD27" s="43" t="e">
        <f>BD28+BD30+BD32+BD39+#REF!+#REF!+BD45+BD51+#REF!+#REF!+BD54+BD57+#REF!+BD66+BD69+BD76+BD84+#REF!+#REF!+#REF!+BD87+BD92+BD96+#REF!+#REF!+BD110+#REF!+#REF!+BD121+BD133+BD136+BD139</f>
        <v>#REF!</v>
      </c>
      <c r="BE27" s="43" t="e">
        <f>BE28+BE30+BE32+BE39+#REF!+#REF!+BE45+BE51+#REF!+#REF!+BE54+BE57+#REF!+BE66+BE69+BE76+BE84+#REF!+#REF!+#REF!+BE87+BE92+BE96+#REF!+#REF!+BE110+#REF!+#REF!+BE121+BE133+BE136+BE139</f>
        <v>#REF!</v>
      </c>
      <c r="BF27" s="43" t="e">
        <f>BF28+BF30+BF32+BF39+#REF!+#REF!+BF45+BF51+#REF!+#REF!+BF54+BF57+#REF!+BF66+BF69+BF76+BF84+#REF!+#REF!+#REF!+BF87+BF92+BF96+#REF!+#REF!+BF110+#REF!+#REF!+BF121+BF133+BF136+BF139</f>
        <v>#REF!</v>
      </c>
      <c r="BG27" s="43" t="e">
        <f>BG28+BG30+BG32+BG39+#REF!+#REF!+BG45+BG51+#REF!+#REF!+BG54+BG57+#REF!+BG66+BG69+BG76+BG84+#REF!+#REF!+#REF!+BG87+BG92+BG96+#REF!+#REF!+BG110+#REF!+#REF!+BG121+BG133+BG136+BG139</f>
        <v>#REF!</v>
      </c>
      <c r="BH27" s="43" t="e">
        <f>BH28+BH30+BH32+BH39+#REF!+#REF!+BH45+BH51+#REF!+#REF!+BH54+BH57+#REF!+BH66+BH69+BH76+BH84+#REF!+#REF!+#REF!+BH87+BH92+BH96+#REF!+#REF!+BH110+#REF!+#REF!+BH121+BH133+BH136+BH139</f>
        <v>#REF!</v>
      </c>
      <c r="BI27" s="43" t="e">
        <f>BI28+BI30+BI32+BI39+#REF!+#REF!+BI45+BI51+#REF!+#REF!+BI54+BI57+#REF!+BI66+BI69+BI76+BI84+#REF!+#REF!+#REF!+BI87+BI92+BI96+#REF!+#REF!+BI110+#REF!+#REF!+BI121+BI133+BI136+BI139</f>
        <v>#REF!</v>
      </c>
      <c r="BJ27" s="43"/>
      <c r="BK27" s="44"/>
      <c r="BL27" s="44"/>
      <c r="BM27" s="44"/>
      <c r="BN27" s="43">
        <f t="shared" ref="BN27:CX27" si="25">BN28+BN30+BN32+BN39+BN45+BN51+BN54+BN57+BN66+BN69+BN76+BN84+BN87+BN92+BN96+BN110+BN121+BN133+BN136+BN139</f>
        <v>14882321.51</v>
      </c>
      <c r="BO27" s="43">
        <f t="shared" si="25"/>
        <v>3826116.51</v>
      </c>
      <c r="BP27" s="43">
        <f t="shared" si="25"/>
        <v>129643</v>
      </c>
      <c r="BQ27" s="43">
        <f t="shared" si="25"/>
        <v>42894</v>
      </c>
      <c r="BR27" s="43">
        <f t="shared" si="25"/>
        <v>19550</v>
      </c>
      <c r="BS27" s="43">
        <f t="shared" si="25"/>
        <v>67199</v>
      </c>
      <c r="BT27" s="43">
        <f t="shared" si="25"/>
        <v>0</v>
      </c>
      <c r="BU27" s="43">
        <f t="shared" si="25"/>
        <v>126923.336</v>
      </c>
      <c r="BV27" s="43">
        <f t="shared" si="25"/>
        <v>40174.335999999996</v>
      </c>
      <c r="BW27" s="43">
        <f t="shared" si="25"/>
        <v>19550</v>
      </c>
      <c r="BX27" s="43">
        <f t="shared" si="25"/>
        <v>67199</v>
      </c>
      <c r="BY27" s="43">
        <f t="shared" si="25"/>
        <v>0</v>
      </c>
      <c r="BZ27" s="43">
        <f t="shared" si="25"/>
        <v>244919</v>
      </c>
      <c r="CA27" s="43">
        <f t="shared" si="25"/>
        <v>40900</v>
      </c>
      <c r="CB27" s="43">
        <f t="shared" si="25"/>
        <v>11200</v>
      </c>
      <c r="CC27" s="43">
        <f t="shared" si="25"/>
        <v>192819</v>
      </c>
      <c r="CD27" s="43">
        <f t="shared" si="25"/>
        <v>0</v>
      </c>
      <c r="CE27" s="43">
        <f t="shared" si="25"/>
        <v>244894.33199999999</v>
      </c>
      <c r="CF27" s="43">
        <f t="shared" si="25"/>
        <v>40900</v>
      </c>
      <c r="CG27" s="43">
        <f t="shared" si="25"/>
        <v>11200</v>
      </c>
      <c r="CH27" s="43">
        <f t="shared" si="25"/>
        <v>192794.33199999999</v>
      </c>
      <c r="CI27" s="43">
        <f t="shared" si="25"/>
        <v>0</v>
      </c>
      <c r="CJ27" s="43">
        <f t="shared" si="25"/>
        <v>1191408</v>
      </c>
      <c r="CK27" s="43">
        <f t="shared" si="25"/>
        <v>55445</v>
      </c>
      <c r="CL27" s="43">
        <f t="shared" si="25"/>
        <v>164987</v>
      </c>
      <c r="CM27" s="43">
        <f t="shared" si="25"/>
        <v>583037</v>
      </c>
      <c r="CN27" s="43">
        <f t="shared" si="25"/>
        <v>0</v>
      </c>
      <c r="CO27" s="43">
        <f t="shared" si="25"/>
        <v>10800</v>
      </c>
      <c r="CP27" s="43">
        <f t="shared" si="25"/>
        <v>138951</v>
      </c>
      <c r="CQ27" s="43">
        <f t="shared" si="25"/>
        <v>31022</v>
      </c>
      <c r="CR27" s="43">
        <f t="shared" si="25"/>
        <v>27666</v>
      </c>
      <c r="CS27" s="43">
        <f t="shared" si="25"/>
        <v>179500</v>
      </c>
      <c r="CT27" s="43">
        <f t="shared" si="25"/>
        <v>1066801</v>
      </c>
      <c r="CU27" s="43">
        <f t="shared" si="25"/>
        <v>127030</v>
      </c>
      <c r="CV27" s="43">
        <f t="shared" si="25"/>
        <v>0</v>
      </c>
      <c r="CW27" s="43">
        <f t="shared" si="25"/>
        <v>939771</v>
      </c>
      <c r="CX27" s="43">
        <f t="shared" si="25"/>
        <v>0</v>
      </c>
      <c r="CY27" s="43" t="e">
        <f>CY28+CY30+CY32+CY39+CY45+CY51+#REF!+#REF!+CY54+CY57+#REF!+CY66+CY69+CY76+CY84+#REF!+#REF!+#REF!+CY87+CY92+CY96+#REF!+#REF!+CY110+#REF!+#REF!+CY121+CY133+CY136+CY139</f>
        <v>#REF!</v>
      </c>
      <c r="CZ27" s="43"/>
      <c r="DA27" s="43"/>
      <c r="DB27" s="43" t="e">
        <f>DB28+DB30+DB32+DB39+#REF!+#REF!+DB45+DB51+#REF!+#REF!+DB54+DB57+#REF!+DB66+DB69+DB76+DB84+#REF!+#REF!+#REF!+DB87+DB92+DB96+#REF!+#REF!+DB110+#REF!+#REF!</f>
        <v>#REF!</v>
      </c>
      <c r="DC27" s="43" t="e">
        <f>DC28+DC30+DC32+DC39+#REF!+#REF!+DC45+DC51+#REF!+#REF!+DC54+DC57+#REF!+DC66+DC69+DC76+DC84+#REF!+#REF!+#REF!+DC87+DC92+DC96+#REF!+#REF!+DC110+#REF!+#REF!</f>
        <v>#REF!</v>
      </c>
      <c r="DD27" s="43" t="e">
        <f>DD28+DD30+DD32+DD39+#REF!+#REF!+DD45+DD51+#REF!+#REF!+DD54+DD57+#REF!+DD66+DD69+DD76+DD84+#REF!+#REF!+#REF!+DD87+DD92+DD96+#REF!+#REF!+DD110+#REF!+#REF!</f>
        <v>#REF!</v>
      </c>
      <c r="DE27" s="43" t="e">
        <f>DE28+DE30+DE32+DE39+#REF!+#REF!+DE45+DE51+#REF!+#REF!+DE54+DE57+#REF!+DE66+DE69+DE76+DE84+#REF!+#REF!+#REF!+DE87+DE92+DE96+#REF!+#REF!+DE110+#REF!+#REF!</f>
        <v>#REF!</v>
      </c>
      <c r="DF27" s="43" t="e">
        <f>DF28+DF30+DF32+DF39+#REF!+#REF!+DF45+DF51+#REF!+#REF!+DF54+DF57+#REF!+DF66+DF69+DF76+DF84+#REF!+#REF!+#REF!+DF87+DF92+DF96+#REF!+#REF!+DF110+#REF!+#REF!</f>
        <v>#REF!</v>
      </c>
      <c r="DG27" s="276" t="e">
        <f t="shared" si="9"/>
        <v>#REF!</v>
      </c>
      <c r="DH27" s="28" t="e">
        <f t="shared" si="2"/>
        <v>#REF!</v>
      </c>
      <c r="DI27" s="29"/>
      <c r="DM27" s="46">
        <f t="shared" si="24"/>
        <v>0</v>
      </c>
    </row>
    <row r="28" spans="1:122" s="20" customFormat="1" ht="36.75" customHeight="1">
      <c r="A28" s="329" t="s">
        <v>220</v>
      </c>
      <c r="B28" s="86" t="s">
        <v>25</v>
      </c>
      <c r="C28" s="22"/>
      <c r="D28" s="22"/>
      <c r="E28" s="35"/>
      <c r="F28" s="35"/>
      <c r="G28" s="22"/>
      <c r="H28" s="43" t="e">
        <v>#REF!</v>
      </c>
      <c r="I28" s="43" t="e">
        <v>#REF!</v>
      </c>
      <c r="J28" s="43" t="e">
        <v>#REF!</v>
      </c>
      <c r="K28" s="43" t="e">
        <v>#REF!</v>
      </c>
      <c r="L28" s="43" t="e">
        <v>#REF!</v>
      </c>
      <c r="M28" s="43" t="e">
        <v>#REF!</v>
      </c>
      <c r="N28" s="43" t="e">
        <v>#REF!</v>
      </c>
      <c r="O28" s="43" t="e">
        <v>#REF!</v>
      </c>
      <c r="P28" s="43" t="e">
        <v>#REF!</v>
      </c>
      <c r="Q28" s="43" t="e">
        <v>#REF!</v>
      </c>
      <c r="R28" s="43" t="e">
        <v>#REF!</v>
      </c>
      <c r="S28" s="43" t="e">
        <v>#REF!</v>
      </c>
      <c r="T28" s="43" t="e">
        <v>#REF!</v>
      </c>
      <c r="U28" s="43" t="e">
        <v>#REF!</v>
      </c>
      <c r="V28" s="43">
        <v>2183304</v>
      </c>
      <c r="W28" s="24">
        <v>-5012</v>
      </c>
      <c r="X28" s="24">
        <v>2178292</v>
      </c>
      <c r="Y28" s="24">
        <v>0</v>
      </c>
      <c r="Z28" s="24">
        <v>2178292</v>
      </c>
      <c r="AA28" s="24">
        <v>0</v>
      </c>
      <c r="AB28" s="24">
        <v>2178292</v>
      </c>
      <c r="AC28" s="24" t="e">
        <v>#REF!</v>
      </c>
      <c r="AD28" s="24" t="e">
        <v>#REF!</v>
      </c>
      <c r="AE28" s="24" t="e">
        <v>#REF!</v>
      </c>
      <c r="AF28" s="24" t="e">
        <v>#REF!</v>
      </c>
      <c r="AG28" s="43" t="e">
        <v>#REF!</v>
      </c>
      <c r="AH28" s="43" t="e">
        <v>#REF!</v>
      </c>
      <c r="AI28" s="43" t="e">
        <v>#REF!</v>
      </c>
      <c r="AJ28" s="43" t="e">
        <v>#REF!</v>
      </c>
      <c r="AK28" s="43" t="e">
        <v>#REF!</v>
      </c>
      <c r="AL28" s="43" t="e">
        <v>#REF!</v>
      </c>
      <c r="AM28" s="43" t="e">
        <v>#REF!</v>
      </c>
      <c r="AN28" s="43" t="e">
        <v>#REF!</v>
      </c>
      <c r="AO28" s="43" t="e">
        <v>#REF!</v>
      </c>
      <c r="AP28" s="43" t="e">
        <v>#REF!</v>
      </c>
      <c r="AQ28" s="43" t="e">
        <v>#REF!</v>
      </c>
      <c r="AR28" s="43" t="e">
        <v>#REF!</v>
      </c>
      <c r="AS28" s="43" t="e">
        <v>#REF!</v>
      </c>
      <c r="AT28" s="43" t="e">
        <v>#REF!</v>
      </c>
      <c r="AU28" s="43" t="e">
        <v>#REF!</v>
      </c>
      <c r="AV28" s="43" t="e">
        <v>#REF!</v>
      </c>
      <c r="AW28" s="43" t="e">
        <v>#REF!</v>
      </c>
      <c r="AX28" s="43" t="e">
        <v>#REF!</v>
      </c>
      <c r="AY28" s="43" t="e">
        <v>#REF!</v>
      </c>
      <c r="AZ28" s="43" t="e">
        <v>#REF!</v>
      </c>
      <c r="BA28" s="43"/>
      <c r="BB28" s="43" t="e">
        <v>#REF!</v>
      </c>
      <c r="BC28" s="43" t="e">
        <v>#REF!</v>
      </c>
      <c r="BD28" s="43" t="e">
        <v>#REF!</v>
      </c>
      <c r="BE28" s="43" t="e">
        <v>#REF!</v>
      </c>
      <c r="BF28" s="43" t="e">
        <v>#REF!</v>
      </c>
      <c r="BG28" s="43" t="e">
        <v>#REF!</v>
      </c>
      <c r="BH28" s="43" t="e">
        <v>#REF!</v>
      </c>
      <c r="BI28" s="43" t="e">
        <v>#REF!</v>
      </c>
      <c r="BJ28" s="43" t="e">
        <v>#REF!</v>
      </c>
      <c r="BK28" s="44"/>
      <c r="BL28" s="44"/>
      <c r="BM28" s="44"/>
      <c r="BN28" s="43">
        <v>1245850</v>
      </c>
      <c r="BO28" s="43">
        <v>1229476</v>
      </c>
      <c r="BP28" s="43">
        <v>67199</v>
      </c>
      <c r="BQ28" s="43">
        <v>0</v>
      </c>
      <c r="BR28" s="43">
        <v>0</v>
      </c>
      <c r="BS28" s="43">
        <v>67199</v>
      </c>
      <c r="BT28" s="43">
        <v>0</v>
      </c>
      <c r="BU28" s="43">
        <v>67199</v>
      </c>
      <c r="BV28" s="43">
        <v>0</v>
      </c>
      <c r="BW28" s="43">
        <v>0</v>
      </c>
      <c r="BX28" s="43">
        <v>67199</v>
      </c>
      <c r="BY28" s="43">
        <v>0</v>
      </c>
      <c r="BZ28" s="43">
        <v>48419</v>
      </c>
      <c r="CA28" s="43">
        <v>600</v>
      </c>
      <c r="CB28" s="43">
        <v>0</v>
      </c>
      <c r="CC28" s="43">
        <v>47819</v>
      </c>
      <c r="CD28" s="43">
        <v>0</v>
      </c>
      <c r="CE28" s="43">
        <v>48394.331999999995</v>
      </c>
      <c r="CF28" s="43">
        <v>600</v>
      </c>
      <c r="CG28" s="43">
        <v>0</v>
      </c>
      <c r="CH28" s="43">
        <v>47794.331999999995</v>
      </c>
      <c r="CI28" s="43">
        <v>0</v>
      </c>
      <c r="CJ28" s="43">
        <v>329067</v>
      </c>
      <c r="CK28" s="43">
        <v>4860</v>
      </c>
      <c r="CL28" s="43">
        <v>0</v>
      </c>
      <c r="CM28" s="43">
        <v>310865</v>
      </c>
      <c r="CN28" s="43">
        <v>0</v>
      </c>
      <c r="CO28" s="43">
        <v>0</v>
      </c>
      <c r="CP28" s="43">
        <v>1996</v>
      </c>
      <c r="CQ28" s="43">
        <v>0</v>
      </c>
      <c r="CR28" s="43">
        <v>11346</v>
      </c>
      <c r="CS28" s="43">
        <v>0</v>
      </c>
      <c r="CT28" s="43">
        <v>469112</v>
      </c>
      <c r="CU28" s="43">
        <v>33000</v>
      </c>
      <c r="CV28" s="43">
        <v>0</v>
      </c>
      <c r="CW28" s="43">
        <v>436112</v>
      </c>
      <c r="CX28" s="43">
        <v>0</v>
      </c>
      <c r="CY28" s="43" t="e">
        <v>#REF!</v>
      </c>
      <c r="CZ28" s="43"/>
      <c r="DA28" s="43"/>
      <c r="DB28" s="43" t="e">
        <v>#REF!</v>
      </c>
      <c r="DC28" s="43" t="e">
        <v>#REF!</v>
      </c>
      <c r="DD28" s="43" t="e">
        <v>#REF!</v>
      </c>
      <c r="DE28" s="43" t="e">
        <v>#REF!</v>
      </c>
      <c r="DF28" s="43" t="e">
        <v>#REF!</v>
      </c>
      <c r="DG28" s="276" t="e">
        <v>#REF!</v>
      </c>
      <c r="DH28" s="28" t="e">
        <v>#REF!</v>
      </c>
      <c r="DI28" s="29"/>
    </row>
    <row r="29" spans="1:122" ht="54" customHeight="1">
      <c r="A29" s="329" t="s">
        <v>168</v>
      </c>
      <c r="B29" s="11" t="s">
        <v>43</v>
      </c>
      <c r="C29" s="22"/>
      <c r="D29" s="22"/>
      <c r="E29" s="35"/>
      <c r="F29" s="35"/>
      <c r="G29" s="22"/>
      <c r="H29" s="24">
        <v>921725</v>
      </c>
      <c r="I29" s="24">
        <v>701725</v>
      </c>
      <c r="J29" s="24">
        <v>0</v>
      </c>
      <c r="K29" s="24">
        <v>0</v>
      </c>
      <c r="L29" s="24">
        <v>0</v>
      </c>
      <c r="M29" s="24">
        <v>0</v>
      </c>
      <c r="N29" s="24">
        <v>0</v>
      </c>
      <c r="O29" s="24">
        <v>0</v>
      </c>
      <c r="P29" s="24">
        <v>0</v>
      </c>
      <c r="Q29" s="24">
        <v>0</v>
      </c>
      <c r="R29" s="24">
        <v>118000</v>
      </c>
      <c r="S29" s="24">
        <v>118000</v>
      </c>
      <c r="T29" s="24">
        <v>0</v>
      </c>
      <c r="U29" s="24">
        <v>0</v>
      </c>
      <c r="V29" s="24">
        <v>1073846</v>
      </c>
      <c r="W29" s="24">
        <v>0</v>
      </c>
      <c r="X29" s="24">
        <v>1073846</v>
      </c>
      <c r="Y29" s="24">
        <v>0</v>
      </c>
      <c r="Z29" s="24">
        <v>1073846</v>
      </c>
      <c r="AA29" s="24">
        <v>0</v>
      </c>
      <c r="AB29" s="24">
        <v>1073846</v>
      </c>
      <c r="AC29" s="24">
        <v>-651032</v>
      </c>
      <c r="AD29" s="24">
        <v>422814</v>
      </c>
      <c r="AE29" s="24">
        <v>422814</v>
      </c>
      <c r="AF29" s="24">
        <v>272814</v>
      </c>
      <c r="AG29" s="24">
        <v>272574</v>
      </c>
      <c r="AH29" s="24">
        <v>45450</v>
      </c>
      <c r="AI29" s="24">
        <v>109124</v>
      </c>
      <c r="AJ29" s="24">
        <v>118000</v>
      </c>
      <c r="AK29" s="24">
        <v>0</v>
      </c>
      <c r="AL29" s="24">
        <v>0</v>
      </c>
      <c r="AM29" s="24">
        <v>0</v>
      </c>
      <c r="AN29" s="24">
        <v>0</v>
      </c>
      <c r="AO29" s="24">
        <v>0</v>
      </c>
      <c r="AP29" s="24">
        <v>240</v>
      </c>
      <c r="AQ29" s="24">
        <v>240</v>
      </c>
      <c r="AR29" s="24">
        <v>0</v>
      </c>
      <c r="AS29" s="24">
        <v>0</v>
      </c>
      <c r="AT29" s="24">
        <v>0</v>
      </c>
      <c r="AU29" s="24">
        <v>0</v>
      </c>
      <c r="AV29" s="24">
        <v>0</v>
      </c>
      <c r="AW29" s="24">
        <v>0</v>
      </c>
      <c r="AX29" s="24">
        <v>0</v>
      </c>
      <c r="AY29" s="24">
        <v>0</v>
      </c>
      <c r="AZ29" s="24">
        <v>0</v>
      </c>
      <c r="BA29" s="24"/>
      <c r="BB29" s="24">
        <v>150000</v>
      </c>
      <c r="BC29" s="24">
        <v>150000</v>
      </c>
      <c r="BD29" s="24">
        <v>0</v>
      </c>
      <c r="BE29" s="24">
        <v>0</v>
      </c>
      <c r="BF29" s="24">
        <v>0</v>
      </c>
      <c r="BG29" s="24">
        <v>0</v>
      </c>
      <c r="BH29" s="24">
        <v>0</v>
      </c>
      <c r="BI29" s="24">
        <v>0</v>
      </c>
      <c r="BJ29" s="24">
        <v>14911193</v>
      </c>
      <c r="BK29" s="25"/>
      <c r="BL29" s="25"/>
      <c r="BM29" s="25"/>
      <c r="BN29" s="24">
        <v>1319725</v>
      </c>
      <c r="BO29" s="24">
        <v>1099725</v>
      </c>
      <c r="BP29" s="24">
        <v>25550</v>
      </c>
      <c r="BQ29" s="24">
        <v>6000</v>
      </c>
      <c r="BR29" s="24">
        <v>19550</v>
      </c>
      <c r="BS29" s="24">
        <v>0</v>
      </c>
      <c r="BT29" s="24">
        <v>0</v>
      </c>
      <c r="BU29" s="24">
        <v>25550</v>
      </c>
      <c r="BV29" s="24">
        <v>6000</v>
      </c>
      <c r="BW29" s="24">
        <v>19550</v>
      </c>
      <c r="BX29" s="24">
        <v>0</v>
      </c>
      <c r="BY29" s="24">
        <v>0</v>
      </c>
      <c r="BZ29" s="24">
        <v>227200</v>
      </c>
      <c r="CA29" s="24">
        <v>10000</v>
      </c>
      <c r="CB29" s="24">
        <v>11200</v>
      </c>
      <c r="CC29" s="24">
        <v>206000</v>
      </c>
      <c r="CD29" s="24">
        <v>0</v>
      </c>
      <c r="CE29" s="24">
        <v>227200</v>
      </c>
      <c r="CF29" s="24">
        <v>10000</v>
      </c>
      <c r="CG29" s="24">
        <v>11200</v>
      </c>
      <c r="CH29" s="24">
        <v>206000</v>
      </c>
      <c r="CI29" s="24">
        <v>0</v>
      </c>
      <c r="CJ29" s="24">
        <v>167374</v>
      </c>
      <c r="CK29" s="24">
        <v>34327</v>
      </c>
      <c r="CL29" s="24">
        <v>78374</v>
      </c>
      <c r="CM29" s="24">
        <v>54673</v>
      </c>
      <c r="CN29" s="24">
        <v>0</v>
      </c>
      <c r="CO29" s="24">
        <v>0</v>
      </c>
      <c r="CP29" s="24">
        <v>0</v>
      </c>
      <c r="CQ29" s="24">
        <v>0</v>
      </c>
      <c r="CR29" s="24">
        <v>0</v>
      </c>
      <c r="CS29" s="24">
        <v>0</v>
      </c>
      <c r="CT29" s="24">
        <v>178700</v>
      </c>
      <c r="CU29" s="24">
        <v>22450</v>
      </c>
      <c r="CV29" s="24">
        <v>0</v>
      </c>
      <c r="CW29" s="24">
        <v>156250</v>
      </c>
      <c r="CX29" s="24">
        <v>0</v>
      </c>
      <c r="CY29" s="24">
        <v>0</v>
      </c>
      <c r="CZ29" s="24"/>
      <c r="DA29" s="24">
        <v>0</v>
      </c>
      <c r="DB29" s="24">
        <v>0</v>
      </c>
      <c r="DC29" s="24">
        <v>0</v>
      </c>
      <c r="DD29" s="24">
        <v>0</v>
      </c>
      <c r="DE29" s="24">
        <v>0</v>
      </c>
      <c r="DF29" s="24">
        <v>0</v>
      </c>
      <c r="DG29" s="276">
        <v>-147310</v>
      </c>
      <c r="DH29" s="28">
        <v>-176010</v>
      </c>
      <c r="DI29" s="29"/>
      <c r="DJ29" s="20"/>
      <c r="DK29" s="20"/>
      <c r="DL29" s="20"/>
      <c r="DM29" s="46">
        <v>0</v>
      </c>
      <c r="DN29" s="20"/>
      <c r="DO29" s="20"/>
      <c r="DP29" s="20"/>
      <c r="DQ29" s="20"/>
      <c r="DR29" s="20"/>
    </row>
    <row r="30" spans="1:122" s="20" customFormat="1" ht="38.25" customHeight="1">
      <c r="A30" s="329" t="s">
        <v>12</v>
      </c>
      <c r="B30" s="86" t="s">
        <v>41</v>
      </c>
      <c r="C30" s="22"/>
      <c r="D30" s="22"/>
      <c r="E30" s="35"/>
      <c r="F30" s="35"/>
      <c r="G30" s="22"/>
      <c r="H30" s="24" t="e">
        <v>#REF!</v>
      </c>
      <c r="I30" s="24" t="e">
        <v>#REF!</v>
      </c>
      <c r="J30" s="24" t="e">
        <v>#REF!</v>
      </c>
      <c r="K30" s="24" t="e">
        <v>#REF!</v>
      </c>
      <c r="L30" s="24" t="e">
        <v>#REF!</v>
      </c>
      <c r="M30" s="24" t="e">
        <v>#REF!</v>
      </c>
      <c r="N30" s="24" t="e">
        <v>#REF!</v>
      </c>
      <c r="O30" s="24" t="e">
        <v>#REF!</v>
      </c>
      <c r="P30" s="24" t="e">
        <v>#REF!</v>
      </c>
      <c r="Q30" s="24" t="e">
        <v>#REF!</v>
      </c>
      <c r="R30" s="24" t="e">
        <v>#REF!</v>
      </c>
      <c r="S30" s="24" t="e">
        <v>#REF!</v>
      </c>
      <c r="T30" s="24" t="e">
        <v>#REF!</v>
      </c>
      <c r="U30" s="24" t="e">
        <v>#REF!</v>
      </c>
      <c r="V30" s="24">
        <v>4851972</v>
      </c>
      <c r="W30" s="24">
        <v>1256</v>
      </c>
      <c r="X30" s="24">
        <v>4853228</v>
      </c>
      <c r="Y30" s="24">
        <v>0</v>
      </c>
      <c r="Z30" s="24">
        <v>4853228</v>
      </c>
      <c r="AA30" s="24">
        <v>0</v>
      </c>
      <c r="AB30" s="24">
        <v>4853228</v>
      </c>
      <c r="AC30" s="24" t="e">
        <v>#REF!</v>
      </c>
      <c r="AD30" s="24" t="e">
        <v>#REF!</v>
      </c>
      <c r="AE30" s="24" t="e">
        <v>#REF!</v>
      </c>
      <c r="AF30" s="24" t="e">
        <v>#REF!</v>
      </c>
      <c r="AG30" s="24" t="e">
        <v>#REF!</v>
      </c>
      <c r="AH30" s="24" t="e">
        <v>#REF!</v>
      </c>
      <c r="AI30" s="24" t="e">
        <v>#REF!</v>
      </c>
      <c r="AJ30" s="24" t="e">
        <v>#REF!</v>
      </c>
      <c r="AK30" s="24" t="e">
        <v>#REF!</v>
      </c>
      <c r="AL30" s="24" t="e">
        <v>#REF!</v>
      </c>
      <c r="AM30" s="24" t="e">
        <v>#REF!</v>
      </c>
      <c r="AN30" s="24" t="e">
        <v>#REF!</v>
      </c>
      <c r="AO30" s="24" t="e">
        <v>#REF!</v>
      </c>
      <c r="AP30" s="24" t="e">
        <v>#REF!</v>
      </c>
      <c r="AQ30" s="24" t="e">
        <v>#REF!</v>
      </c>
      <c r="AR30" s="24" t="e">
        <v>#REF!</v>
      </c>
      <c r="AS30" s="24" t="e">
        <v>#REF!</v>
      </c>
      <c r="AT30" s="24" t="e">
        <v>#REF!</v>
      </c>
      <c r="AU30" s="24" t="e">
        <v>#REF!</v>
      </c>
      <c r="AV30" s="24"/>
      <c r="AW30" s="24"/>
      <c r="AX30" s="24" t="e">
        <v>#REF!</v>
      </c>
      <c r="AY30" s="24"/>
      <c r="AZ30" s="24"/>
      <c r="BA30" s="24"/>
      <c r="BB30" s="24" t="e">
        <v>#REF!</v>
      </c>
      <c r="BC30" s="24" t="e">
        <v>#REF!</v>
      </c>
      <c r="BD30" s="24" t="e">
        <v>#REF!</v>
      </c>
      <c r="BE30" s="24" t="e">
        <v>#REF!</v>
      </c>
      <c r="BF30" s="24" t="e">
        <v>#REF!</v>
      </c>
      <c r="BG30" s="24" t="e">
        <v>#REF!</v>
      </c>
      <c r="BH30" s="24" t="e">
        <v>#REF!</v>
      </c>
      <c r="BI30" s="24" t="e">
        <v>#REF!</v>
      </c>
      <c r="BJ30" s="24"/>
      <c r="BK30" s="25"/>
      <c r="BL30" s="25"/>
      <c r="BM30" s="25"/>
      <c r="BN30" s="24">
        <v>2288393</v>
      </c>
      <c r="BO30" s="24">
        <v>460794</v>
      </c>
      <c r="BP30" s="24">
        <v>10074</v>
      </c>
      <c r="BQ30" s="24">
        <v>10074</v>
      </c>
      <c r="BR30" s="24">
        <v>0</v>
      </c>
      <c r="BS30" s="24">
        <v>0</v>
      </c>
      <c r="BT30" s="24">
        <v>0</v>
      </c>
      <c r="BU30" s="24">
        <v>7354.3359999999993</v>
      </c>
      <c r="BV30" s="24">
        <v>7354.3359999999993</v>
      </c>
      <c r="BW30" s="24">
        <v>0</v>
      </c>
      <c r="BX30" s="24">
        <v>0</v>
      </c>
      <c r="BY30" s="24">
        <v>0</v>
      </c>
      <c r="BZ30" s="24">
        <v>100000</v>
      </c>
      <c r="CA30" s="24">
        <v>0</v>
      </c>
      <c r="CB30" s="24">
        <v>0</v>
      </c>
      <c r="CC30" s="24">
        <v>100000</v>
      </c>
      <c r="CD30" s="24">
        <v>0</v>
      </c>
      <c r="CE30" s="24">
        <v>100000</v>
      </c>
      <c r="CF30" s="24">
        <v>0</v>
      </c>
      <c r="CG30" s="24">
        <v>0</v>
      </c>
      <c r="CH30" s="24">
        <v>100000</v>
      </c>
      <c r="CI30" s="24">
        <v>0</v>
      </c>
      <c r="CJ30" s="24">
        <v>115000</v>
      </c>
      <c r="CK30" s="24">
        <v>0</v>
      </c>
      <c r="CL30" s="24">
        <v>0</v>
      </c>
      <c r="CM30" s="24">
        <v>115000</v>
      </c>
      <c r="CN30" s="24">
        <v>0</v>
      </c>
      <c r="CO30" s="24">
        <v>0</v>
      </c>
      <c r="CP30" s="24">
        <v>0</v>
      </c>
      <c r="CQ30" s="24">
        <v>0</v>
      </c>
      <c r="CR30" s="24">
        <v>0</v>
      </c>
      <c r="CS30" s="24">
        <v>0</v>
      </c>
      <c r="CT30" s="24">
        <v>166053</v>
      </c>
      <c r="CU30" s="24">
        <v>53</v>
      </c>
      <c r="CV30" s="24">
        <v>0</v>
      </c>
      <c r="CW30" s="24">
        <v>166000</v>
      </c>
      <c r="CX30" s="24">
        <v>0</v>
      </c>
      <c r="CY30" s="24" t="e">
        <v>#REF!</v>
      </c>
      <c r="CZ30" s="24"/>
      <c r="DA30" s="24"/>
      <c r="DB30" s="329"/>
      <c r="DC30" s="329"/>
      <c r="DD30" s="329"/>
      <c r="DE30" s="329"/>
      <c r="DF30" s="27"/>
      <c r="DG30" s="276" t="e">
        <v>#REF!</v>
      </c>
      <c r="DH30" s="28" t="e">
        <v>#REF!</v>
      </c>
      <c r="DI30" s="29"/>
      <c r="DM30" s="46">
        <v>0</v>
      </c>
    </row>
    <row r="31" spans="1:122" ht="49.5" customHeight="1">
      <c r="A31" s="329" t="s">
        <v>238</v>
      </c>
      <c r="B31" s="86" t="s">
        <v>311</v>
      </c>
      <c r="C31" s="22"/>
      <c r="D31" s="22"/>
      <c r="E31" s="35"/>
      <c r="F31" s="35"/>
      <c r="G31" s="22"/>
      <c r="H31" s="43" t="e">
        <v>#REF!</v>
      </c>
      <c r="I31" s="43" t="e">
        <v>#REF!</v>
      </c>
      <c r="J31" s="43" t="e">
        <v>#REF!</v>
      </c>
      <c r="K31" s="43" t="e">
        <v>#REF!</v>
      </c>
      <c r="L31" s="43" t="e">
        <v>#REF!</v>
      </c>
      <c r="M31" s="43" t="e">
        <v>#REF!</v>
      </c>
      <c r="N31" s="43" t="e">
        <v>#REF!</v>
      </c>
      <c r="O31" s="43" t="e">
        <v>#REF!</v>
      </c>
      <c r="P31" s="43" t="e">
        <v>#REF!</v>
      </c>
      <c r="Q31" s="43" t="e">
        <v>#REF!</v>
      </c>
      <c r="R31" s="43" t="e">
        <v>#REF!</v>
      </c>
      <c r="S31" s="43" t="e">
        <v>#REF!</v>
      </c>
      <c r="T31" s="43" t="e">
        <v>#REF!</v>
      </c>
      <c r="U31" s="43" t="e">
        <v>#REF!</v>
      </c>
      <c r="V31" s="43">
        <v>459706</v>
      </c>
      <c r="W31" s="24">
        <v>476</v>
      </c>
      <c r="X31" s="24">
        <v>460182</v>
      </c>
      <c r="Y31" s="24">
        <v>15000</v>
      </c>
      <c r="Z31" s="24">
        <v>475182</v>
      </c>
      <c r="AA31" s="24">
        <v>0</v>
      </c>
      <c r="AB31" s="24">
        <v>475182</v>
      </c>
      <c r="AC31" s="43" t="e">
        <v>#REF!</v>
      </c>
      <c r="AD31" s="43" t="e">
        <v>#REF!</v>
      </c>
      <c r="AE31" s="43" t="e">
        <v>#REF!</v>
      </c>
      <c r="AF31" s="43" t="e">
        <v>#REF!</v>
      </c>
      <c r="AG31" s="60" t="e">
        <v>#REF!</v>
      </c>
      <c r="AH31" s="43" t="e">
        <v>#REF!</v>
      </c>
      <c r="AI31" s="43" t="e">
        <v>#REF!</v>
      </c>
      <c r="AJ31" s="43" t="e">
        <v>#REF!</v>
      </c>
      <c r="AK31" s="43" t="e">
        <v>#REF!</v>
      </c>
      <c r="AL31" s="31">
        <v>0</v>
      </c>
      <c r="AM31" s="43"/>
      <c r="AN31" s="43"/>
      <c r="AO31" s="43"/>
      <c r="AP31" s="24">
        <v>0</v>
      </c>
      <c r="AQ31" s="43"/>
      <c r="AR31" s="43"/>
      <c r="AS31" s="43"/>
      <c r="AT31" s="43"/>
      <c r="AU31" s="24">
        <v>0</v>
      </c>
      <c r="AV31" s="24"/>
      <c r="AW31" s="24"/>
      <c r="AX31" s="43"/>
      <c r="AY31" s="43"/>
      <c r="AZ31" s="43"/>
      <c r="BA31" s="43"/>
      <c r="BB31" s="43"/>
      <c r="BC31" s="43"/>
      <c r="BD31" s="43"/>
      <c r="BE31" s="43"/>
      <c r="BF31" s="24">
        <v>0</v>
      </c>
      <c r="BG31" s="43"/>
      <c r="BH31" s="43"/>
      <c r="BI31" s="43"/>
      <c r="BJ31" s="82"/>
      <c r="BK31" s="22"/>
      <c r="BL31" s="22"/>
      <c r="BM31" s="22"/>
      <c r="BN31" s="43">
        <v>242119.136</v>
      </c>
      <c r="BO31" s="43">
        <v>231500</v>
      </c>
      <c r="BP31" s="43">
        <v>430</v>
      </c>
      <c r="BQ31" s="43">
        <v>0</v>
      </c>
      <c r="BR31" s="43">
        <v>0</v>
      </c>
      <c r="BS31" s="43">
        <v>430</v>
      </c>
      <c r="BT31" s="43">
        <v>0</v>
      </c>
      <c r="BU31" s="43">
        <v>430</v>
      </c>
      <c r="BV31" s="43">
        <v>0</v>
      </c>
      <c r="BW31" s="43">
        <v>0</v>
      </c>
      <c r="BX31" s="43">
        <v>430</v>
      </c>
      <c r="BY31" s="43">
        <v>0</v>
      </c>
      <c r="BZ31" s="43">
        <v>0</v>
      </c>
      <c r="CA31" s="43">
        <v>0</v>
      </c>
      <c r="CB31" s="43">
        <v>0</v>
      </c>
      <c r="CC31" s="43">
        <v>0</v>
      </c>
      <c r="CD31" s="43">
        <v>0</v>
      </c>
      <c r="CE31" s="43">
        <v>0</v>
      </c>
      <c r="CF31" s="43">
        <v>0</v>
      </c>
      <c r="CG31" s="43">
        <v>0</v>
      </c>
      <c r="CH31" s="43">
        <v>0</v>
      </c>
      <c r="CI31" s="43">
        <v>0</v>
      </c>
      <c r="CJ31" s="43">
        <v>114870</v>
      </c>
      <c r="CK31" s="43">
        <v>0</v>
      </c>
      <c r="CL31" s="43">
        <v>0</v>
      </c>
      <c r="CM31" s="43">
        <v>114870</v>
      </c>
      <c r="CN31" s="43">
        <v>0</v>
      </c>
      <c r="CO31" s="43">
        <v>0</v>
      </c>
      <c r="CP31" s="43">
        <v>0</v>
      </c>
      <c r="CQ31" s="43">
        <v>0</v>
      </c>
      <c r="CR31" s="43">
        <v>0</v>
      </c>
      <c r="CS31" s="43">
        <v>0</v>
      </c>
      <c r="CT31" s="43">
        <v>113220</v>
      </c>
      <c r="CU31" s="43">
        <v>12020</v>
      </c>
      <c r="CV31" s="43">
        <v>0</v>
      </c>
      <c r="CW31" s="43">
        <v>101200</v>
      </c>
      <c r="CX31" s="43">
        <v>0</v>
      </c>
      <c r="CY31" s="43" t="e">
        <v>#REF!</v>
      </c>
      <c r="CZ31" s="329"/>
      <c r="DA31" s="329"/>
      <c r="DB31" s="82"/>
      <c r="DC31" s="82"/>
      <c r="DD31" s="82"/>
      <c r="DE31" s="82"/>
      <c r="DF31" s="27"/>
      <c r="DG31" s="276" t="e">
        <v>#REF!</v>
      </c>
      <c r="DH31" s="28" t="e">
        <v>#REF!</v>
      </c>
      <c r="DI31" s="29"/>
      <c r="DJ31" s="20"/>
      <c r="DK31" s="20"/>
      <c r="DL31" s="20"/>
      <c r="DM31" s="20"/>
      <c r="DN31" s="20"/>
      <c r="DO31" s="20"/>
      <c r="DP31" s="20"/>
      <c r="DQ31" s="20"/>
      <c r="DR31" s="20"/>
    </row>
    <row r="32" spans="1:122" s="20" customFormat="1" ht="36" customHeight="1">
      <c r="A32" s="329" t="s">
        <v>8</v>
      </c>
      <c r="B32" s="86" t="s">
        <v>50</v>
      </c>
      <c r="C32" s="22"/>
      <c r="D32" s="22"/>
      <c r="E32" s="35"/>
      <c r="F32" s="35"/>
      <c r="G32" s="22"/>
      <c r="H32" s="38">
        <v>9601980</v>
      </c>
      <c r="I32" s="38">
        <v>823500</v>
      </c>
      <c r="J32" s="38">
        <v>0</v>
      </c>
      <c r="K32" s="38">
        <v>0</v>
      </c>
      <c r="L32" s="38">
        <v>0</v>
      </c>
      <c r="M32" s="38">
        <v>0</v>
      </c>
      <c r="N32" s="38">
        <v>0</v>
      </c>
      <c r="O32" s="38">
        <v>0</v>
      </c>
      <c r="P32" s="38">
        <v>0</v>
      </c>
      <c r="Q32" s="38">
        <v>0</v>
      </c>
      <c r="R32" s="38">
        <v>4000</v>
      </c>
      <c r="S32" s="38">
        <v>4000</v>
      </c>
      <c r="T32" s="38">
        <v>0</v>
      </c>
      <c r="U32" s="38">
        <v>0</v>
      </c>
      <c r="V32" s="38">
        <v>1668600</v>
      </c>
      <c r="W32" s="24">
        <v>0</v>
      </c>
      <c r="X32" s="24">
        <v>1668600</v>
      </c>
      <c r="Y32" s="24">
        <v>0</v>
      </c>
      <c r="Z32" s="24">
        <v>1668600</v>
      </c>
      <c r="AA32" s="24">
        <v>3466000</v>
      </c>
      <c r="AB32" s="24">
        <v>5134600</v>
      </c>
      <c r="AC32" s="24">
        <v>-1100</v>
      </c>
      <c r="AD32" s="24">
        <v>5133500</v>
      </c>
      <c r="AE32" s="24">
        <v>5133500</v>
      </c>
      <c r="AF32" s="24">
        <v>823500</v>
      </c>
      <c r="AG32" s="38">
        <v>462399</v>
      </c>
      <c r="AH32" s="38">
        <v>234508</v>
      </c>
      <c r="AI32" s="38">
        <v>10000</v>
      </c>
      <c r="AJ32" s="38">
        <v>217891</v>
      </c>
      <c r="AK32" s="38">
        <v>0</v>
      </c>
      <c r="AL32" s="38">
        <v>0</v>
      </c>
      <c r="AM32" s="38">
        <v>0</v>
      </c>
      <c r="AN32" s="38">
        <v>0</v>
      </c>
      <c r="AO32" s="38">
        <v>0</v>
      </c>
      <c r="AP32" s="38">
        <v>0</v>
      </c>
      <c r="AQ32" s="38">
        <v>0</v>
      </c>
      <c r="AR32" s="38">
        <v>0</v>
      </c>
      <c r="AS32" s="38">
        <v>0</v>
      </c>
      <c r="AT32" s="38">
        <v>0</v>
      </c>
      <c r="AU32" s="24">
        <v>361101</v>
      </c>
      <c r="AV32" s="38">
        <v>0</v>
      </c>
      <c r="AW32" s="38">
        <v>136659</v>
      </c>
      <c r="AX32" s="38">
        <v>31022</v>
      </c>
      <c r="AY32" s="38">
        <v>13920</v>
      </c>
      <c r="AZ32" s="38">
        <v>179500</v>
      </c>
      <c r="BA32" s="38">
        <v>0</v>
      </c>
      <c r="BB32" s="38">
        <v>3466000</v>
      </c>
      <c r="BC32" s="38">
        <v>3466000</v>
      </c>
      <c r="BD32" s="38">
        <v>0</v>
      </c>
      <c r="BE32" s="38">
        <v>844000</v>
      </c>
      <c r="BF32" s="38">
        <v>0</v>
      </c>
      <c r="BG32" s="38">
        <v>0</v>
      </c>
      <c r="BH32" s="38">
        <v>0</v>
      </c>
      <c r="BI32" s="38">
        <v>0</v>
      </c>
      <c r="BJ32" s="38">
        <v>0</v>
      </c>
      <c r="BK32" s="32"/>
      <c r="BL32" s="32"/>
      <c r="BM32" s="32"/>
      <c r="BN32" s="38">
        <v>9601980</v>
      </c>
      <c r="BO32" s="38">
        <v>823500</v>
      </c>
      <c r="BP32" s="38">
        <v>0</v>
      </c>
      <c r="BQ32" s="38">
        <v>0</v>
      </c>
      <c r="BR32" s="38">
        <v>0</v>
      </c>
      <c r="BS32" s="38">
        <v>0</v>
      </c>
      <c r="BT32" s="38">
        <v>0</v>
      </c>
      <c r="BU32" s="38">
        <v>0</v>
      </c>
      <c r="BV32" s="38">
        <v>0</v>
      </c>
      <c r="BW32" s="38">
        <v>0</v>
      </c>
      <c r="BX32" s="38">
        <v>0</v>
      </c>
      <c r="BY32" s="38">
        <v>0</v>
      </c>
      <c r="BZ32" s="38">
        <v>0</v>
      </c>
      <c r="CA32" s="38">
        <v>0</v>
      </c>
      <c r="CB32" s="38">
        <v>0</v>
      </c>
      <c r="CC32" s="38">
        <v>0</v>
      </c>
      <c r="CD32" s="38">
        <v>0</v>
      </c>
      <c r="CE32" s="38">
        <v>0</v>
      </c>
      <c r="CF32" s="38">
        <v>0</v>
      </c>
      <c r="CG32" s="38">
        <v>0</v>
      </c>
      <c r="CH32" s="38">
        <v>0</v>
      </c>
      <c r="CI32" s="38">
        <v>0</v>
      </c>
      <c r="CJ32" s="26">
        <v>490478</v>
      </c>
      <c r="CK32" s="33">
        <v>0</v>
      </c>
      <c r="CL32" s="33">
        <v>86613</v>
      </c>
      <c r="CM32" s="33">
        <v>42764</v>
      </c>
      <c r="CN32" s="33">
        <v>0</v>
      </c>
      <c r="CO32" s="33">
        <v>0</v>
      </c>
      <c r="CP32" s="33">
        <v>136659</v>
      </c>
      <c r="CQ32" s="33">
        <v>31022</v>
      </c>
      <c r="CR32" s="33">
        <v>13920</v>
      </c>
      <c r="CS32" s="33">
        <v>179500</v>
      </c>
      <c r="CT32" s="24">
        <v>110000</v>
      </c>
      <c r="CU32" s="38">
        <v>0</v>
      </c>
      <c r="CV32" s="38">
        <v>0</v>
      </c>
      <c r="CW32" s="38">
        <v>110000</v>
      </c>
      <c r="CX32" s="38">
        <v>0</v>
      </c>
      <c r="CY32" s="38">
        <v>0</v>
      </c>
      <c r="CZ32" s="38"/>
      <c r="DA32" s="38"/>
      <c r="DB32" s="329"/>
      <c r="DC32" s="329"/>
      <c r="DD32" s="329"/>
      <c r="DE32" s="329"/>
      <c r="DF32" s="27"/>
      <c r="DG32" s="276">
        <v>333022</v>
      </c>
      <c r="DH32" s="28">
        <v>4533022</v>
      </c>
      <c r="DI32" s="29"/>
      <c r="DM32" s="46">
        <v>0</v>
      </c>
    </row>
    <row r="33" spans="1:122" s="20" customFormat="1" ht="39" hidden="1" customHeight="1">
      <c r="A33" s="329"/>
      <c r="B33" s="86" t="s">
        <v>48</v>
      </c>
      <c r="C33" s="22"/>
      <c r="D33" s="22"/>
      <c r="E33" s="35"/>
      <c r="F33" s="35"/>
      <c r="G33" s="22"/>
      <c r="H33" s="47">
        <v>9601980</v>
      </c>
      <c r="I33" s="47">
        <v>823500</v>
      </c>
      <c r="J33" s="47">
        <v>0</v>
      </c>
      <c r="K33" s="47">
        <v>0</v>
      </c>
      <c r="L33" s="47">
        <v>0</v>
      </c>
      <c r="M33" s="47">
        <v>0</v>
      </c>
      <c r="N33" s="47">
        <v>0</v>
      </c>
      <c r="O33" s="47">
        <v>0</v>
      </c>
      <c r="P33" s="47">
        <v>0</v>
      </c>
      <c r="Q33" s="47">
        <v>0</v>
      </c>
      <c r="R33" s="47">
        <v>4000</v>
      </c>
      <c r="S33" s="47">
        <v>4000</v>
      </c>
      <c r="T33" s="47">
        <v>0</v>
      </c>
      <c r="U33" s="47">
        <v>0</v>
      </c>
      <c r="V33" s="47">
        <v>1668600</v>
      </c>
      <c r="W33" s="24">
        <v>0</v>
      </c>
      <c r="X33" s="24">
        <v>1668600</v>
      </c>
      <c r="Y33" s="24">
        <v>0</v>
      </c>
      <c r="Z33" s="24">
        <v>1668600</v>
      </c>
      <c r="AA33" s="24">
        <v>3466000</v>
      </c>
      <c r="AB33" s="24">
        <v>5134600</v>
      </c>
      <c r="AC33" s="24">
        <v>-1100</v>
      </c>
      <c r="AD33" s="24">
        <v>5133500</v>
      </c>
      <c r="AE33" s="24">
        <v>5133500</v>
      </c>
      <c r="AF33" s="24">
        <v>823500</v>
      </c>
      <c r="AG33" s="47">
        <v>462399</v>
      </c>
      <c r="AH33" s="47">
        <v>234508</v>
      </c>
      <c r="AI33" s="47">
        <v>10000</v>
      </c>
      <c r="AJ33" s="47">
        <v>217891</v>
      </c>
      <c r="AK33" s="47">
        <v>0</v>
      </c>
      <c r="AL33" s="47">
        <v>0</v>
      </c>
      <c r="AM33" s="47">
        <v>0</v>
      </c>
      <c r="AN33" s="47">
        <v>0</v>
      </c>
      <c r="AO33" s="47">
        <v>0</v>
      </c>
      <c r="AP33" s="47">
        <v>0</v>
      </c>
      <c r="AQ33" s="47">
        <v>0</v>
      </c>
      <c r="AR33" s="47">
        <v>0</v>
      </c>
      <c r="AS33" s="47">
        <v>0</v>
      </c>
      <c r="AT33" s="47">
        <v>0</v>
      </c>
      <c r="AU33" s="24">
        <v>361101</v>
      </c>
      <c r="AV33" s="47">
        <v>0</v>
      </c>
      <c r="AW33" s="47">
        <v>136659</v>
      </c>
      <c r="AX33" s="47">
        <v>31022</v>
      </c>
      <c r="AY33" s="47">
        <v>13920</v>
      </c>
      <c r="AZ33" s="47">
        <v>179500</v>
      </c>
      <c r="BA33" s="47">
        <v>0</v>
      </c>
      <c r="BB33" s="47">
        <v>3466000</v>
      </c>
      <c r="BC33" s="47">
        <v>3466000</v>
      </c>
      <c r="BD33" s="47">
        <v>0</v>
      </c>
      <c r="BE33" s="47">
        <v>844000</v>
      </c>
      <c r="BF33" s="24">
        <v>0</v>
      </c>
      <c r="BG33" s="47"/>
      <c r="BH33" s="47"/>
      <c r="BI33" s="47"/>
      <c r="BJ33" s="48"/>
      <c r="BK33" s="44"/>
      <c r="BL33" s="44"/>
      <c r="BM33" s="44"/>
      <c r="BN33" s="47">
        <v>9601980</v>
      </c>
      <c r="BO33" s="47">
        <v>823500</v>
      </c>
      <c r="BP33" s="47">
        <v>0</v>
      </c>
      <c r="BQ33" s="47">
        <v>0</v>
      </c>
      <c r="BR33" s="47">
        <v>0</v>
      </c>
      <c r="BS33" s="47">
        <v>0</v>
      </c>
      <c r="BT33" s="47">
        <v>0</v>
      </c>
      <c r="BU33" s="47">
        <v>0</v>
      </c>
      <c r="BV33" s="47">
        <v>0</v>
      </c>
      <c r="BW33" s="47">
        <v>0</v>
      </c>
      <c r="BX33" s="47">
        <v>0</v>
      </c>
      <c r="BY33" s="47">
        <v>0</v>
      </c>
      <c r="BZ33" s="47">
        <v>0</v>
      </c>
      <c r="CA33" s="47">
        <v>0</v>
      </c>
      <c r="CB33" s="47">
        <v>0</v>
      </c>
      <c r="CC33" s="47">
        <v>0</v>
      </c>
      <c r="CD33" s="47"/>
      <c r="CE33" s="47">
        <v>0</v>
      </c>
      <c r="CF33" s="47">
        <v>0</v>
      </c>
      <c r="CG33" s="47">
        <v>0</v>
      </c>
      <c r="CH33" s="47">
        <v>0</v>
      </c>
      <c r="CI33" s="47"/>
      <c r="CJ33" s="26">
        <v>490478</v>
      </c>
      <c r="CK33" s="45">
        <v>0</v>
      </c>
      <c r="CL33" s="45">
        <v>86613</v>
      </c>
      <c r="CM33" s="45">
        <v>42764</v>
      </c>
      <c r="CN33" s="45">
        <v>0</v>
      </c>
      <c r="CO33" s="45">
        <v>0</v>
      </c>
      <c r="CP33" s="45">
        <v>136659</v>
      </c>
      <c r="CQ33" s="45">
        <v>31022</v>
      </c>
      <c r="CR33" s="45">
        <v>13920</v>
      </c>
      <c r="CS33" s="45">
        <v>179500</v>
      </c>
      <c r="CT33" s="24">
        <v>110000</v>
      </c>
      <c r="CU33" s="47">
        <v>0</v>
      </c>
      <c r="CV33" s="47">
        <v>0</v>
      </c>
      <c r="CW33" s="47">
        <v>110000</v>
      </c>
      <c r="CX33" s="45"/>
      <c r="CY33" s="47">
        <v>0</v>
      </c>
      <c r="CZ33" s="329"/>
      <c r="DA33" s="329"/>
      <c r="DB33" s="329"/>
      <c r="DC33" s="329"/>
      <c r="DD33" s="329"/>
      <c r="DE33" s="329"/>
      <c r="DF33" s="27"/>
      <c r="DG33" s="276">
        <v>333022</v>
      </c>
      <c r="DH33" s="28">
        <v>4533022</v>
      </c>
      <c r="DI33" s="29"/>
      <c r="DM33" s="46">
        <v>0</v>
      </c>
    </row>
    <row r="34" spans="1:122" ht="47.25" hidden="1">
      <c r="A34" s="41">
        <v>1</v>
      </c>
      <c r="B34" s="236" t="s">
        <v>39</v>
      </c>
      <c r="C34" s="49"/>
      <c r="D34" s="49"/>
      <c r="E34" s="50">
        <v>2023</v>
      </c>
      <c r="F34" s="50">
        <v>2026</v>
      </c>
      <c r="G34" s="49" t="s">
        <v>131</v>
      </c>
      <c r="H34" s="51">
        <v>9601980</v>
      </c>
      <c r="I34" s="51">
        <v>823500</v>
      </c>
      <c r="J34" s="51"/>
      <c r="K34" s="51"/>
      <c r="L34" s="51"/>
      <c r="M34" s="51"/>
      <c r="N34" s="51"/>
      <c r="O34" s="51"/>
      <c r="P34" s="51"/>
      <c r="Q34" s="51"/>
      <c r="R34" s="51">
        <v>4000</v>
      </c>
      <c r="S34" s="51">
        <v>4000</v>
      </c>
      <c r="T34" s="51"/>
      <c r="U34" s="51"/>
      <c r="V34" s="51">
        <v>1667500</v>
      </c>
      <c r="W34" s="59">
        <v>0</v>
      </c>
      <c r="X34" s="59">
        <v>1667500</v>
      </c>
      <c r="Y34" s="59">
        <v>0</v>
      </c>
      <c r="Z34" s="59">
        <v>1667500</v>
      </c>
      <c r="AA34" s="59">
        <v>3466000</v>
      </c>
      <c r="AB34" s="59">
        <v>5133500</v>
      </c>
      <c r="AC34" s="59">
        <v>0</v>
      </c>
      <c r="AD34" s="59">
        <v>5133500</v>
      </c>
      <c r="AE34" s="59">
        <v>5133500</v>
      </c>
      <c r="AF34" s="59">
        <v>823500</v>
      </c>
      <c r="AG34" s="52">
        <v>462399</v>
      </c>
      <c r="AH34" s="52">
        <v>234508</v>
      </c>
      <c r="AI34" s="52">
        <v>10000</v>
      </c>
      <c r="AJ34" s="52">
        <v>217891</v>
      </c>
      <c r="AK34" s="52"/>
      <c r="AL34" s="52"/>
      <c r="AM34" s="52"/>
      <c r="AN34" s="52"/>
      <c r="AO34" s="52"/>
      <c r="AP34" s="59">
        <v>0</v>
      </c>
      <c r="AQ34" s="52"/>
      <c r="AR34" s="52"/>
      <c r="AS34" s="52"/>
      <c r="AT34" s="52"/>
      <c r="AU34" s="59">
        <v>361101</v>
      </c>
      <c r="AV34" s="59"/>
      <c r="AW34" s="60">
        <v>136659</v>
      </c>
      <c r="AX34" s="60">
        <v>31022</v>
      </c>
      <c r="AY34" s="52">
        <v>13920</v>
      </c>
      <c r="AZ34" s="60">
        <v>179500</v>
      </c>
      <c r="BA34" s="52"/>
      <c r="BB34" s="52">
        <v>3466000</v>
      </c>
      <c r="BC34" s="52">
        <v>3466000</v>
      </c>
      <c r="BD34" s="52"/>
      <c r="BE34" s="52">
        <v>844000</v>
      </c>
      <c r="BF34" s="59">
        <v>0</v>
      </c>
      <c r="BG34" s="52"/>
      <c r="BH34" s="52"/>
      <c r="BI34" s="52"/>
      <c r="BJ34" s="49" t="s">
        <v>49</v>
      </c>
      <c r="BK34" s="49">
        <v>2023</v>
      </c>
      <c r="BL34" s="49">
        <v>2027</v>
      </c>
      <c r="BM34" s="49" t="s">
        <v>132</v>
      </c>
      <c r="BN34" s="51">
        <v>9601980</v>
      </c>
      <c r="BO34" s="51">
        <v>823500</v>
      </c>
      <c r="BP34" s="51"/>
      <c r="BQ34" s="51"/>
      <c r="BR34" s="51"/>
      <c r="BS34" s="51"/>
      <c r="BT34" s="51"/>
      <c r="BU34" s="51"/>
      <c r="BV34" s="51"/>
      <c r="BW34" s="51"/>
      <c r="BX34" s="51"/>
      <c r="BY34" s="51"/>
      <c r="BZ34" s="53"/>
      <c r="CA34" s="52"/>
      <c r="CB34" s="52"/>
      <c r="CC34" s="52"/>
      <c r="CD34" s="52"/>
      <c r="CE34" s="53"/>
      <c r="CF34" s="52"/>
      <c r="CG34" s="52"/>
      <c r="CH34" s="52"/>
      <c r="CI34" s="52"/>
      <c r="CJ34" s="61">
        <v>490478</v>
      </c>
      <c r="CK34" s="53"/>
      <c r="CL34" s="53">
        <v>86613</v>
      </c>
      <c r="CM34" s="53">
        <v>42764</v>
      </c>
      <c r="CN34" s="54"/>
      <c r="CO34" s="59"/>
      <c r="CP34" s="59">
        <v>136659</v>
      </c>
      <c r="CQ34" s="52">
        <v>31022</v>
      </c>
      <c r="CR34" s="52">
        <v>13920</v>
      </c>
      <c r="CS34" s="52">
        <v>179500</v>
      </c>
      <c r="CT34" s="59">
        <v>110000</v>
      </c>
      <c r="CU34" s="60"/>
      <c r="CV34" s="60"/>
      <c r="CW34" s="54">
        <v>110000</v>
      </c>
      <c r="CX34" s="54"/>
      <c r="CY34" s="55"/>
      <c r="CZ34" s="41"/>
      <c r="DA34" s="41"/>
      <c r="DB34" s="41"/>
      <c r="DC34" s="41"/>
      <c r="DD34" s="41" t="s">
        <v>16</v>
      </c>
      <c r="DE34" s="41" t="s">
        <v>133</v>
      </c>
      <c r="DF34" s="56"/>
      <c r="DG34" s="276">
        <v>333022</v>
      </c>
      <c r="DH34" s="19">
        <v>4533022</v>
      </c>
      <c r="DI34" s="21"/>
      <c r="DM34" s="222">
        <v>0</v>
      </c>
    </row>
    <row r="35" spans="1:122" s="20" customFormat="1" ht="36.75" hidden="1" customHeight="1">
      <c r="A35" s="329"/>
      <c r="B35" s="86" t="s">
        <v>47</v>
      </c>
      <c r="C35" s="22"/>
      <c r="D35" s="22"/>
      <c r="E35" s="35"/>
      <c r="F35" s="35"/>
      <c r="G35" s="22"/>
      <c r="H35" s="43">
        <v>231500</v>
      </c>
      <c r="I35" s="43">
        <v>231500</v>
      </c>
      <c r="J35" s="43">
        <v>0</v>
      </c>
      <c r="K35" s="43">
        <v>0</v>
      </c>
      <c r="L35" s="43">
        <v>0</v>
      </c>
      <c r="M35" s="43">
        <v>0</v>
      </c>
      <c r="N35" s="43">
        <v>0</v>
      </c>
      <c r="O35" s="43">
        <v>0</v>
      </c>
      <c r="P35" s="43">
        <v>0</v>
      </c>
      <c r="Q35" s="43">
        <v>0</v>
      </c>
      <c r="R35" s="43">
        <v>206000</v>
      </c>
      <c r="S35" s="43">
        <v>206000</v>
      </c>
      <c r="T35" s="43">
        <v>0</v>
      </c>
      <c r="U35" s="43">
        <v>0</v>
      </c>
      <c r="V35" s="43">
        <v>459327</v>
      </c>
      <c r="W35" s="24">
        <v>0</v>
      </c>
      <c r="X35" s="24">
        <v>459327</v>
      </c>
      <c r="Y35" s="24">
        <v>15000</v>
      </c>
      <c r="Z35" s="24">
        <v>474327</v>
      </c>
      <c r="AA35" s="24">
        <v>0</v>
      </c>
      <c r="AB35" s="24">
        <v>474327</v>
      </c>
      <c r="AC35" s="24">
        <v>-242827</v>
      </c>
      <c r="AD35" s="24">
        <v>231500</v>
      </c>
      <c r="AE35" s="24">
        <v>231500</v>
      </c>
      <c r="AF35" s="24">
        <v>231500</v>
      </c>
      <c r="AG35" s="43">
        <v>231500</v>
      </c>
      <c r="AH35" s="43">
        <v>15000</v>
      </c>
      <c r="AI35" s="43">
        <v>0</v>
      </c>
      <c r="AJ35" s="43">
        <v>216500</v>
      </c>
      <c r="AK35" s="43">
        <v>0</v>
      </c>
      <c r="AL35" s="31">
        <v>0</v>
      </c>
      <c r="AM35" s="43"/>
      <c r="AN35" s="43"/>
      <c r="AO35" s="43"/>
      <c r="AP35" s="24">
        <v>0</v>
      </c>
      <c r="AQ35" s="43"/>
      <c r="AR35" s="43"/>
      <c r="AS35" s="43"/>
      <c r="AT35" s="43"/>
      <c r="AU35" s="24">
        <v>0</v>
      </c>
      <c r="AV35" s="24"/>
      <c r="AW35" s="24"/>
      <c r="AX35" s="43"/>
      <c r="AY35" s="43"/>
      <c r="AZ35" s="43"/>
      <c r="BA35" s="43"/>
      <c r="BB35" s="43"/>
      <c r="BC35" s="43"/>
      <c r="BD35" s="43"/>
      <c r="BE35" s="43"/>
      <c r="BF35" s="24">
        <v>0</v>
      </c>
      <c r="BG35" s="43"/>
      <c r="BH35" s="43"/>
      <c r="BI35" s="43"/>
      <c r="BJ35" s="82"/>
      <c r="BK35" s="22"/>
      <c r="BL35" s="22"/>
      <c r="BM35" s="22"/>
      <c r="BN35" s="43">
        <v>216500</v>
      </c>
      <c r="BO35" s="43">
        <v>216500</v>
      </c>
      <c r="BP35" s="43">
        <v>430</v>
      </c>
      <c r="BQ35" s="43">
        <v>0</v>
      </c>
      <c r="BR35" s="43">
        <v>0</v>
      </c>
      <c r="BS35" s="43">
        <v>430</v>
      </c>
      <c r="BT35" s="43">
        <v>0</v>
      </c>
      <c r="BU35" s="43">
        <v>430</v>
      </c>
      <c r="BV35" s="43">
        <v>0</v>
      </c>
      <c r="BW35" s="43">
        <v>0</v>
      </c>
      <c r="BX35" s="43">
        <v>430</v>
      </c>
      <c r="BY35" s="43">
        <v>0</v>
      </c>
      <c r="BZ35" s="43">
        <v>0</v>
      </c>
      <c r="CA35" s="43">
        <v>0</v>
      </c>
      <c r="CB35" s="43">
        <v>0</v>
      </c>
      <c r="CC35" s="43">
        <v>0</v>
      </c>
      <c r="CD35" s="43">
        <v>0</v>
      </c>
      <c r="CE35" s="43">
        <v>0</v>
      </c>
      <c r="CF35" s="43">
        <v>0</v>
      </c>
      <c r="CG35" s="43">
        <v>0</v>
      </c>
      <c r="CH35" s="43">
        <v>0</v>
      </c>
      <c r="CI35" s="43">
        <v>0</v>
      </c>
      <c r="CJ35" s="43">
        <v>114870</v>
      </c>
      <c r="CK35" s="43">
        <v>0</v>
      </c>
      <c r="CL35" s="43">
        <v>0</v>
      </c>
      <c r="CM35" s="43">
        <v>114870</v>
      </c>
      <c r="CN35" s="43">
        <v>0</v>
      </c>
      <c r="CO35" s="43">
        <v>0</v>
      </c>
      <c r="CP35" s="43">
        <v>0</v>
      </c>
      <c r="CQ35" s="43">
        <v>0</v>
      </c>
      <c r="CR35" s="43">
        <v>0</v>
      </c>
      <c r="CS35" s="43">
        <v>0</v>
      </c>
      <c r="CT35" s="43">
        <v>101200</v>
      </c>
      <c r="CU35" s="43">
        <v>0</v>
      </c>
      <c r="CV35" s="43">
        <v>0</v>
      </c>
      <c r="CW35" s="43">
        <v>101200</v>
      </c>
      <c r="CX35" s="43">
        <v>0</v>
      </c>
      <c r="CY35" s="43">
        <v>0</v>
      </c>
      <c r="CZ35" s="329"/>
      <c r="DA35" s="329"/>
      <c r="DB35" s="329"/>
      <c r="DC35" s="329"/>
      <c r="DD35" s="329"/>
      <c r="DE35" s="329"/>
      <c r="DF35" s="27"/>
      <c r="DG35" s="276">
        <v>116200</v>
      </c>
      <c r="DH35" s="28">
        <v>15000</v>
      </c>
      <c r="DI35" s="29"/>
    </row>
    <row r="36" spans="1:122" hidden="1">
      <c r="A36" s="329"/>
      <c r="B36" s="86" t="s">
        <v>47</v>
      </c>
      <c r="C36" s="22"/>
      <c r="D36" s="22"/>
      <c r="E36" s="35"/>
      <c r="F36" s="35"/>
      <c r="G36" s="22"/>
      <c r="H36" s="43">
        <v>706860</v>
      </c>
      <c r="I36" s="43">
        <v>690486</v>
      </c>
      <c r="J36" s="43">
        <v>2000</v>
      </c>
      <c r="K36" s="43">
        <v>2000</v>
      </c>
      <c r="L36" s="43">
        <v>284.07499999999999</v>
      </c>
      <c r="M36" s="43">
        <v>284.07499999999999</v>
      </c>
      <c r="N36" s="43">
        <v>66759</v>
      </c>
      <c r="O36" s="43">
        <v>66759</v>
      </c>
      <c r="P36" s="43">
        <v>0</v>
      </c>
      <c r="Q36" s="43">
        <v>0</v>
      </c>
      <c r="R36" s="43">
        <v>339860</v>
      </c>
      <c r="S36" s="43">
        <v>339860</v>
      </c>
      <c r="T36" s="43">
        <v>0</v>
      </c>
      <c r="U36" s="43">
        <v>0</v>
      </c>
      <c r="V36" s="43">
        <v>459327</v>
      </c>
      <c r="W36" s="24">
        <v>0</v>
      </c>
      <c r="X36" s="24">
        <v>459327</v>
      </c>
      <c r="Y36" s="24">
        <v>15000</v>
      </c>
      <c r="Z36" s="24">
        <v>474327</v>
      </c>
      <c r="AA36" s="24">
        <v>0</v>
      </c>
      <c r="AB36" s="24">
        <v>474327</v>
      </c>
      <c r="AC36" s="24">
        <v>203013</v>
      </c>
      <c r="AD36" s="24">
        <v>677340</v>
      </c>
      <c r="AE36" s="24">
        <v>677340</v>
      </c>
      <c r="AF36" s="24">
        <v>677340</v>
      </c>
      <c r="AG36" s="43">
        <v>677340</v>
      </c>
      <c r="AH36" s="43">
        <v>60000</v>
      </c>
      <c r="AI36" s="43">
        <v>0</v>
      </c>
      <c r="AJ36" s="43">
        <v>617340</v>
      </c>
      <c r="AK36" s="43">
        <v>0</v>
      </c>
      <c r="AL36" s="31">
        <v>0</v>
      </c>
      <c r="AM36" s="43"/>
      <c r="AN36" s="43"/>
      <c r="AO36" s="43"/>
      <c r="AP36" s="24">
        <v>0</v>
      </c>
      <c r="AQ36" s="43"/>
      <c r="AR36" s="43"/>
      <c r="AS36" s="43"/>
      <c r="AT36" s="43"/>
      <c r="AU36" s="24">
        <v>0</v>
      </c>
      <c r="AV36" s="24"/>
      <c r="AW36" s="24"/>
      <c r="AX36" s="43"/>
      <c r="AY36" s="43"/>
      <c r="AZ36" s="43"/>
      <c r="BA36" s="43"/>
      <c r="BB36" s="43"/>
      <c r="BC36" s="43"/>
      <c r="BD36" s="43"/>
      <c r="BE36" s="43"/>
      <c r="BF36" s="24">
        <v>0</v>
      </c>
      <c r="BG36" s="43"/>
      <c r="BH36" s="43"/>
      <c r="BI36" s="43"/>
      <c r="BJ36" s="82"/>
      <c r="BK36" s="22"/>
      <c r="BL36" s="22"/>
      <c r="BM36" s="22"/>
      <c r="BN36" s="43">
        <v>291860</v>
      </c>
      <c r="BO36" s="43">
        <v>275486</v>
      </c>
      <c r="BP36" s="43">
        <v>66999</v>
      </c>
      <c r="BQ36" s="43">
        <v>0</v>
      </c>
      <c r="BR36" s="43">
        <v>0</v>
      </c>
      <c r="BS36" s="43">
        <v>66999</v>
      </c>
      <c r="BT36" s="43">
        <v>0</v>
      </c>
      <c r="BU36" s="43">
        <v>66999</v>
      </c>
      <c r="BV36" s="43">
        <v>0</v>
      </c>
      <c r="BW36" s="43">
        <v>0</v>
      </c>
      <c r="BX36" s="43">
        <v>66999</v>
      </c>
      <c r="BY36" s="43">
        <v>0</v>
      </c>
      <c r="BZ36" s="43">
        <v>39669</v>
      </c>
      <c r="CA36" s="43">
        <v>0</v>
      </c>
      <c r="CB36" s="43">
        <v>0</v>
      </c>
      <c r="CC36" s="43">
        <v>39669</v>
      </c>
      <c r="CD36" s="43">
        <v>0</v>
      </c>
      <c r="CE36" s="43">
        <v>39644.331999999995</v>
      </c>
      <c r="CF36" s="43">
        <v>0</v>
      </c>
      <c r="CG36" s="43">
        <v>0</v>
      </c>
      <c r="CH36" s="43">
        <v>39644.331999999995</v>
      </c>
      <c r="CI36" s="43">
        <v>0</v>
      </c>
      <c r="CJ36" s="43">
        <v>62706</v>
      </c>
      <c r="CK36" s="43">
        <v>0</v>
      </c>
      <c r="CL36" s="43">
        <v>0</v>
      </c>
      <c r="CM36" s="43">
        <v>51560</v>
      </c>
      <c r="CN36" s="43">
        <v>0</v>
      </c>
      <c r="CO36" s="43">
        <v>0</v>
      </c>
      <c r="CP36" s="43">
        <v>0</v>
      </c>
      <c r="CQ36" s="43">
        <v>0</v>
      </c>
      <c r="CR36" s="43">
        <v>11146</v>
      </c>
      <c r="CS36" s="43">
        <v>0</v>
      </c>
      <c r="CT36" s="43">
        <v>94112</v>
      </c>
      <c r="CU36" s="43">
        <v>0</v>
      </c>
      <c r="CV36" s="43">
        <v>0</v>
      </c>
      <c r="CW36" s="43">
        <v>94112</v>
      </c>
      <c r="CX36" s="43">
        <v>0</v>
      </c>
      <c r="CY36" s="43">
        <v>0</v>
      </c>
      <c r="CZ36" s="329"/>
      <c r="DA36" s="329"/>
      <c r="DB36" s="329"/>
      <c r="DC36" s="329"/>
      <c r="DD36" s="329"/>
      <c r="DE36" s="329"/>
      <c r="DF36" s="27"/>
      <c r="DG36" s="276">
        <v>507966</v>
      </c>
      <c r="DH36" s="28">
        <v>413854</v>
      </c>
      <c r="DI36" s="29"/>
      <c r="DJ36" s="20"/>
      <c r="DK36" s="20"/>
      <c r="DL36" s="20"/>
      <c r="DM36" s="20"/>
      <c r="DN36" s="20"/>
      <c r="DO36" s="20"/>
      <c r="DP36" s="20"/>
      <c r="DQ36" s="20"/>
      <c r="DR36" s="20"/>
    </row>
    <row r="37" spans="1:122" ht="48" hidden="1" customHeight="1">
      <c r="A37" s="329"/>
      <c r="B37" s="86" t="s">
        <v>47</v>
      </c>
      <c r="C37" s="22"/>
      <c r="D37" s="22"/>
      <c r="E37" s="35"/>
      <c r="F37" s="35"/>
      <c r="G37" s="22"/>
      <c r="H37" s="24">
        <v>179450</v>
      </c>
      <c r="I37" s="24">
        <v>29450</v>
      </c>
      <c r="J37" s="24">
        <v>0</v>
      </c>
      <c r="K37" s="24">
        <v>0</v>
      </c>
      <c r="L37" s="24">
        <v>0</v>
      </c>
      <c r="M37" s="24">
        <v>0</v>
      </c>
      <c r="N37" s="24">
        <v>0</v>
      </c>
      <c r="O37" s="24">
        <v>0</v>
      </c>
      <c r="P37" s="24">
        <v>0</v>
      </c>
      <c r="Q37" s="24">
        <v>0</v>
      </c>
      <c r="R37" s="24">
        <v>0</v>
      </c>
      <c r="S37" s="24">
        <v>0</v>
      </c>
      <c r="T37" s="24">
        <v>0</v>
      </c>
      <c r="U37" s="24">
        <v>0</v>
      </c>
      <c r="V37" s="24">
        <v>432482</v>
      </c>
      <c r="W37" s="24">
        <v>0</v>
      </c>
      <c r="X37" s="24">
        <v>432482</v>
      </c>
      <c r="Y37" s="24">
        <v>0</v>
      </c>
      <c r="Z37" s="24">
        <v>432482</v>
      </c>
      <c r="AA37" s="24">
        <v>0</v>
      </c>
      <c r="AB37" s="24">
        <v>432482</v>
      </c>
      <c r="AC37" s="24">
        <v>-253032</v>
      </c>
      <c r="AD37" s="24">
        <v>179450</v>
      </c>
      <c r="AE37" s="24">
        <v>179450</v>
      </c>
      <c r="AF37" s="24">
        <v>29450</v>
      </c>
      <c r="AG37" s="24">
        <v>29450</v>
      </c>
      <c r="AH37" s="24">
        <v>29450</v>
      </c>
      <c r="AI37" s="24">
        <v>0</v>
      </c>
      <c r="AJ37" s="24">
        <v>0</v>
      </c>
      <c r="AK37" s="24">
        <v>0</v>
      </c>
      <c r="AL37" s="24">
        <v>0</v>
      </c>
      <c r="AM37" s="24">
        <v>0</v>
      </c>
      <c r="AN37" s="24">
        <v>0</v>
      </c>
      <c r="AO37" s="24">
        <v>0</v>
      </c>
      <c r="AP37" s="24">
        <v>0</v>
      </c>
      <c r="AQ37" s="24">
        <v>0</v>
      </c>
      <c r="AR37" s="24">
        <v>0</v>
      </c>
      <c r="AS37" s="24">
        <v>0</v>
      </c>
      <c r="AT37" s="24">
        <v>0</v>
      </c>
      <c r="AU37" s="24">
        <v>0</v>
      </c>
      <c r="AV37" s="24">
        <v>0</v>
      </c>
      <c r="AW37" s="24">
        <v>0</v>
      </c>
      <c r="AX37" s="24">
        <v>0</v>
      </c>
      <c r="AY37" s="24">
        <v>0</v>
      </c>
      <c r="AZ37" s="24">
        <v>0</v>
      </c>
      <c r="BA37" s="24"/>
      <c r="BB37" s="24">
        <v>150000</v>
      </c>
      <c r="BC37" s="24">
        <v>150000</v>
      </c>
      <c r="BD37" s="24">
        <v>0</v>
      </c>
      <c r="BE37" s="24">
        <v>0</v>
      </c>
      <c r="BF37" s="24">
        <v>0</v>
      </c>
      <c r="BG37" s="24">
        <v>0</v>
      </c>
      <c r="BH37" s="24">
        <v>0</v>
      </c>
      <c r="BI37" s="24">
        <v>0</v>
      </c>
      <c r="BJ37" s="24">
        <v>7903977</v>
      </c>
      <c r="BK37" s="25"/>
      <c r="BL37" s="25"/>
      <c r="BM37" s="25"/>
      <c r="BN37" s="24">
        <v>398000</v>
      </c>
      <c r="BO37" s="24">
        <v>398000</v>
      </c>
      <c r="BP37" s="24">
        <v>0</v>
      </c>
      <c r="BQ37" s="24">
        <v>0</v>
      </c>
      <c r="BR37" s="24">
        <v>0</v>
      </c>
      <c r="BS37" s="24">
        <v>0</v>
      </c>
      <c r="BT37" s="24">
        <v>0</v>
      </c>
      <c r="BU37" s="24">
        <v>0</v>
      </c>
      <c r="BV37" s="24">
        <v>0</v>
      </c>
      <c r="BW37" s="24">
        <v>0</v>
      </c>
      <c r="BX37" s="24">
        <v>0</v>
      </c>
      <c r="BY37" s="24">
        <v>0</v>
      </c>
      <c r="BZ37" s="24">
        <v>176000</v>
      </c>
      <c r="CA37" s="24">
        <v>0</v>
      </c>
      <c r="CB37" s="24">
        <v>0</v>
      </c>
      <c r="CC37" s="24">
        <v>176000</v>
      </c>
      <c r="CD37" s="24">
        <v>0</v>
      </c>
      <c r="CE37" s="24">
        <v>176000</v>
      </c>
      <c r="CF37" s="24">
        <v>0</v>
      </c>
      <c r="CG37" s="24">
        <v>0</v>
      </c>
      <c r="CH37" s="24">
        <v>176000</v>
      </c>
      <c r="CI37" s="24">
        <v>0</v>
      </c>
      <c r="CJ37" s="24">
        <v>64000</v>
      </c>
      <c r="CK37" s="24">
        <v>34327</v>
      </c>
      <c r="CL37" s="24">
        <v>0</v>
      </c>
      <c r="CM37" s="24">
        <v>29673</v>
      </c>
      <c r="CN37" s="24">
        <v>0</v>
      </c>
      <c r="CO37" s="24">
        <v>0</v>
      </c>
      <c r="CP37" s="24">
        <v>0</v>
      </c>
      <c r="CQ37" s="24">
        <v>0</v>
      </c>
      <c r="CR37" s="24">
        <v>0</v>
      </c>
      <c r="CS37" s="24">
        <v>0</v>
      </c>
      <c r="CT37" s="24">
        <v>94000</v>
      </c>
      <c r="CU37" s="24">
        <v>0</v>
      </c>
      <c r="CV37" s="24">
        <v>0</v>
      </c>
      <c r="CW37" s="24">
        <v>94000</v>
      </c>
      <c r="CX37" s="24">
        <v>0</v>
      </c>
      <c r="CY37" s="12"/>
      <c r="CZ37" s="12"/>
      <c r="DA37" s="12"/>
      <c r="DB37" s="329"/>
      <c r="DC37" s="329"/>
      <c r="DD37" s="329"/>
      <c r="DE37" s="39"/>
      <c r="DF37" s="329"/>
      <c r="DG37" s="276">
        <v>-210550</v>
      </c>
      <c r="DH37" s="28">
        <v>-154550</v>
      </c>
      <c r="DI37" s="29"/>
      <c r="DJ37" s="20"/>
      <c r="DK37" s="20"/>
      <c r="DL37" s="20"/>
      <c r="DM37" s="46">
        <v>0</v>
      </c>
      <c r="DN37" s="20"/>
      <c r="DO37" s="20"/>
      <c r="DP37" s="20"/>
      <c r="DQ37" s="20"/>
      <c r="DR37" s="20"/>
    </row>
    <row r="38" spans="1:122" ht="47.25" hidden="1">
      <c r="A38" s="256">
        <v>1</v>
      </c>
      <c r="B38" s="270" t="s">
        <v>513</v>
      </c>
      <c r="C38" s="252"/>
      <c r="D38" s="252"/>
      <c r="E38" s="258">
        <v>2022</v>
      </c>
      <c r="F38" s="258">
        <v>2023</v>
      </c>
      <c r="G38" s="252" t="s">
        <v>514</v>
      </c>
      <c r="H38" s="259">
        <v>480000</v>
      </c>
      <c r="I38" s="259">
        <v>480000</v>
      </c>
      <c r="J38" s="259"/>
      <c r="K38" s="259"/>
      <c r="L38" s="259"/>
      <c r="M38" s="259"/>
      <c r="N38" s="259"/>
      <c r="O38" s="259"/>
      <c r="P38" s="259"/>
      <c r="Q38" s="259"/>
      <c r="R38" s="259">
        <v>398000</v>
      </c>
      <c r="S38" s="259">
        <v>398000</v>
      </c>
      <c r="T38" s="259"/>
      <c r="U38" s="259"/>
      <c r="V38" s="259">
        <v>398000</v>
      </c>
      <c r="W38" s="271">
        <v>0</v>
      </c>
      <c r="X38" s="271">
        <v>398000</v>
      </c>
      <c r="Y38" s="271">
        <v>0</v>
      </c>
      <c r="Z38" s="271">
        <v>398000</v>
      </c>
      <c r="AA38" s="271">
        <v>0</v>
      </c>
      <c r="AB38" s="271">
        <v>398000</v>
      </c>
      <c r="AC38" s="271">
        <v>0</v>
      </c>
      <c r="AD38" s="271">
        <v>398000</v>
      </c>
      <c r="AE38" s="271">
        <v>398000</v>
      </c>
      <c r="AF38" s="271">
        <v>398000</v>
      </c>
      <c r="AG38" s="261">
        <v>398000</v>
      </c>
      <c r="AH38" s="261"/>
      <c r="AI38" s="261"/>
      <c r="AJ38" s="261">
        <v>398000</v>
      </c>
      <c r="AK38" s="261"/>
      <c r="AL38" s="261"/>
      <c r="AM38" s="261"/>
      <c r="AN38" s="261"/>
      <c r="AO38" s="261"/>
      <c r="AP38" s="271">
        <v>0</v>
      </c>
      <c r="AQ38" s="261"/>
      <c r="AR38" s="261"/>
      <c r="AS38" s="261"/>
      <c r="AT38" s="261"/>
      <c r="AU38" s="271">
        <v>0</v>
      </c>
      <c r="AV38" s="271"/>
      <c r="AW38" s="271"/>
      <c r="AX38" s="261"/>
      <c r="AY38" s="261"/>
      <c r="AZ38" s="261"/>
      <c r="BA38" s="261"/>
      <c r="BB38" s="261"/>
      <c r="BC38" s="261"/>
      <c r="BD38" s="261"/>
      <c r="BE38" s="261"/>
      <c r="BF38" s="271">
        <v>0</v>
      </c>
      <c r="BG38" s="261"/>
      <c r="BH38" s="261"/>
      <c r="BI38" s="261"/>
      <c r="BJ38" s="252" t="s">
        <v>515</v>
      </c>
      <c r="BK38" s="252">
        <v>2022</v>
      </c>
      <c r="BL38" s="252">
        <v>2023</v>
      </c>
      <c r="BM38" s="252" t="s">
        <v>516</v>
      </c>
      <c r="BN38" s="259">
        <v>398000</v>
      </c>
      <c r="BO38" s="259">
        <v>398000</v>
      </c>
      <c r="BP38" s="259"/>
      <c r="BQ38" s="259"/>
      <c r="BR38" s="259"/>
      <c r="BS38" s="259"/>
      <c r="BT38" s="259"/>
      <c r="BU38" s="259"/>
      <c r="BV38" s="259"/>
      <c r="BW38" s="259"/>
      <c r="BX38" s="259"/>
      <c r="BY38" s="259"/>
      <c r="BZ38" s="272">
        <v>176000</v>
      </c>
      <c r="CA38" s="272"/>
      <c r="CB38" s="272"/>
      <c r="CC38" s="272">
        <v>176000</v>
      </c>
      <c r="CD38" s="272"/>
      <c r="CE38" s="272">
        <v>176000</v>
      </c>
      <c r="CF38" s="272"/>
      <c r="CG38" s="272"/>
      <c r="CH38" s="272">
        <v>176000</v>
      </c>
      <c r="CI38" s="272"/>
      <c r="CJ38" s="273">
        <v>64000</v>
      </c>
      <c r="CK38" s="264">
        <v>34327</v>
      </c>
      <c r="CL38" s="264"/>
      <c r="CM38" s="264">
        <v>29673</v>
      </c>
      <c r="CN38" s="274"/>
      <c r="CO38" s="271"/>
      <c r="CP38" s="271"/>
      <c r="CQ38" s="261"/>
      <c r="CR38" s="261"/>
      <c r="CS38" s="261"/>
      <c r="CT38" s="271">
        <v>94000</v>
      </c>
      <c r="CU38" s="265"/>
      <c r="CV38" s="265"/>
      <c r="CW38" s="265">
        <v>94000</v>
      </c>
      <c r="CX38" s="274"/>
      <c r="CY38" s="265">
        <v>200000</v>
      </c>
      <c r="CZ38" s="266"/>
      <c r="DA38" s="266"/>
      <c r="DB38" s="266"/>
      <c r="DC38" s="266"/>
      <c r="DD38" s="266" t="s">
        <v>6</v>
      </c>
      <c r="DE38" s="266" t="s">
        <v>171</v>
      </c>
      <c r="DF38" s="275"/>
      <c r="DG38" s="276">
        <v>158000</v>
      </c>
      <c r="DH38" s="268">
        <v>0</v>
      </c>
      <c r="DI38" s="277"/>
      <c r="DJ38" s="269"/>
      <c r="DK38" s="269"/>
      <c r="DL38" s="269"/>
      <c r="DM38" s="278">
        <v>0</v>
      </c>
      <c r="DN38" s="269"/>
      <c r="DO38" s="269"/>
      <c r="DP38" s="269"/>
      <c r="DQ38" s="269"/>
      <c r="DR38" s="269"/>
    </row>
    <row r="39" spans="1:122" s="20" customFormat="1" ht="32.25" hidden="1" customHeight="1">
      <c r="A39" s="67"/>
      <c r="B39" s="86" t="s">
        <v>48</v>
      </c>
      <c r="C39" s="49"/>
      <c r="D39" s="49"/>
      <c r="E39" s="50"/>
      <c r="F39" s="50"/>
      <c r="G39" s="78"/>
      <c r="H39" s="69"/>
      <c r="I39" s="69"/>
      <c r="J39" s="51"/>
      <c r="K39" s="51"/>
      <c r="L39" s="51"/>
      <c r="M39" s="51"/>
      <c r="N39" s="51"/>
      <c r="O39" s="51"/>
      <c r="P39" s="51"/>
      <c r="Q39" s="51"/>
      <c r="R39" s="51"/>
      <c r="S39" s="51"/>
      <c r="T39" s="51"/>
      <c r="U39" s="51"/>
      <c r="V39" s="51"/>
      <c r="W39" s="59"/>
      <c r="X39" s="59"/>
      <c r="Y39" s="59"/>
      <c r="Z39" s="59"/>
      <c r="AA39" s="59"/>
      <c r="AB39" s="59"/>
      <c r="AC39" s="59"/>
      <c r="AD39" s="59"/>
      <c r="AE39" s="59"/>
      <c r="AF39" s="59"/>
      <c r="AG39" s="52"/>
      <c r="AH39" s="52"/>
      <c r="AI39" s="52"/>
      <c r="AJ39" s="69"/>
      <c r="AK39" s="52"/>
      <c r="AL39" s="52"/>
      <c r="AM39" s="52"/>
      <c r="AN39" s="52"/>
      <c r="AO39" s="52"/>
      <c r="AP39" s="59"/>
      <c r="AQ39" s="52"/>
      <c r="AR39" s="52"/>
      <c r="AS39" s="52"/>
      <c r="AT39" s="52"/>
      <c r="AU39" s="59"/>
      <c r="AV39" s="59"/>
      <c r="AW39" s="59"/>
      <c r="AX39" s="52"/>
      <c r="AY39" s="52"/>
      <c r="AZ39" s="52"/>
      <c r="BA39" s="52"/>
      <c r="BB39" s="52"/>
      <c r="BC39" s="52"/>
      <c r="BD39" s="52"/>
      <c r="BE39" s="52"/>
      <c r="BF39" s="59"/>
      <c r="BG39" s="52"/>
      <c r="BH39" s="52"/>
      <c r="BI39" s="52"/>
      <c r="BJ39" s="49"/>
      <c r="BK39" s="49"/>
      <c r="BL39" s="49"/>
      <c r="BM39" s="49"/>
      <c r="BN39" s="47">
        <v>921725</v>
      </c>
      <c r="BO39" s="47">
        <v>701725</v>
      </c>
      <c r="BP39" s="47">
        <v>25550</v>
      </c>
      <c r="BQ39" s="47">
        <v>6000</v>
      </c>
      <c r="BR39" s="47">
        <v>19550</v>
      </c>
      <c r="BS39" s="47">
        <v>0</v>
      </c>
      <c r="BT39" s="47">
        <v>0</v>
      </c>
      <c r="BU39" s="47">
        <v>25550</v>
      </c>
      <c r="BV39" s="47">
        <v>6000</v>
      </c>
      <c r="BW39" s="47">
        <v>19550</v>
      </c>
      <c r="BX39" s="47">
        <v>0</v>
      </c>
      <c r="BY39" s="47">
        <v>0</v>
      </c>
      <c r="BZ39" s="47">
        <v>51200</v>
      </c>
      <c r="CA39" s="47">
        <v>10000</v>
      </c>
      <c r="CB39" s="47">
        <v>11200</v>
      </c>
      <c r="CC39" s="47">
        <v>30000</v>
      </c>
      <c r="CD39" s="47">
        <v>0</v>
      </c>
      <c r="CE39" s="47">
        <v>51200</v>
      </c>
      <c r="CF39" s="47">
        <v>10000</v>
      </c>
      <c r="CG39" s="47">
        <v>11200</v>
      </c>
      <c r="CH39" s="47">
        <v>30000</v>
      </c>
      <c r="CI39" s="47">
        <v>0</v>
      </c>
      <c r="CJ39" s="47">
        <v>103374</v>
      </c>
      <c r="CK39" s="47">
        <v>0</v>
      </c>
      <c r="CL39" s="47">
        <v>78374</v>
      </c>
      <c r="CM39" s="47">
        <v>25000</v>
      </c>
      <c r="CN39" s="47">
        <v>0</v>
      </c>
      <c r="CO39" s="47">
        <v>0</v>
      </c>
      <c r="CP39" s="47">
        <v>0</v>
      </c>
      <c r="CQ39" s="47">
        <v>0</v>
      </c>
      <c r="CR39" s="47">
        <v>0</v>
      </c>
      <c r="CS39" s="47">
        <v>0</v>
      </c>
      <c r="CT39" s="47">
        <v>84700</v>
      </c>
      <c r="CU39" s="47">
        <v>22450</v>
      </c>
      <c r="CV39" s="47">
        <v>0</v>
      </c>
      <c r="CW39" s="47">
        <v>62250</v>
      </c>
      <c r="CX39" s="47">
        <v>0</v>
      </c>
      <c r="CY39" s="55"/>
      <c r="CZ39" s="41"/>
      <c r="DA39" s="41"/>
      <c r="DB39" s="41"/>
      <c r="DC39" s="41"/>
      <c r="DD39" s="41"/>
      <c r="DE39" s="41"/>
      <c r="DF39" s="56"/>
      <c r="DG39" s="276"/>
      <c r="DH39" s="19"/>
      <c r="DI39" s="21"/>
      <c r="DJ39" s="18"/>
      <c r="DK39" s="18"/>
      <c r="DL39" s="18"/>
      <c r="DM39" s="222"/>
      <c r="DN39" s="18"/>
      <c r="DO39" s="18"/>
      <c r="DP39" s="18"/>
      <c r="DQ39" s="18"/>
      <c r="DR39" s="18"/>
    </row>
    <row r="40" spans="1:122" s="20" customFormat="1" ht="34.5" customHeight="1">
      <c r="A40" s="329" t="s">
        <v>187</v>
      </c>
      <c r="B40" s="86" t="s">
        <v>221</v>
      </c>
      <c r="C40" s="49"/>
      <c r="D40" s="49"/>
      <c r="E40" s="50"/>
      <c r="F40" s="50"/>
      <c r="G40" s="49"/>
      <c r="H40" s="38" t="e">
        <v>#REF!</v>
      </c>
      <c r="I40" s="38" t="e">
        <v>#REF!</v>
      </c>
      <c r="J40" s="38" t="e">
        <v>#REF!</v>
      </c>
      <c r="K40" s="38" t="e">
        <v>#REF!</v>
      </c>
      <c r="L40" s="38" t="e">
        <v>#REF!</v>
      </c>
      <c r="M40" s="38" t="e">
        <v>#REF!</v>
      </c>
      <c r="N40" s="38" t="e">
        <v>#REF!</v>
      </c>
      <c r="O40" s="38" t="e">
        <v>#REF!</v>
      </c>
      <c r="P40" s="38" t="e">
        <v>#REF!</v>
      </c>
      <c r="Q40" s="38" t="e">
        <v>#REF!</v>
      </c>
      <c r="R40" s="38" t="e">
        <v>#REF!</v>
      </c>
      <c r="S40" s="38" t="e">
        <v>#REF!</v>
      </c>
      <c r="T40" s="38" t="e">
        <v>#REF!</v>
      </c>
      <c r="U40" s="38" t="e">
        <v>#REF!</v>
      </c>
      <c r="V40" s="38">
        <v>80030</v>
      </c>
      <c r="W40" s="24">
        <v>8500</v>
      </c>
      <c r="X40" s="24">
        <v>88530</v>
      </c>
      <c r="Y40" s="24">
        <v>0</v>
      </c>
      <c r="Z40" s="24">
        <v>88530</v>
      </c>
      <c r="AA40" s="24">
        <v>0</v>
      </c>
      <c r="AB40" s="24">
        <v>88530</v>
      </c>
      <c r="AC40" s="24" t="e">
        <v>#REF!</v>
      </c>
      <c r="AD40" s="24" t="e">
        <v>#REF!</v>
      </c>
      <c r="AE40" s="24" t="e">
        <v>#REF!</v>
      </c>
      <c r="AF40" s="24" t="e">
        <v>#REF!</v>
      </c>
      <c r="AG40" s="38" t="e">
        <v>#REF!</v>
      </c>
      <c r="AH40" s="38" t="e">
        <v>#REF!</v>
      </c>
      <c r="AI40" s="38" t="e">
        <v>#REF!</v>
      </c>
      <c r="AJ40" s="38" t="e">
        <v>#REF!</v>
      </c>
      <c r="AK40" s="38" t="e">
        <v>#REF!</v>
      </c>
      <c r="AL40" s="38" t="e">
        <v>#REF!</v>
      </c>
      <c r="AM40" s="38" t="e">
        <v>#REF!</v>
      </c>
      <c r="AN40" s="38" t="e">
        <v>#REF!</v>
      </c>
      <c r="AO40" s="38" t="e">
        <v>#REF!</v>
      </c>
      <c r="AP40" s="38" t="e">
        <v>#REF!</v>
      </c>
      <c r="AQ40" s="38" t="e">
        <v>#REF!</v>
      </c>
      <c r="AR40" s="38" t="e">
        <v>#REF!</v>
      </c>
      <c r="AS40" s="38" t="e">
        <v>#REF!</v>
      </c>
      <c r="AT40" s="38" t="e">
        <v>#REF!</v>
      </c>
      <c r="AU40" s="38" t="e">
        <v>#REF!</v>
      </c>
      <c r="AV40" s="38" t="e">
        <v>#REF!</v>
      </c>
      <c r="AW40" s="38" t="e">
        <v>#REF!</v>
      </c>
      <c r="AX40" s="38" t="e">
        <v>#REF!</v>
      </c>
      <c r="AY40" s="38" t="e">
        <v>#REF!</v>
      </c>
      <c r="AZ40" s="38" t="e">
        <v>#REF!</v>
      </c>
      <c r="BA40" s="38" t="e">
        <v>#REF!</v>
      </c>
      <c r="BB40" s="38" t="e">
        <v>#REF!</v>
      </c>
      <c r="BC40" s="38" t="e">
        <v>#REF!</v>
      </c>
      <c r="BD40" s="38" t="e">
        <v>#REF!</v>
      </c>
      <c r="BE40" s="38" t="e">
        <v>#REF!</v>
      </c>
      <c r="BF40" s="38" t="e">
        <v>#REF!</v>
      </c>
      <c r="BG40" s="38" t="e">
        <v>#REF!</v>
      </c>
      <c r="BH40" s="38" t="e">
        <v>#REF!</v>
      </c>
      <c r="BI40" s="38" t="e">
        <v>#REF!</v>
      </c>
      <c r="BJ40" s="101" t="e">
        <v>#REF!</v>
      </c>
      <c r="BK40" s="32"/>
      <c r="BL40" s="32"/>
      <c r="BM40" s="32"/>
      <c r="BN40" s="38">
        <v>219466</v>
      </c>
      <c r="BO40" s="38">
        <v>219466</v>
      </c>
      <c r="BP40" s="38">
        <v>30</v>
      </c>
      <c r="BQ40" s="38">
        <v>30</v>
      </c>
      <c r="BR40" s="38">
        <v>0</v>
      </c>
      <c r="BS40" s="38">
        <v>0</v>
      </c>
      <c r="BT40" s="38">
        <v>0</v>
      </c>
      <c r="BU40" s="38">
        <v>0</v>
      </c>
      <c r="BV40" s="38">
        <v>0</v>
      </c>
      <c r="BW40" s="38">
        <v>0</v>
      </c>
      <c r="BX40" s="38">
        <v>0</v>
      </c>
      <c r="BY40" s="38">
        <v>0</v>
      </c>
      <c r="BZ40" s="38">
        <v>4100</v>
      </c>
      <c r="CA40" s="38">
        <v>4100</v>
      </c>
      <c r="CB40" s="38">
        <v>0</v>
      </c>
      <c r="CC40" s="38">
        <v>0</v>
      </c>
      <c r="CD40" s="38">
        <v>0</v>
      </c>
      <c r="CE40" s="38">
        <v>4100</v>
      </c>
      <c r="CF40" s="38">
        <v>4100</v>
      </c>
      <c r="CG40" s="38">
        <v>0</v>
      </c>
      <c r="CH40" s="38">
        <v>0</v>
      </c>
      <c r="CI40" s="38">
        <v>0</v>
      </c>
      <c r="CJ40" s="38">
        <v>16400</v>
      </c>
      <c r="CK40" s="38">
        <v>15600</v>
      </c>
      <c r="CL40" s="38">
        <v>0</v>
      </c>
      <c r="CM40" s="38">
        <v>0</v>
      </c>
      <c r="CN40" s="38">
        <v>0</v>
      </c>
      <c r="CO40" s="38">
        <v>800</v>
      </c>
      <c r="CP40" s="38">
        <v>0</v>
      </c>
      <c r="CQ40" s="38">
        <v>0</v>
      </c>
      <c r="CR40" s="38">
        <v>0</v>
      </c>
      <c r="CS40" s="38">
        <v>0</v>
      </c>
      <c r="CT40" s="38">
        <v>69233</v>
      </c>
      <c r="CU40" s="38">
        <v>69233</v>
      </c>
      <c r="CV40" s="38">
        <v>0</v>
      </c>
      <c r="CW40" s="38">
        <v>0</v>
      </c>
      <c r="CX40" s="38">
        <v>0</v>
      </c>
      <c r="CY40" s="38" t="e">
        <v>#REF!</v>
      </c>
      <c r="CZ40" s="38"/>
      <c r="DA40" s="38"/>
      <c r="DB40" s="38" t="e">
        <v>#REF!</v>
      </c>
      <c r="DC40" s="38" t="e">
        <v>#REF!</v>
      </c>
      <c r="DD40" s="38" t="e">
        <v>#REF!</v>
      </c>
      <c r="DE40" s="38" t="e">
        <v>#REF!</v>
      </c>
      <c r="DF40" s="38" t="e">
        <v>#REF!</v>
      </c>
      <c r="DG40" s="276" t="e">
        <v>#REF!</v>
      </c>
      <c r="DH40" s="28" t="e">
        <v>#REF!</v>
      </c>
      <c r="DI40" s="29"/>
      <c r="DJ40" s="18"/>
      <c r="DK40" s="18"/>
      <c r="DL40" s="18"/>
      <c r="DM40" s="18"/>
      <c r="DN40" s="18"/>
      <c r="DO40" s="18"/>
      <c r="DP40" s="18"/>
      <c r="DQ40" s="18"/>
      <c r="DR40" s="18"/>
    </row>
    <row r="41" spans="1:122" ht="55.5" hidden="1" customHeight="1">
      <c r="A41" s="67"/>
      <c r="B41" s="86" t="s">
        <v>48</v>
      </c>
      <c r="C41" s="49"/>
      <c r="D41" s="49"/>
      <c r="E41" s="50"/>
      <c r="F41" s="50"/>
      <c r="G41" s="49"/>
      <c r="H41" s="69"/>
      <c r="I41" s="69"/>
      <c r="J41" s="69"/>
      <c r="K41" s="69"/>
      <c r="L41" s="69"/>
      <c r="M41" s="69"/>
      <c r="N41" s="69"/>
      <c r="O41" s="69"/>
      <c r="P41" s="69"/>
      <c r="Q41" s="69"/>
      <c r="R41" s="69"/>
      <c r="S41" s="69"/>
      <c r="T41" s="69"/>
      <c r="U41" s="69"/>
      <c r="V41" s="69"/>
      <c r="W41" s="24"/>
      <c r="X41" s="24"/>
      <c r="Y41" s="24"/>
      <c r="Z41" s="24"/>
      <c r="AA41" s="24"/>
      <c r="AB41" s="24"/>
      <c r="AC41" s="24"/>
      <c r="AD41" s="24"/>
      <c r="AE41" s="24"/>
      <c r="AF41" s="24"/>
      <c r="AG41" s="60"/>
      <c r="AH41" s="60"/>
      <c r="AI41" s="60"/>
      <c r="AJ41" s="60"/>
      <c r="AK41" s="60"/>
      <c r="AL41" s="60"/>
      <c r="AM41" s="60"/>
      <c r="AN41" s="60"/>
      <c r="AO41" s="60"/>
      <c r="AP41" s="24"/>
      <c r="AQ41" s="60"/>
      <c r="AR41" s="60"/>
      <c r="AS41" s="60"/>
      <c r="AT41" s="60"/>
      <c r="AU41" s="24"/>
      <c r="AV41" s="24"/>
      <c r="AW41" s="24"/>
      <c r="AX41" s="60"/>
      <c r="AY41" s="60"/>
      <c r="AZ41" s="60"/>
      <c r="BA41" s="60"/>
      <c r="BB41" s="60"/>
      <c r="BC41" s="60"/>
      <c r="BD41" s="60"/>
      <c r="BE41" s="60"/>
      <c r="BF41" s="24"/>
      <c r="BG41" s="60"/>
      <c r="BH41" s="60"/>
      <c r="BI41" s="60"/>
      <c r="BJ41" s="49"/>
      <c r="BK41" s="49"/>
      <c r="BL41" s="49"/>
      <c r="BM41" s="49"/>
      <c r="BN41" s="38">
        <v>207966</v>
      </c>
      <c r="BO41" s="38">
        <v>207966</v>
      </c>
      <c r="BP41" s="38">
        <v>0</v>
      </c>
      <c r="BQ41" s="38">
        <v>0</v>
      </c>
      <c r="BR41" s="38">
        <v>0</v>
      </c>
      <c r="BS41" s="38">
        <v>0</v>
      </c>
      <c r="BT41" s="38">
        <v>0</v>
      </c>
      <c r="BU41" s="38">
        <v>0</v>
      </c>
      <c r="BV41" s="38">
        <v>0</v>
      </c>
      <c r="BW41" s="38">
        <v>0</v>
      </c>
      <c r="BX41" s="38">
        <v>0</v>
      </c>
      <c r="BY41" s="38">
        <v>0</v>
      </c>
      <c r="BZ41" s="38">
        <v>100</v>
      </c>
      <c r="CA41" s="38">
        <v>100</v>
      </c>
      <c r="CB41" s="38">
        <v>0</v>
      </c>
      <c r="CC41" s="38">
        <v>0</v>
      </c>
      <c r="CD41" s="38">
        <v>0</v>
      </c>
      <c r="CE41" s="38">
        <v>100</v>
      </c>
      <c r="CF41" s="38">
        <v>100</v>
      </c>
      <c r="CG41" s="38">
        <v>0</v>
      </c>
      <c r="CH41" s="38">
        <v>0</v>
      </c>
      <c r="CI41" s="38">
        <v>0</v>
      </c>
      <c r="CJ41" s="38">
        <v>11800</v>
      </c>
      <c r="CK41" s="38">
        <v>11000</v>
      </c>
      <c r="CL41" s="38">
        <v>0</v>
      </c>
      <c r="CM41" s="38">
        <v>0</v>
      </c>
      <c r="CN41" s="38">
        <v>0</v>
      </c>
      <c r="CO41" s="38">
        <v>800</v>
      </c>
      <c r="CP41" s="38">
        <v>0</v>
      </c>
      <c r="CQ41" s="38">
        <v>0</v>
      </c>
      <c r="CR41" s="38">
        <v>0</v>
      </c>
      <c r="CS41" s="38">
        <v>0</v>
      </c>
      <c r="CT41" s="38">
        <v>66403</v>
      </c>
      <c r="CU41" s="38">
        <v>66403</v>
      </c>
      <c r="CV41" s="38">
        <v>0</v>
      </c>
      <c r="CW41" s="38">
        <v>0</v>
      </c>
      <c r="CX41" s="38">
        <v>0</v>
      </c>
      <c r="CY41" s="53"/>
      <c r="CZ41" s="41"/>
      <c r="DA41" s="41"/>
      <c r="DB41" s="41"/>
      <c r="DC41" s="41"/>
      <c r="DD41" s="41"/>
      <c r="DE41" s="41"/>
      <c r="DF41" s="41"/>
      <c r="DG41" s="276"/>
      <c r="DH41" s="28"/>
      <c r="DI41" s="29"/>
    </row>
    <row r="42" spans="1:122" ht="30" customHeight="1">
      <c r="A42" s="329" t="s">
        <v>177</v>
      </c>
      <c r="B42" s="86" t="s">
        <v>195</v>
      </c>
      <c r="C42" s="49" t="s">
        <v>196</v>
      </c>
      <c r="D42" s="22"/>
      <c r="E42" s="35"/>
      <c r="F42" s="35"/>
      <c r="G42" s="22"/>
      <c r="H42" s="38">
        <v>84000</v>
      </c>
      <c r="I42" s="38">
        <v>84000</v>
      </c>
      <c r="J42" s="38">
        <v>0</v>
      </c>
      <c r="K42" s="38">
        <v>0</v>
      </c>
      <c r="L42" s="38">
        <v>0</v>
      </c>
      <c r="M42" s="38">
        <v>0</v>
      </c>
      <c r="N42" s="38">
        <v>0</v>
      </c>
      <c r="O42" s="38">
        <v>0</v>
      </c>
      <c r="P42" s="38">
        <v>0</v>
      </c>
      <c r="Q42" s="38">
        <v>0</v>
      </c>
      <c r="R42" s="38">
        <v>0</v>
      </c>
      <c r="S42" s="38">
        <v>0</v>
      </c>
      <c r="T42" s="38">
        <v>0</v>
      </c>
      <c r="U42" s="38">
        <v>0</v>
      </c>
      <c r="V42" s="38">
        <v>283071</v>
      </c>
      <c r="W42" s="24">
        <v>-107839</v>
      </c>
      <c r="X42" s="24">
        <v>175232</v>
      </c>
      <c r="Y42" s="24">
        <v>-15000</v>
      </c>
      <c r="Z42" s="24">
        <v>160232</v>
      </c>
      <c r="AA42" s="24">
        <v>0</v>
      </c>
      <c r="AB42" s="24">
        <v>160232</v>
      </c>
      <c r="AC42" s="24">
        <v>-76232</v>
      </c>
      <c r="AD42" s="24">
        <v>84000</v>
      </c>
      <c r="AE42" s="24">
        <v>84000</v>
      </c>
      <c r="AF42" s="24">
        <v>84000</v>
      </c>
      <c r="AG42" s="38">
        <v>83350</v>
      </c>
      <c r="AH42" s="38">
        <v>83350</v>
      </c>
      <c r="AI42" s="38">
        <v>0</v>
      </c>
      <c r="AJ42" s="38">
        <v>0</v>
      </c>
      <c r="AK42" s="38">
        <v>0</v>
      </c>
      <c r="AL42" s="38">
        <v>0</v>
      </c>
      <c r="AM42" s="38">
        <v>0</v>
      </c>
      <c r="AN42" s="38">
        <v>0</v>
      </c>
      <c r="AO42" s="38">
        <v>0</v>
      </c>
      <c r="AP42" s="38">
        <v>0</v>
      </c>
      <c r="AQ42" s="38">
        <v>0</v>
      </c>
      <c r="AR42" s="38">
        <v>0</v>
      </c>
      <c r="AS42" s="38">
        <v>0</v>
      </c>
      <c r="AT42" s="38">
        <v>0</v>
      </c>
      <c r="AU42" s="38">
        <v>650</v>
      </c>
      <c r="AV42" s="38">
        <v>650</v>
      </c>
      <c r="AW42" s="38">
        <v>0</v>
      </c>
      <c r="AX42" s="38">
        <v>0</v>
      </c>
      <c r="AY42" s="38">
        <v>0</v>
      </c>
      <c r="AZ42" s="38">
        <v>0</v>
      </c>
      <c r="BA42" s="38">
        <v>0</v>
      </c>
      <c r="BB42" s="38">
        <v>0</v>
      </c>
      <c r="BC42" s="38">
        <v>0</v>
      </c>
      <c r="BD42" s="38">
        <v>0</v>
      </c>
      <c r="BE42" s="38">
        <v>0</v>
      </c>
      <c r="BF42" s="38">
        <v>0</v>
      </c>
      <c r="BG42" s="38">
        <v>0</v>
      </c>
      <c r="BH42" s="38">
        <v>0</v>
      </c>
      <c r="BI42" s="38">
        <v>0</v>
      </c>
      <c r="BJ42" s="101">
        <v>0</v>
      </c>
      <c r="BK42" s="32"/>
      <c r="BL42" s="32"/>
      <c r="BM42" s="32"/>
      <c r="BN42" s="38">
        <v>84000</v>
      </c>
      <c r="BO42" s="38">
        <v>84000</v>
      </c>
      <c r="BP42" s="38">
        <v>0</v>
      </c>
      <c r="BQ42" s="38">
        <v>0</v>
      </c>
      <c r="BR42" s="38">
        <v>0</v>
      </c>
      <c r="BS42" s="38">
        <v>0</v>
      </c>
      <c r="BT42" s="38">
        <v>0</v>
      </c>
      <c r="BU42" s="38">
        <v>0</v>
      </c>
      <c r="BV42" s="38">
        <v>0</v>
      </c>
      <c r="BW42" s="38">
        <v>0</v>
      </c>
      <c r="BX42" s="38">
        <v>0</v>
      </c>
      <c r="BY42" s="38">
        <v>0</v>
      </c>
      <c r="BZ42" s="38">
        <v>0</v>
      </c>
      <c r="CA42" s="38">
        <v>0</v>
      </c>
      <c r="CB42" s="38">
        <v>0</v>
      </c>
      <c r="CC42" s="38">
        <v>0</v>
      </c>
      <c r="CD42" s="38"/>
      <c r="CE42" s="38">
        <v>0</v>
      </c>
      <c r="CF42" s="38">
        <v>0</v>
      </c>
      <c r="CG42" s="38">
        <v>0</v>
      </c>
      <c r="CH42" s="38">
        <v>0</v>
      </c>
      <c r="CI42" s="38"/>
      <c r="CJ42" s="26">
        <v>650</v>
      </c>
      <c r="CK42" s="33">
        <v>0</v>
      </c>
      <c r="CL42" s="33">
        <v>0</v>
      </c>
      <c r="CM42" s="33">
        <v>0</v>
      </c>
      <c r="CN42" s="33">
        <v>0</v>
      </c>
      <c r="CO42" s="33">
        <v>650</v>
      </c>
      <c r="CP42" s="33">
        <v>0</v>
      </c>
      <c r="CQ42" s="33">
        <v>0</v>
      </c>
      <c r="CR42" s="33">
        <v>0</v>
      </c>
      <c r="CS42" s="33">
        <v>0</v>
      </c>
      <c r="CT42" s="24">
        <v>63368</v>
      </c>
      <c r="CU42" s="38">
        <v>63368</v>
      </c>
      <c r="CV42" s="38">
        <v>0</v>
      </c>
      <c r="CW42" s="38">
        <v>0</v>
      </c>
      <c r="CX42" s="33"/>
      <c r="CY42" s="38">
        <v>0</v>
      </c>
      <c r="CZ42" s="329"/>
      <c r="DA42" s="329"/>
      <c r="DB42" s="329"/>
      <c r="DC42" s="329"/>
      <c r="DD42" s="329"/>
      <c r="DE42" s="329"/>
      <c r="DF42" s="329"/>
      <c r="DG42" s="276">
        <v>83350</v>
      </c>
      <c r="DH42" s="28">
        <v>19982</v>
      </c>
      <c r="DI42" s="29"/>
      <c r="DJ42" s="20"/>
      <c r="DK42" s="20"/>
      <c r="DL42" s="20"/>
      <c r="DM42" s="20"/>
      <c r="DN42" s="20"/>
      <c r="DO42" s="20"/>
      <c r="DP42" s="20"/>
      <c r="DQ42" s="20"/>
      <c r="DR42" s="228">
        <v>650</v>
      </c>
    </row>
    <row r="43" spans="1:122" ht="50.25" hidden="1" customHeight="1">
      <c r="A43" s="329"/>
      <c r="B43" s="86" t="s">
        <v>48</v>
      </c>
      <c r="C43" s="22"/>
      <c r="D43" s="22"/>
      <c r="E43" s="35"/>
      <c r="F43" s="35"/>
      <c r="G43" s="22"/>
      <c r="H43" s="38">
        <v>84000</v>
      </c>
      <c r="I43" s="38">
        <v>84000</v>
      </c>
      <c r="J43" s="38">
        <v>0</v>
      </c>
      <c r="K43" s="38">
        <v>0</v>
      </c>
      <c r="L43" s="38">
        <v>0</v>
      </c>
      <c r="M43" s="38">
        <v>0</v>
      </c>
      <c r="N43" s="38">
        <v>0</v>
      </c>
      <c r="O43" s="38">
        <v>0</v>
      </c>
      <c r="P43" s="38">
        <v>0</v>
      </c>
      <c r="Q43" s="38">
        <v>0</v>
      </c>
      <c r="R43" s="38">
        <v>0</v>
      </c>
      <c r="S43" s="38">
        <v>0</v>
      </c>
      <c r="T43" s="38">
        <v>0</v>
      </c>
      <c r="U43" s="38">
        <v>0</v>
      </c>
      <c r="V43" s="38">
        <v>283071</v>
      </c>
      <c r="W43" s="24">
        <v>-107839</v>
      </c>
      <c r="X43" s="24">
        <v>175232</v>
      </c>
      <c r="Y43" s="24">
        <v>-15000</v>
      </c>
      <c r="Z43" s="24">
        <v>160232</v>
      </c>
      <c r="AA43" s="24">
        <v>0</v>
      </c>
      <c r="AB43" s="24">
        <v>160232</v>
      </c>
      <c r="AC43" s="24">
        <v>-76232</v>
      </c>
      <c r="AD43" s="24">
        <v>84000</v>
      </c>
      <c r="AE43" s="24">
        <v>84000</v>
      </c>
      <c r="AF43" s="24">
        <v>84000</v>
      </c>
      <c r="AG43" s="38">
        <v>83350</v>
      </c>
      <c r="AH43" s="38">
        <v>83350</v>
      </c>
      <c r="AI43" s="38">
        <v>0</v>
      </c>
      <c r="AJ43" s="38">
        <v>0</v>
      </c>
      <c r="AK43" s="38">
        <v>0</v>
      </c>
      <c r="AL43" s="38">
        <v>0</v>
      </c>
      <c r="AM43" s="38">
        <v>0</v>
      </c>
      <c r="AN43" s="38">
        <v>0</v>
      </c>
      <c r="AO43" s="38">
        <v>0</v>
      </c>
      <c r="AP43" s="38">
        <v>0</v>
      </c>
      <c r="AQ43" s="38">
        <v>0</v>
      </c>
      <c r="AR43" s="38">
        <v>0</v>
      </c>
      <c r="AS43" s="38">
        <v>0</v>
      </c>
      <c r="AT43" s="38">
        <v>0</v>
      </c>
      <c r="AU43" s="38">
        <v>650</v>
      </c>
      <c r="AV43" s="38">
        <v>650</v>
      </c>
      <c r="AW43" s="38">
        <v>0</v>
      </c>
      <c r="AX43" s="38">
        <v>0</v>
      </c>
      <c r="AY43" s="38">
        <v>0</v>
      </c>
      <c r="AZ43" s="38">
        <v>0</v>
      </c>
      <c r="BA43" s="38">
        <v>0</v>
      </c>
      <c r="BB43" s="38">
        <v>0</v>
      </c>
      <c r="BC43" s="38">
        <v>0</v>
      </c>
      <c r="BD43" s="38">
        <v>0</v>
      </c>
      <c r="BE43" s="38">
        <v>0</v>
      </c>
      <c r="BF43" s="38">
        <v>0</v>
      </c>
      <c r="BG43" s="38">
        <v>0</v>
      </c>
      <c r="BH43" s="38">
        <v>0</v>
      </c>
      <c r="BI43" s="38">
        <v>0</v>
      </c>
      <c r="BJ43" s="101">
        <v>0</v>
      </c>
      <c r="BK43" s="32"/>
      <c r="BL43" s="32"/>
      <c r="BM43" s="32"/>
      <c r="BN43" s="38">
        <v>84000</v>
      </c>
      <c r="BO43" s="38">
        <v>84000</v>
      </c>
      <c r="BP43" s="38">
        <v>0</v>
      </c>
      <c r="BQ43" s="38">
        <v>0</v>
      </c>
      <c r="BR43" s="38">
        <v>0</v>
      </c>
      <c r="BS43" s="38">
        <v>0</v>
      </c>
      <c r="BT43" s="38">
        <v>0</v>
      </c>
      <c r="BU43" s="38">
        <v>0</v>
      </c>
      <c r="BV43" s="38">
        <v>0</v>
      </c>
      <c r="BW43" s="38">
        <v>0</v>
      </c>
      <c r="BX43" s="38">
        <v>0</v>
      </c>
      <c r="BY43" s="38">
        <v>0</v>
      </c>
      <c r="BZ43" s="38">
        <v>0</v>
      </c>
      <c r="CA43" s="38">
        <v>0</v>
      </c>
      <c r="CB43" s="38">
        <v>0</v>
      </c>
      <c r="CC43" s="38">
        <v>0</v>
      </c>
      <c r="CD43" s="38"/>
      <c r="CE43" s="38">
        <v>0</v>
      </c>
      <c r="CF43" s="38">
        <v>0</v>
      </c>
      <c r="CG43" s="38">
        <v>0</v>
      </c>
      <c r="CH43" s="38">
        <v>0</v>
      </c>
      <c r="CI43" s="38"/>
      <c r="CJ43" s="26">
        <v>650</v>
      </c>
      <c r="CK43" s="33">
        <v>0</v>
      </c>
      <c r="CL43" s="33">
        <v>0</v>
      </c>
      <c r="CM43" s="33">
        <v>0</v>
      </c>
      <c r="CN43" s="33">
        <v>0</v>
      </c>
      <c r="CO43" s="33">
        <v>650</v>
      </c>
      <c r="CP43" s="33">
        <v>0</v>
      </c>
      <c r="CQ43" s="33">
        <v>0</v>
      </c>
      <c r="CR43" s="33">
        <v>0</v>
      </c>
      <c r="CS43" s="33">
        <v>0</v>
      </c>
      <c r="CT43" s="24">
        <v>63368</v>
      </c>
      <c r="CU43" s="38">
        <v>63368</v>
      </c>
      <c r="CV43" s="38">
        <v>0</v>
      </c>
      <c r="CW43" s="38">
        <v>0</v>
      </c>
      <c r="CX43" s="33"/>
      <c r="CY43" s="38">
        <v>0</v>
      </c>
      <c r="CZ43" s="329"/>
      <c r="DA43" s="329"/>
      <c r="DB43" s="87"/>
      <c r="DC43" s="87"/>
      <c r="DD43" s="87"/>
      <c r="DE43" s="329"/>
      <c r="DF43" s="329"/>
      <c r="DG43" s="276">
        <v>83350</v>
      </c>
      <c r="DH43" s="28">
        <v>19982</v>
      </c>
      <c r="DI43" s="29"/>
      <c r="DJ43" s="20"/>
      <c r="DK43" s="20"/>
      <c r="DL43" s="20"/>
      <c r="DM43" s="20"/>
      <c r="DN43" s="20"/>
      <c r="DO43" s="20"/>
      <c r="DP43" s="20"/>
      <c r="DQ43" s="20"/>
      <c r="DR43" s="20"/>
    </row>
    <row r="44" spans="1:122" ht="55.5" hidden="1" customHeight="1">
      <c r="A44" s="67">
        <v>1</v>
      </c>
      <c r="B44" s="236" t="s">
        <v>173</v>
      </c>
      <c r="C44" s="49"/>
      <c r="D44" s="49"/>
      <c r="E44" s="50">
        <v>2010</v>
      </c>
      <c r="F44" s="50">
        <v>2023</v>
      </c>
      <c r="G44" s="49" t="s">
        <v>174</v>
      </c>
      <c r="H44" s="69">
        <v>742275</v>
      </c>
      <c r="I44" s="69">
        <v>672275</v>
      </c>
      <c r="J44" s="69"/>
      <c r="K44" s="69"/>
      <c r="L44" s="69"/>
      <c r="M44" s="69"/>
      <c r="N44" s="69"/>
      <c r="O44" s="69"/>
      <c r="P44" s="69"/>
      <c r="Q44" s="69"/>
      <c r="R44" s="69">
        <v>118000</v>
      </c>
      <c r="S44" s="69">
        <v>118000</v>
      </c>
      <c r="T44" s="69"/>
      <c r="U44" s="69"/>
      <c r="V44" s="69">
        <v>243364</v>
      </c>
      <c r="W44" s="59">
        <v>0</v>
      </c>
      <c r="X44" s="59">
        <v>243364</v>
      </c>
      <c r="Y44" s="59">
        <v>0</v>
      </c>
      <c r="Z44" s="59">
        <v>243364</v>
      </c>
      <c r="AA44" s="59">
        <v>0</v>
      </c>
      <c r="AB44" s="59">
        <v>243364</v>
      </c>
      <c r="AC44" s="59">
        <v>0</v>
      </c>
      <c r="AD44" s="59">
        <v>243364</v>
      </c>
      <c r="AE44" s="59">
        <v>243364</v>
      </c>
      <c r="AF44" s="59">
        <v>243364</v>
      </c>
      <c r="AG44" s="60">
        <v>243124</v>
      </c>
      <c r="AH44" s="249">
        <v>16000</v>
      </c>
      <c r="AI44" s="60">
        <v>109124</v>
      </c>
      <c r="AJ44" s="60">
        <v>118000</v>
      </c>
      <c r="AK44" s="60"/>
      <c r="AL44" s="60"/>
      <c r="AM44" s="60"/>
      <c r="AN44" s="60"/>
      <c r="AO44" s="60"/>
      <c r="AP44" s="59">
        <v>240</v>
      </c>
      <c r="AQ44" s="60">
        <v>240</v>
      </c>
      <c r="AR44" s="60"/>
      <c r="AS44" s="60"/>
      <c r="AT44" s="60"/>
      <c r="AU44" s="59">
        <v>0</v>
      </c>
      <c r="AV44" s="59"/>
      <c r="AW44" s="59"/>
      <c r="AX44" s="60"/>
      <c r="AY44" s="60"/>
      <c r="AZ44" s="60"/>
      <c r="BA44" s="60"/>
      <c r="BB44" s="60"/>
      <c r="BC44" s="60"/>
      <c r="BD44" s="60"/>
      <c r="BE44" s="60"/>
      <c r="BF44" s="59">
        <v>0</v>
      </c>
      <c r="BG44" s="60"/>
      <c r="BH44" s="60"/>
      <c r="BI44" s="60"/>
      <c r="BJ44" s="49">
        <v>7007216</v>
      </c>
      <c r="BK44" s="49">
        <v>2022</v>
      </c>
      <c r="BL44" s="49">
        <v>2025</v>
      </c>
      <c r="BM44" s="49" t="s">
        <v>174</v>
      </c>
      <c r="BN44" s="69">
        <v>742275</v>
      </c>
      <c r="BO44" s="69">
        <v>672275</v>
      </c>
      <c r="BP44" s="69">
        <v>25550</v>
      </c>
      <c r="BQ44" s="69">
        <v>6000</v>
      </c>
      <c r="BR44" s="69">
        <v>19550</v>
      </c>
      <c r="BS44" s="69"/>
      <c r="BT44" s="69"/>
      <c r="BU44" s="69">
        <v>25550</v>
      </c>
      <c r="BV44" s="69">
        <v>6000</v>
      </c>
      <c r="BW44" s="69">
        <v>19550</v>
      </c>
      <c r="BX44" s="69"/>
      <c r="BY44" s="69"/>
      <c r="BZ44" s="52">
        <v>51200</v>
      </c>
      <c r="CA44" s="69">
        <v>10000</v>
      </c>
      <c r="CB44" s="69">
        <v>11200</v>
      </c>
      <c r="CC44" s="52">
        <v>30000</v>
      </c>
      <c r="CD44" s="52"/>
      <c r="CE44" s="52">
        <v>51200</v>
      </c>
      <c r="CF44" s="69">
        <v>10000</v>
      </c>
      <c r="CG44" s="69">
        <v>11200</v>
      </c>
      <c r="CH44" s="52">
        <v>30000</v>
      </c>
      <c r="CI44" s="52"/>
      <c r="CJ44" s="61">
        <v>103374</v>
      </c>
      <c r="CK44" s="53">
        <v>0</v>
      </c>
      <c r="CL44" s="53">
        <v>78374</v>
      </c>
      <c r="CM44" s="53">
        <v>25000</v>
      </c>
      <c r="CN44" s="54"/>
      <c r="CO44" s="59"/>
      <c r="CP44" s="59"/>
      <c r="CQ44" s="60"/>
      <c r="CR44" s="60"/>
      <c r="CS44" s="60"/>
      <c r="CT44" s="59">
        <v>62250</v>
      </c>
      <c r="CU44" s="71"/>
      <c r="CV44" s="71"/>
      <c r="CW44" s="71">
        <v>62250</v>
      </c>
      <c r="CX44" s="54"/>
      <c r="CY44" s="71"/>
      <c r="CZ44" s="41"/>
      <c r="DA44" s="41"/>
      <c r="DB44" s="41"/>
      <c r="DC44" s="41"/>
      <c r="DD44" s="41" t="s">
        <v>16</v>
      </c>
      <c r="DE44" s="41" t="s">
        <v>171</v>
      </c>
      <c r="DF44" s="56"/>
      <c r="DG44" s="276">
        <v>63240</v>
      </c>
      <c r="DH44" s="28">
        <v>990</v>
      </c>
      <c r="DI44" s="21"/>
      <c r="DM44" s="46">
        <v>0</v>
      </c>
    </row>
    <row r="45" spans="1:122" s="20" customFormat="1" ht="36.75" hidden="1" customHeight="1">
      <c r="A45" s="296" t="s">
        <v>11</v>
      </c>
      <c r="B45" s="299" t="s">
        <v>297</v>
      </c>
      <c r="C45" s="266"/>
      <c r="D45" s="252"/>
      <c r="E45" s="258">
        <v>2023</v>
      </c>
      <c r="F45" s="258">
        <v>2026</v>
      </c>
      <c r="G45" s="252" t="s">
        <v>298</v>
      </c>
      <c r="H45" s="300">
        <v>200000</v>
      </c>
      <c r="I45" s="259">
        <v>200000</v>
      </c>
      <c r="J45" s="301"/>
      <c r="K45" s="301"/>
      <c r="L45" s="301"/>
      <c r="M45" s="301"/>
      <c r="N45" s="297"/>
      <c r="O45" s="297"/>
      <c r="P45" s="297"/>
      <c r="Q45" s="301"/>
      <c r="R45" s="264"/>
      <c r="S45" s="264"/>
      <c r="T45" s="301"/>
      <c r="U45" s="301"/>
      <c r="V45" s="301">
        <v>200000</v>
      </c>
      <c r="W45" s="271">
        <v>0</v>
      </c>
      <c r="X45" s="271">
        <v>200000</v>
      </c>
      <c r="Y45" s="271">
        <v>0</v>
      </c>
      <c r="Z45" s="271">
        <v>200000</v>
      </c>
      <c r="AA45" s="271">
        <v>0</v>
      </c>
      <c r="AB45" s="271">
        <v>200000</v>
      </c>
      <c r="AC45" s="271">
        <v>0</v>
      </c>
      <c r="AD45" s="271">
        <v>200000</v>
      </c>
      <c r="AE45" s="271">
        <v>200000</v>
      </c>
      <c r="AF45" s="271">
        <v>200000</v>
      </c>
      <c r="AG45" s="259">
        <v>200000</v>
      </c>
      <c r="AH45" s="271">
        <v>60000</v>
      </c>
      <c r="AI45" s="271"/>
      <c r="AJ45" s="271">
        <v>140000</v>
      </c>
      <c r="AK45" s="261"/>
      <c r="AL45" s="261">
        <v>0</v>
      </c>
      <c r="AM45" s="261"/>
      <c r="AN45" s="261"/>
      <c r="AO45" s="261"/>
      <c r="AP45" s="271">
        <v>0</v>
      </c>
      <c r="AQ45" s="261"/>
      <c r="AR45" s="261"/>
      <c r="AS45" s="261"/>
      <c r="AT45" s="261"/>
      <c r="AU45" s="271">
        <v>0</v>
      </c>
      <c r="AV45" s="271"/>
      <c r="AW45" s="271"/>
      <c r="AX45" s="261"/>
      <c r="AY45" s="261"/>
      <c r="AZ45" s="261"/>
      <c r="BA45" s="261"/>
      <c r="BB45" s="261"/>
      <c r="BC45" s="261"/>
      <c r="BD45" s="261"/>
      <c r="BE45" s="261"/>
      <c r="BF45" s="271">
        <v>0</v>
      </c>
      <c r="BG45" s="261"/>
      <c r="BH45" s="261"/>
      <c r="BI45" s="261"/>
      <c r="BJ45" s="252">
        <v>7961010</v>
      </c>
      <c r="BK45" s="252">
        <v>2023</v>
      </c>
      <c r="BL45" s="252">
        <v>2026</v>
      </c>
      <c r="BM45" s="252" t="s">
        <v>299</v>
      </c>
      <c r="BN45" s="302">
        <v>200000</v>
      </c>
      <c r="BO45" s="302">
        <v>200000</v>
      </c>
      <c r="BP45" s="303"/>
      <c r="BQ45" s="303"/>
      <c r="BR45" s="303"/>
      <c r="BS45" s="303"/>
      <c r="BT45" s="303"/>
      <c r="BU45" s="303"/>
      <c r="BV45" s="303"/>
      <c r="BW45" s="303"/>
      <c r="BX45" s="303"/>
      <c r="BY45" s="303"/>
      <c r="BZ45" s="264">
        <v>300</v>
      </c>
      <c r="CA45" s="264">
        <v>300</v>
      </c>
      <c r="CB45" s="264"/>
      <c r="CC45" s="264"/>
      <c r="CD45" s="264"/>
      <c r="CE45" s="264">
        <v>300</v>
      </c>
      <c r="CF45" s="264">
        <v>300</v>
      </c>
      <c r="CG45" s="264"/>
      <c r="CH45" s="264"/>
      <c r="CI45" s="264"/>
      <c r="CJ45" s="273">
        <v>75740</v>
      </c>
      <c r="CK45" s="264">
        <v>585</v>
      </c>
      <c r="CL45" s="264"/>
      <c r="CM45" s="264">
        <v>75155</v>
      </c>
      <c r="CN45" s="264"/>
      <c r="CO45" s="271"/>
      <c r="CP45" s="271"/>
      <c r="CQ45" s="261"/>
      <c r="CR45" s="261"/>
      <c r="CS45" s="261"/>
      <c r="CT45" s="271">
        <v>60000</v>
      </c>
      <c r="CU45" s="265"/>
      <c r="CV45" s="265">
        <v>0</v>
      </c>
      <c r="CW45" s="265">
        <v>60000</v>
      </c>
      <c r="CX45" s="264"/>
      <c r="CY45" s="261">
        <v>0</v>
      </c>
      <c r="CZ45" s="261"/>
      <c r="DA45" s="261"/>
      <c r="DB45" s="261">
        <v>0</v>
      </c>
      <c r="DC45" s="261">
        <v>0</v>
      </c>
      <c r="DD45" s="275" t="s">
        <v>6</v>
      </c>
      <c r="DE45" s="266" t="s">
        <v>171</v>
      </c>
      <c r="DF45" s="261">
        <v>0</v>
      </c>
      <c r="DG45" s="276">
        <v>123960</v>
      </c>
      <c r="DH45" s="276">
        <v>63960</v>
      </c>
      <c r="DI45" s="277">
        <v>0</v>
      </c>
      <c r="DJ45" s="277">
        <v>64845</v>
      </c>
      <c r="DK45" s="298"/>
      <c r="DL45" s="298"/>
      <c r="DM45" s="298"/>
      <c r="DN45" s="298"/>
      <c r="DO45" s="298"/>
      <c r="DP45" s="298"/>
      <c r="DQ45" s="298"/>
      <c r="DR45" s="298"/>
    </row>
    <row r="46" spans="1:122" s="20" customFormat="1" ht="30.75" hidden="1" customHeight="1">
      <c r="A46" s="296" t="s">
        <v>7</v>
      </c>
      <c r="B46" s="299" t="s">
        <v>300</v>
      </c>
      <c r="C46" s="266"/>
      <c r="D46" s="252"/>
      <c r="E46" s="258">
        <v>2023</v>
      </c>
      <c r="F46" s="258">
        <v>2026</v>
      </c>
      <c r="G46" s="252" t="s">
        <v>301</v>
      </c>
      <c r="H46" s="300">
        <v>120000</v>
      </c>
      <c r="I46" s="300">
        <v>120000</v>
      </c>
      <c r="J46" s="301"/>
      <c r="K46" s="301"/>
      <c r="L46" s="301"/>
      <c r="M46" s="301"/>
      <c r="N46" s="297"/>
      <c r="O46" s="297"/>
      <c r="P46" s="297"/>
      <c r="Q46" s="301"/>
      <c r="R46" s="264"/>
      <c r="S46" s="264"/>
      <c r="T46" s="301"/>
      <c r="U46" s="301"/>
      <c r="V46" s="301">
        <v>120000</v>
      </c>
      <c r="W46" s="271">
        <v>0</v>
      </c>
      <c r="X46" s="271">
        <v>120000</v>
      </c>
      <c r="Y46" s="271">
        <v>0</v>
      </c>
      <c r="Z46" s="271">
        <v>120000</v>
      </c>
      <c r="AA46" s="271">
        <v>0</v>
      </c>
      <c r="AB46" s="271">
        <v>120000</v>
      </c>
      <c r="AC46" s="271">
        <v>0</v>
      </c>
      <c r="AD46" s="271">
        <v>120000</v>
      </c>
      <c r="AE46" s="271">
        <v>120000</v>
      </c>
      <c r="AF46" s="271">
        <v>120000</v>
      </c>
      <c r="AG46" s="259">
        <v>120000</v>
      </c>
      <c r="AH46" s="271"/>
      <c r="AI46" s="271"/>
      <c r="AJ46" s="271">
        <v>120000</v>
      </c>
      <c r="AK46" s="261"/>
      <c r="AL46" s="261">
        <v>0</v>
      </c>
      <c r="AM46" s="261"/>
      <c r="AN46" s="261"/>
      <c r="AO46" s="261"/>
      <c r="AP46" s="271">
        <v>0</v>
      </c>
      <c r="AQ46" s="261"/>
      <c r="AR46" s="261"/>
      <c r="AS46" s="261"/>
      <c r="AT46" s="261"/>
      <c r="AU46" s="271">
        <v>0</v>
      </c>
      <c r="AV46" s="271"/>
      <c r="AW46" s="271"/>
      <c r="AX46" s="261"/>
      <c r="AY46" s="261"/>
      <c r="AZ46" s="261"/>
      <c r="BA46" s="261"/>
      <c r="BB46" s="261"/>
      <c r="BC46" s="261"/>
      <c r="BD46" s="261"/>
      <c r="BE46" s="261"/>
      <c r="BF46" s="271">
        <v>0</v>
      </c>
      <c r="BG46" s="261"/>
      <c r="BH46" s="261"/>
      <c r="BI46" s="261"/>
      <c r="BJ46" s="252">
        <v>7961009</v>
      </c>
      <c r="BK46" s="252">
        <v>2023</v>
      </c>
      <c r="BL46" s="252">
        <v>2026</v>
      </c>
      <c r="BM46" s="252" t="s">
        <v>302</v>
      </c>
      <c r="BN46" s="302">
        <v>120000</v>
      </c>
      <c r="BO46" s="302">
        <v>120000</v>
      </c>
      <c r="BP46" s="303"/>
      <c r="BQ46" s="303"/>
      <c r="BR46" s="303"/>
      <c r="BS46" s="303"/>
      <c r="BT46" s="303"/>
      <c r="BU46" s="303"/>
      <c r="BV46" s="303"/>
      <c r="BW46" s="303"/>
      <c r="BX46" s="303"/>
      <c r="BY46" s="303"/>
      <c r="BZ46" s="264">
        <v>150</v>
      </c>
      <c r="CA46" s="264"/>
      <c r="CB46" s="264"/>
      <c r="CC46" s="264">
        <v>150</v>
      </c>
      <c r="CD46" s="264"/>
      <c r="CE46" s="264">
        <v>150</v>
      </c>
      <c r="CF46" s="264"/>
      <c r="CG46" s="264"/>
      <c r="CH46" s="264">
        <v>150</v>
      </c>
      <c r="CI46" s="264"/>
      <c r="CJ46" s="273">
        <v>23094</v>
      </c>
      <c r="CK46" s="264"/>
      <c r="CL46" s="264"/>
      <c r="CM46" s="264">
        <v>23094</v>
      </c>
      <c r="CN46" s="264"/>
      <c r="CO46" s="271"/>
      <c r="CP46" s="271"/>
      <c r="CQ46" s="261"/>
      <c r="CR46" s="261"/>
      <c r="CS46" s="261"/>
      <c r="CT46" s="271">
        <v>60000</v>
      </c>
      <c r="CU46" s="265">
        <v>0</v>
      </c>
      <c r="CV46" s="265">
        <v>0</v>
      </c>
      <c r="CW46" s="265">
        <v>60000</v>
      </c>
      <c r="CX46" s="264"/>
      <c r="CY46" s="264"/>
      <c r="CZ46" s="266"/>
      <c r="DA46" s="266"/>
      <c r="DB46" s="266"/>
      <c r="DC46" s="266"/>
      <c r="DD46" s="266" t="s">
        <v>6</v>
      </c>
      <c r="DE46" s="266" t="s">
        <v>171</v>
      </c>
      <c r="DF46" s="275"/>
      <c r="DG46" s="276">
        <v>96756</v>
      </c>
      <c r="DH46" s="276">
        <v>36756</v>
      </c>
      <c r="DI46" s="277">
        <v>0</v>
      </c>
      <c r="DJ46" s="277">
        <v>96756</v>
      </c>
      <c r="DK46" s="298"/>
      <c r="DL46" s="298"/>
      <c r="DM46" s="298"/>
      <c r="DN46" s="298"/>
      <c r="DO46" s="298"/>
      <c r="DP46" s="298"/>
      <c r="DQ46" s="298"/>
      <c r="DR46" s="298"/>
    </row>
    <row r="47" spans="1:122" s="269" customFormat="1" ht="51.75" hidden="1" customHeight="1">
      <c r="A47" s="256">
        <v>2</v>
      </c>
      <c r="B47" s="257" t="s">
        <v>235</v>
      </c>
      <c r="C47" s="252"/>
      <c r="D47" s="252"/>
      <c r="E47" s="258">
        <v>2023</v>
      </c>
      <c r="F47" s="258">
        <v>2026</v>
      </c>
      <c r="G47" s="258" t="s">
        <v>236</v>
      </c>
      <c r="H47" s="259">
        <v>199466</v>
      </c>
      <c r="I47" s="259">
        <v>199466</v>
      </c>
      <c r="J47" s="259"/>
      <c r="K47" s="259"/>
      <c r="L47" s="259"/>
      <c r="M47" s="259"/>
      <c r="N47" s="259"/>
      <c r="O47" s="259"/>
      <c r="P47" s="259"/>
      <c r="Q47" s="259"/>
      <c r="R47" s="259"/>
      <c r="S47" s="259"/>
      <c r="T47" s="259"/>
      <c r="U47" s="259"/>
      <c r="V47" s="259">
        <v>42120</v>
      </c>
      <c r="W47" s="271">
        <v>0</v>
      </c>
      <c r="X47" s="271">
        <v>42120</v>
      </c>
      <c r="Y47" s="271">
        <v>0</v>
      </c>
      <c r="Z47" s="271">
        <v>42120</v>
      </c>
      <c r="AA47" s="271">
        <v>0</v>
      </c>
      <c r="AB47" s="271">
        <v>42120</v>
      </c>
      <c r="AC47" s="271">
        <v>27683</v>
      </c>
      <c r="AD47" s="271">
        <v>69803</v>
      </c>
      <c r="AE47" s="271">
        <v>69803</v>
      </c>
      <c r="AF47" s="271">
        <v>69803</v>
      </c>
      <c r="AG47" s="259">
        <v>69803</v>
      </c>
      <c r="AH47" s="259">
        <v>69803</v>
      </c>
      <c r="AI47" s="261"/>
      <c r="AJ47" s="261"/>
      <c r="AK47" s="261"/>
      <c r="AL47" s="261"/>
      <c r="AM47" s="261"/>
      <c r="AN47" s="261"/>
      <c r="AO47" s="261"/>
      <c r="AP47" s="271">
        <v>0</v>
      </c>
      <c r="AQ47" s="261"/>
      <c r="AR47" s="261"/>
      <c r="AS47" s="261"/>
      <c r="AT47" s="261"/>
      <c r="AU47" s="271">
        <v>0</v>
      </c>
      <c r="AV47" s="271"/>
      <c r="AW47" s="271"/>
      <c r="AX47" s="261"/>
      <c r="AY47" s="261"/>
      <c r="AZ47" s="261"/>
      <c r="BA47" s="261"/>
      <c r="BB47" s="261"/>
      <c r="BC47" s="261"/>
      <c r="BD47" s="261"/>
      <c r="BE47" s="261"/>
      <c r="BF47" s="271">
        <v>0</v>
      </c>
      <c r="BG47" s="261"/>
      <c r="BH47" s="261"/>
      <c r="BI47" s="261"/>
      <c r="BJ47" s="252"/>
      <c r="BK47" s="252">
        <v>2023</v>
      </c>
      <c r="BL47" s="252">
        <v>2026</v>
      </c>
      <c r="BM47" s="252" t="s">
        <v>237</v>
      </c>
      <c r="BN47" s="259">
        <v>199466</v>
      </c>
      <c r="BO47" s="259">
        <v>199466</v>
      </c>
      <c r="BP47" s="259"/>
      <c r="BQ47" s="259"/>
      <c r="BR47" s="259"/>
      <c r="BS47" s="259"/>
      <c r="BT47" s="259"/>
      <c r="BU47" s="259"/>
      <c r="BV47" s="259"/>
      <c r="BW47" s="259"/>
      <c r="BX47" s="259"/>
      <c r="BY47" s="259"/>
      <c r="BZ47" s="259">
        <v>100</v>
      </c>
      <c r="CA47" s="259">
        <v>100</v>
      </c>
      <c r="CB47" s="259"/>
      <c r="CC47" s="259"/>
      <c r="CD47" s="259"/>
      <c r="CE47" s="259">
        <v>100</v>
      </c>
      <c r="CF47" s="259">
        <v>100</v>
      </c>
      <c r="CG47" s="259"/>
      <c r="CH47" s="259"/>
      <c r="CI47" s="259"/>
      <c r="CJ47" s="273">
        <v>11000</v>
      </c>
      <c r="CK47" s="264">
        <v>11000</v>
      </c>
      <c r="CL47" s="264"/>
      <c r="CM47" s="264"/>
      <c r="CN47" s="264"/>
      <c r="CO47" s="271"/>
      <c r="CP47" s="271"/>
      <c r="CQ47" s="261"/>
      <c r="CR47" s="261"/>
      <c r="CS47" s="261"/>
      <c r="CT47" s="271">
        <v>58703</v>
      </c>
      <c r="CU47" s="265">
        <v>58703</v>
      </c>
      <c r="CV47" s="265"/>
      <c r="CW47" s="265"/>
      <c r="CX47" s="264"/>
      <c r="CY47" s="264"/>
      <c r="CZ47" s="266"/>
      <c r="DA47" s="266"/>
      <c r="DB47" s="266"/>
      <c r="DC47" s="266"/>
      <c r="DD47" s="266" t="s">
        <v>6</v>
      </c>
      <c r="DE47" s="266" t="s">
        <v>222</v>
      </c>
      <c r="DF47" s="266"/>
      <c r="DG47" s="276">
        <v>58703</v>
      </c>
      <c r="DH47" s="276">
        <v>0</v>
      </c>
      <c r="DI47" s="277"/>
    </row>
    <row r="48" spans="1:122" ht="30" hidden="1" customHeight="1">
      <c r="A48" s="250" t="s">
        <v>9</v>
      </c>
      <c r="B48" s="68" t="s">
        <v>281</v>
      </c>
      <c r="C48" s="49" t="s">
        <v>277</v>
      </c>
      <c r="D48" s="49" t="s">
        <v>278</v>
      </c>
      <c r="E48" s="50">
        <v>2021</v>
      </c>
      <c r="F48" s="50">
        <v>2024</v>
      </c>
      <c r="G48" s="49" t="s">
        <v>282</v>
      </c>
      <c r="H48" s="53">
        <v>190000</v>
      </c>
      <c r="I48" s="53">
        <v>190000</v>
      </c>
      <c r="J48" s="53">
        <v>2000</v>
      </c>
      <c r="K48" s="53">
        <v>2000</v>
      </c>
      <c r="L48" s="53">
        <v>284.07499999999999</v>
      </c>
      <c r="M48" s="53">
        <v>284.07499999999999</v>
      </c>
      <c r="N48" s="53">
        <v>66759</v>
      </c>
      <c r="O48" s="53">
        <v>66759</v>
      </c>
      <c r="P48" s="132"/>
      <c r="Q48" s="53"/>
      <c r="R48" s="53">
        <v>188000</v>
      </c>
      <c r="S48" s="53">
        <v>188000</v>
      </c>
      <c r="T48" s="53"/>
      <c r="U48" s="53"/>
      <c r="V48" s="53">
        <v>188000</v>
      </c>
      <c r="W48" s="59">
        <v>0</v>
      </c>
      <c r="X48" s="59">
        <v>188000</v>
      </c>
      <c r="Y48" s="59">
        <v>0</v>
      </c>
      <c r="Z48" s="59">
        <v>188000</v>
      </c>
      <c r="AA48" s="59">
        <v>0</v>
      </c>
      <c r="AB48" s="59">
        <v>188000</v>
      </c>
      <c r="AC48" s="59">
        <v>0</v>
      </c>
      <c r="AD48" s="59">
        <v>188000</v>
      </c>
      <c r="AE48" s="59">
        <v>188000</v>
      </c>
      <c r="AF48" s="59">
        <v>188000</v>
      </c>
      <c r="AG48" s="60">
        <v>188000</v>
      </c>
      <c r="AH48" s="60"/>
      <c r="AI48" s="60"/>
      <c r="AJ48" s="60">
        <v>188000</v>
      </c>
      <c r="AK48" s="60"/>
      <c r="AL48" s="60">
        <v>0</v>
      </c>
      <c r="AM48" s="60"/>
      <c r="AN48" s="60"/>
      <c r="AO48" s="60"/>
      <c r="AP48" s="59">
        <v>0</v>
      </c>
      <c r="AQ48" s="60"/>
      <c r="AR48" s="60"/>
      <c r="AS48" s="60"/>
      <c r="AT48" s="60"/>
      <c r="AU48" s="59">
        <v>0</v>
      </c>
      <c r="AV48" s="59"/>
      <c r="AW48" s="59"/>
      <c r="AX48" s="60"/>
      <c r="AY48" s="60"/>
      <c r="AZ48" s="60"/>
      <c r="BA48" s="60"/>
      <c r="BB48" s="60"/>
      <c r="BC48" s="60"/>
      <c r="BD48" s="60"/>
      <c r="BE48" s="60"/>
      <c r="BF48" s="59">
        <v>0</v>
      </c>
      <c r="BG48" s="60"/>
      <c r="BH48" s="60"/>
      <c r="BI48" s="60"/>
      <c r="BJ48" s="49" t="s">
        <v>283</v>
      </c>
      <c r="BK48" s="49">
        <v>2021</v>
      </c>
      <c r="BL48" s="49">
        <v>2024</v>
      </c>
      <c r="BM48" s="49" t="s">
        <v>282</v>
      </c>
      <c r="BN48" s="53">
        <v>190000</v>
      </c>
      <c r="BO48" s="53">
        <v>190000</v>
      </c>
      <c r="BP48" s="53">
        <v>66759</v>
      </c>
      <c r="BQ48" s="53"/>
      <c r="BR48" s="53"/>
      <c r="BS48" s="53">
        <v>66759</v>
      </c>
      <c r="BT48" s="53"/>
      <c r="BU48" s="53">
        <v>66759</v>
      </c>
      <c r="BV48" s="53"/>
      <c r="BW48" s="53"/>
      <c r="BX48" s="53">
        <v>66759</v>
      </c>
      <c r="BY48" s="53"/>
      <c r="BZ48" s="53">
        <v>30550</v>
      </c>
      <c r="CA48" s="53"/>
      <c r="CB48" s="53"/>
      <c r="CC48" s="53">
        <v>30550</v>
      </c>
      <c r="CD48" s="53"/>
      <c r="CE48" s="53">
        <v>30550</v>
      </c>
      <c r="CF48" s="53"/>
      <c r="CG48" s="53"/>
      <c r="CH48" s="53">
        <v>30550</v>
      </c>
      <c r="CI48" s="53"/>
      <c r="CJ48" s="61">
        <v>30389</v>
      </c>
      <c r="CK48" s="53">
        <v>0</v>
      </c>
      <c r="CL48" s="53">
        <v>0</v>
      </c>
      <c r="CM48" s="53">
        <v>30389</v>
      </c>
      <c r="CN48" s="53"/>
      <c r="CO48" s="59"/>
      <c r="CP48" s="59"/>
      <c r="CQ48" s="60"/>
      <c r="CR48" s="60"/>
      <c r="CS48" s="60"/>
      <c r="CT48" s="59">
        <v>50302</v>
      </c>
      <c r="CU48" s="71">
        <v>0</v>
      </c>
      <c r="CV48" s="71">
        <v>0</v>
      </c>
      <c r="CW48" s="71">
        <v>50302</v>
      </c>
      <c r="CX48" s="53"/>
      <c r="CY48" s="53"/>
      <c r="CZ48" s="62"/>
      <c r="DA48" s="62"/>
      <c r="DB48" s="41" t="s">
        <v>186</v>
      </c>
      <c r="DC48" s="41" t="s">
        <v>280</v>
      </c>
      <c r="DD48" s="41" t="s">
        <v>6</v>
      </c>
      <c r="DE48" s="41" t="s">
        <v>136</v>
      </c>
      <c r="DF48" s="56"/>
      <c r="DG48" s="19">
        <v>60302</v>
      </c>
      <c r="DH48" s="19">
        <v>10000</v>
      </c>
      <c r="DI48" s="21"/>
      <c r="DJ48" s="17"/>
      <c r="DK48" s="17"/>
      <c r="DL48" s="17"/>
      <c r="DM48" s="17"/>
      <c r="DN48" s="17"/>
      <c r="DO48" s="17"/>
      <c r="DP48" s="17"/>
      <c r="DQ48" s="17"/>
      <c r="DR48" s="17"/>
    </row>
    <row r="49" spans="1:122" ht="51" hidden="1" customHeight="1">
      <c r="A49" s="296" t="s">
        <v>9</v>
      </c>
      <c r="B49" s="304" t="s">
        <v>293</v>
      </c>
      <c r="C49" s="252"/>
      <c r="D49" s="252"/>
      <c r="E49" s="266">
        <v>2022</v>
      </c>
      <c r="F49" s="258">
        <v>2025</v>
      </c>
      <c r="G49" s="252" t="s">
        <v>294</v>
      </c>
      <c r="H49" s="305">
        <v>95000</v>
      </c>
      <c r="I49" s="305">
        <v>95000</v>
      </c>
      <c r="J49" s="264"/>
      <c r="K49" s="264"/>
      <c r="L49" s="264"/>
      <c r="M49" s="264"/>
      <c r="N49" s="264"/>
      <c r="O49" s="264"/>
      <c r="P49" s="264"/>
      <c r="Q49" s="264"/>
      <c r="R49" s="305">
        <v>95000</v>
      </c>
      <c r="S49" s="305">
        <v>95000</v>
      </c>
      <c r="T49" s="264"/>
      <c r="U49" s="264"/>
      <c r="V49" s="264">
        <v>95000</v>
      </c>
      <c r="W49" s="271">
        <v>0</v>
      </c>
      <c r="X49" s="271">
        <v>95000</v>
      </c>
      <c r="Y49" s="271">
        <v>0</v>
      </c>
      <c r="Z49" s="271">
        <v>95000</v>
      </c>
      <c r="AA49" s="271">
        <v>0</v>
      </c>
      <c r="AB49" s="271">
        <v>95000</v>
      </c>
      <c r="AC49" s="271">
        <v>0</v>
      </c>
      <c r="AD49" s="271">
        <v>95000</v>
      </c>
      <c r="AE49" s="271">
        <v>95000</v>
      </c>
      <c r="AF49" s="271">
        <v>95000</v>
      </c>
      <c r="AG49" s="272">
        <v>95000</v>
      </c>
      <c r="AH49" s="272"/>
      <c r="AI49" s="272"/>
      <c r="AJ49" s="272">
        <v>95000</v>
      </c>
      <c r="AK49" s="272"/>
      <c r="AL49" s="261">
        <v>0</v>
      </c>
      <c r="AM49" s="272"/>
      <c r="AN49" s="272"/>
      <c r="AO49" s="272"/>
      <c r="AP49" s="271">
        <v>0</v>
      </c>
      <c r="AQ49" s="272"/>
      <c r="AR49" s="272"/>
      <c r="AS49" s="272"/>
      <c r="AT49" s="272"/>
      <c r="AU49" s="271">
        <v>0</v>
      </c>
      <c r="AV49" s="271"/>
      <c r="AW49" s="271"/>
      <c r="AX49" s="272"/>
      <c r="AY49" s="272"/>
      <c r="AZ49" s="272"/>
      <c r="BA49" s="272"/>
      <c r="BB49" s="272"/>
      <c r="BC49" s="272"/>
      <c r="BD49" s="272"/>
      <c r="BE49" s="272"/>
      <c r="BF49" s="271">
        <v>0</v>
      </c>
      <c r="BG49" s="272"/>
      <c r="BH49" s="272"/>
      <c r="BI49" s="272"/>
      <c r="BJ49" s="252" t="s">
        <v>295</v>
      </c>
      <c r="BK49" s="252">
        <v>2022</v>
      </c>
      <c r="BL49" s="252">
        <v>2025</v>
      </c>
      <c r="BM49" s="252" t="s">
        <v>296</v>
      </c>
      <c r="BN49" s="305">
        <v>95000</v>
      </c>
      <c r="BO49" s="305">
        <v>95000</v>
      </c>
      <c r="BP49" s="303">
        <v>200</v>
      </c>
      <c r="BQ49" s="303"/>
      <c r="BR49" s="303"/>
      <c r="BS49" s="303">
        <v>200</v>
      </c>
      <c r="BT49" s="303"/>
      <c r="BU49" s="303">
        <v>200</v>
      </c>
      <c r="BV49" s="303"/>
      <c r="BW49" s="303"/>
      <c r="BX49" s="303">
        <v>200</v>
      </c>
      <c r="BY49" s="303"/>
      <c r="BZ49" s="264">
        <v>8000</v>
      </c>
      <c r="CA49" s="264"/>
      <c r="CB49" s="264"/>
      <c r="CC49" s="264">
        <v>8000</v>
      </c>
      <c r="CD49" s="264"/>
      <c r="CE49" s="264">
        <v>8000</v>
      </c>
      <c r="CF49" s="264"/>
      <c r="CG49" s="264"/>
      <c r="CH49" s="264">
        <v>8000</v>
      </c>
      <c r="CI49" s="264"/>
      <c r="CJ49" s="273">
        <v>22704</v>
      </c>
      <c r="CK49" s="264">
        <v>0</v>
      </c>
      <c r="CL49" s="264">
        <v>0</v>
      </c>
      <c r="CM49" s="264">
        <v>22704</v>
      </c>
      <c r="CN49" s="264"/>
      <c r="CO49" s="271"/>
      <c r="CP49" s="271"/>
      <c r="CQ49" s="272"/>
      <c r="CR49" s="272"/>
      <c r="CS49" s="272"/>
      <c r="CT49" s="271">
        <v>40000</v>
      </c>
      <c r="CU49" s="265">
        <v>0</v>
      </c>
      <c r="CV49" s="265">
        <v>0</v>
      </c>
      <c r="CW49" s="265">
        <v>40000</v>
      </c>
      <c r="CX49" s="264"/>
      <c r="CY49" s="264"/>
      <c r="CZ49" s="306"/>
      <c r="DA49" s="306"/>
      <c r="DB49" s="266"/>
      <c r="DC49" s="266"/>
      <c r="DD49" s="266" t="s">
        <v>6</v>
      </c>
      <c r="DE49" s="307" t="s">
        <v>279</v>
      </c>
      <c r="DF49" s="275" t="s">
        <v>147</v>
      </c>
      <c r="DG49" s="276">
        <v>64096</v>
      </c>
      <c r="DH49" s="276">
        <v>24096</v>
      </c>
      <c r="DI49" s="277"/>
      <c r="DJ49" s="269"/>
      <c r="DK49" s="269"/>
      <c r="DL49" s="269"/>
      <c r="DM49" s="269"/>
      <c r="DN49" s="269"/>
      <c r="DO49" s="269"/>
      <c r="DP49" s="269"/>
      <c r="DQ49" s="269"/>
      <c r="DR49" s="269"/>
    </row>
    <row r="50" spans="1:122" ht="34.5" customHeight="1">
      <c r="A50" s="329" t="s">
        <v>23</v>
      </c>
      <c r="B50" s="86" t="s">
        <v>159</v>
      </c>
      <c r="C50" s="22"/>
      <c r="D50" s="22"/>
      <c r="E50" s="38"/>
      <c r="F50" s="38"/>
      <c r="G50" s="22"/>
      <c r="H50" s="38" t="e">
        <v>#REF!</v>
      </c>
      <c r="I50" s="38" t="e">
        <v>#REF!</v>
      </c>
      <c r="J50" s="38" t="e">
        <v>#REF!</v>
      </c>
      <c r="K50" s="38" t="e">
        <v>#REF!</v>
      </c>
      <c r="L50" s="38" t="e">
        <v>#REF!</v>
      </c>
      <c r="M50" s="38" t="e">
        <v>#REF!</v>
      </c>
      <c r="N50" s="38" t="e">
        <v>#REF!</v>
      </c>
      <c r="O50" s="38" t="e">
        <v>#REF!</v>
      </c>
      <c r="P50" s="38" t="e">
        <v>#REF!</v>
      </c>
      <c r="Q50" s="38" t="e">
        <v>#REF!</v>
      </c>
      <c r="R50" s="38" t="e">
        <v>#REF!</v>
      </c>
      <c r="S50" s="38" t="e">
        <v>#REF!</v>
      </c>
      <c r="T50" s="38" t="e">
        <v>#REF!</v>
      </c>
      <c r="U50" s="38" t="e">
        <v>#REF!</v>
      </c>
      <c r="V50" s="38" t="e">
        <v>#REF!</v>
      </c>
      <c r="W50" s="24">
        <v>41628</v>
      </c>
      <c r="X50" s="38">
        <v>160303</v>
      </c>
      <c r="Y50" s="24">
        <v>0</v>
      </c>
      <c r="Z50" s="24">
        <v>160303</v>
      </c>
      <c r="AA50" s="24">
        <v>0</v>
      </c>
      <c r="AB50" s="24">
        <v>160303</v>
      </c>
      <c r="AC50" s="24" t="e">
        <v>#REF!</v>
      </c>
      <c r="AD50" s="24" t="e">
        <v>#REF!</v>
      </c>
      <c r="AE50" s="24" t="e">
        <v>#REF!</v>
      </c>
      <c r="AF50" s="24" t="e">
        <v>#REF!</v>
      </c>
      <c r="AG50" s="38" t="e">
        <v>#REF!</v>
      </c>
      <c r="AH50" s="38" t="e">
        <v>#REF!</v>
      </c>
      <c r="AI50" s="38" t="e">
        <v>#REF!</v>
      </c>
      <c r="AJ50" s="38" t="e">
        <v>#REF!</v>
      </c>
      <c r="AK50" s="38" t="e">
        <v>#REF!</v>
      </c>
      <c r="AL50" s="38" t="e">
        <v>#REF!</v>
      </c>
      <c r="AM50" s="38" t="e">
        <v>#REF!</v>
      </c>
      <c r="AN50" s="38" t="e">
        <v>#REF!</v>
      </c>
      <c r="AO50" s="38" t="e">
        <v>#REF!</v>
      </c>
      <c r="AP50" s="38" t="e">
        <v>#REF!</v>
      </c>
      <c r="AQ50" s="38" t="e">
        <v>#REF!</v>
      </c>
      <c r="AR50" s="38" t="e">
        <v>#REF!</v>
      </c>
      <c r="AS50" s="38" t="e">
        <v>#REF!</v>
      </c>
      <c r="AT50" s="38" t="e">
        <v>#REF!</v>
      </c>
      <c r="AU50" s="38" t="e">
        <v>#REF!</v>
      </c>
      <c r="AV50" s="38" t="e">
        <v>#REF!</v>
      </c>
      <c r="AW50" s="38" t="e">
        <v>#REF!</v>
      </c>
      <c r="AX50" s="38" t="e">
        <v>#REF!</v>
      </c>
      <c r="AY50" s="38" t="e">
        <v>#REF!</v>
      </c>
      <c r="AZ50" s="38" t="e">
        <v>#REF!</v>
      </c>
      <c r="BA50" s="38"/>
      <c r="BB50" s="38" t="e">
        <v>#REF!</v>
      </c>
      <c r="BC50" s="38" t="e">
        <v>#REF!</v>
      </c>
      <c r="BD50" s="38" t="e">
        <v>#REF!</v>
      </c>
      <c r="BE50" s="38" t="e">
        <v>#REF!</v>
      </c>
      <c r="BF50" s="38" t="e">
        <v>#REF!</v>
      </c>
      <c r="BG50" s="38" t="e">
        <v>#REF!</v>
      </c>
      <c r="BH50" s="38" t="e">
        <v>#REF!</v>
      </c>
      <c r="BI50" s="38" t="e">
        <v>#REF!</v>
      </c>
      <c r="BJ50" s="38"/>
      <c r="BK50" s="32"/>
      <c r="BL50" s="32"/>
      <c r="BM50" s="32"/>
      <c r="BN50" s="38">
        <v>46891</v>
      </c>
      <c r="BO50" s="38">
        <v>46891</v>
      </c>
      <c r="BP50" s="38">
        <v>0</v>
      </c>
      <c r="BQ50" s="38">
        <v>0</v>
      </c>
      <c r="BR50" s="38">
        <v>0</v>
      </c>
      <c r="BS50" s="38">
        <v>0</v>
      </c>
      <c r="BT50" s="38">
        <v>0</v>
      </c>
      <c r="BU50" s="38">
        <v>0</v>
      </c>
      <c r="BV50" s="38">
        <v>0</v>
      </c>
      <c r="BW50" s="38">
        <v>0</v>
      </c>
      <c r="BX50" s="38">
        <v>0</v>
      </c>
      <c r="BY50" s="38">
        <v>0</v>
      </c>
      <c r="BZ50" s="38">
        <v>50</v>
      </c>
      <c r="CA50" s="38">
        <v>0</v>
      </c>
      <c r="CB50" s="38">
        <v>0</v>
      </c>
      <c r="CC50" s="38">
        <v>50</v>
      </c>
      <c r="CD50" s="38">
        <v>0</v>
      </c>
      <c r="CE50" s="38">
        <v>50</v>
      </c>
      <c r="CF50" s="38">
        <v>0</v>
      </c>
      <c r="CG50" s="38">
        <v>0</v>
      </c>
      <c r="CH50" s="38">
        <v>50</v>
      </c>
      <c r="CI50" s="38">
        <v>0</v>
      </c>
      <c r="CJ50" s="38">
        <v>4850</v>
      </c>
      <c r="CK50" s="38">
        <v>0</v>
      </c>
      <c r="CL50" s="38">
        <v>0</v>
      </c>
      <c r="CM50" s="38">
        <v>1650</v>
      </c>
      <c r="CN50" s="38">
        <v>0</v>
      </c>
      <c r="CO50" s="38">
        <v>1000</v>
      </c>
      <c r="CP50" s="38">
        <v>0</v>
      </c>
      <c r="CQ50" s="38">
        <v>0</v>
      </c>
      <c r="CR50" s="38">
        <v>2200</v>
      </c>
      <c r="CS50" s="38">
        <v>0</v>
      </c>
      <c r="CT50" s="38">
        <v>39263</v>
      </c>
      <c r="CU50" s="38">
        <v>10000</v>
      </c>
      <c r="CV50" s="38">
        <v>0</v>
      </c>
      <c r="CW50" s="38">
        <v>29263</v>
      </c>
      <c r="CX50" s="38">
        <v>0</v>
      </c>
      <c r="CY50" s="38">
        <v>0</v>
      </c>
      <c r="CZ50" s="329"/>
      <c r="DA50" s="329"/>
      <c r="DB50" s="329"/>
      <c r="DC50" s="329"/>
      <c r="DD50" s="329"/>
      <c r="DE50" s="329"/>
      <c r="DF50" s="329"/>
      <c r="DG50" s="276" t="e">
        <v>#REF!</v>
      </c>
      <c r="DH50" s="28" t="e">
        <v>#REF!</v>
      </c>
      <c r="DI50" s="29"/>
      <c r="DJ50" s="20"/>
      <c r="DK50" s="20"/>
      <c r="DL50" s="20"/>
      <c r="DM50" s="46">
        <v>0</v>
      </c>
      <c r="DN50" s="20"/>
      <c r="DO50" s="20"/>
      <c r="DP50" s="20"/>
      <c r="DQ50" s="20"/>
      <c r="DR50" s="20"/>
    </row>
    <row r="51" spans="1:122" s="20" customFormat="1" ht="28.5" hidden="1" customHeight="1">
      <c r="A51" s="67"/>
      <c r="B51" s="86" t="s">
        <v>48</v>
      </c>
      <c r="C51" s="49"/>
      <c r="D51" s="49"/>
      <c r="E51" s="50"/>
      <c r="F51" s="50"/>
      <c r="G51" s="78"/>
      <c r="H51" s="69"/>
      <c r="I51" s="69"/>
      <c r="J51" s="51"/>
      <c r="K51" s="51"/>
      <c r="L51" s="51"/>
      <c r="M51" s="51"/>
      <c r="N51" s="51"/>
      <c r="O51" s="51"/>
      <c r="P51" s="51"/>
      <c r="Q51" s="51"/>
      <c r="R51" s="51"/>
      <c r="S51" s="51"/>
      <c r="T51" s="51"/>
      <c r="U51" s="51"/>
      <c r="V51" s="51"/>
      <c r="W51" s="59"/>
      <c r="X51" s="59"/>
      <c r="Y51" s="59"/>
      <c r="Z51" s="59"/>
      <c r="AA51" s="59"/>
      <c r="AB51" s="59"/>
      <c r="AC51" s="59"/>
      <c r="AD51" s="59"/>
      <c r="AE51" s="59"/>
      <c r="AF51" s="59"/>
      <c r="AG51" s="52"/>
      <c r="AH51" s="52"/>
      <c r="AI51" s="52"/>
      <c r="AJ51" s="69"/>
      <c r="AK51" s="52"/>
      <c r="AL51" s="52"/>
      <c r="AM51" s="52"/>
      <c r="AN51" s="52"/>
      <c r="AO51" s="52"/>
      <c r="AP51" s="59"/>
      <c r="AQ51" s="52"/>
      <c r="AR51" s="52"/>
      <c r="AS51" s="52"/>
      <c r="AT51" s="52"/>
      <c r="AU51" s="59"/>
      <c r="AV51" s="59"/>
      <c r="AW51" s="59"/>
      <c r="AX51" s="52"/>
      <c r="AY51" s="52"/>
      <c r="AZ51" s="52"/>
      <c r="BA51" s="52"/>
      <c r="BB51" s="52"/>
      <c r="BC51" s="52"/>
      <c r="BD51" s="52"/>
      <c r="BE51" s="52"/>
      <c r="BF51" s="59"/>
      <c r="BG51" s="52"/>
      <c r="BH51" s="52"/>
      <c r="BI51" s="52"/>
      <c r="BJ51" s="49"/>
      <c r="BK51" s="49"/>
      <c r="BL51" s="49"/>
      <c r="BM51" s="49"/>
      <c r="BN51" s="47">
        <v>40927</v>
      </c>
      <c r="BO51" s="47">
        <v>40927</v>
      </c>
      <c r="BP51" s="47">
        <v>0</v>
      </c>
      <c r="BQ51" s="47">
        <v>0</v>
      </c>
      <c r="BR51" s="47">
        <v>0</v>
      </c>
      <c r="BS51" s="47">
        <v>0</v>
      </c>
      <c r="BT51" s="47">
        <v>0</v>
      </c>
      <c r="BU51" s="47">
        <v>0</v>
      </c>
      <c r="BV51" s="47">
        <v>0</v>
      </c>
      <c r="BW51" s="47">
        <v>0</v>
      </c>
      <c r="BX51" s="47">
        <v>0</v>
      </c>
      <c r="BY51" s="47">
        <v>0</v>
      </c>
      <c r="BZ51" s="47">
        <v>0</v>
      </c>
      <c r="CA51" s="47">
        <v>0</v>
      </c>
      <c r="CB51" s="47">
        <v>0</v>
      </c>
      <c r="CC51" s="47">
        <v>0</v>
      </c>
      <c r="CD51" s="47">
        <v>0</v>
      </c>
      <c r="CE51" s="47">
        <v>0</v>
      </c>
      <c r="CF51" s="47">
        <v>0</v>
      </c>
      <c r="CG51" s="47">
        <v>0</v>
      </c>
      <c r="CH51" s="47">
        <v>0</v>
      </c>
      <c r="CI51" s="47">
        <v>0</v>
      </c>
      <c r="CJ51" s="47">
        <v>3200</v>
      </c>
      <c r="CK51" s="47">
        <v>0</v>
      </c>
      <c r="CL51" s="47">
        <v>0</v>
      </c>
      <c r="CM51" s="47">
        <v>0</v>
      </c>
      <c r="CN51" s="47">
        <v>0</v>
      </c>
      <c r="CO51" s="47">
        <v>1000</v>
      </c>
      <c r="CP51" s="47">
        <v>0</v>
      </c>
      <c r="CQ51" s="47">
        <v>0</v>
      </c>
      <c r="CR51" s="47">
        <v>2200</v>
      </c>
      <c r="CS51" s="47">
        <v>0</v>
      </c>
      <c r="CT51" s="47">
        <v>35000</v>
      </c>
      <c r="CU51" s="47">
        <v>10000</v>
      </c>
      <c r="CV51" s="47">
        <v>0</v>
      </c>
      <c r="CW51" s="47">
        <v>25000</v>
      </c>
      <c r="CX51" s="47">
        <v>0</v>
      </c>
      <c r="CY51" s="55"/>
      <c r="CZ51" s="41"/>
      <c r="DA51" s="41"/>
      <c r="DB51" s="41"/>
      <c r="DC51" s="41"/>
      <c r="DD51" s="41"/>
      <c r="DE51" s="41"/>
      <c r="DF51" s="56"/>
      <c r="DG51" s="276"/>
      <c r="DH51" s="19"/>
      <c r="DI51" s="21"/>
      <c r="DJ51" s="18"/>
      <c r="DK51" s="18"/>
      <c r="DL51" s="18"/>
      <c r="DM51" s="222"/>
      <c r="DN51" s="18"/>
      <c r="DO51" s="18"/>
      <c r="DP51" s="18"/>
      <c r="DQ51" s="18"/>
      <c r="DR51" s="18"/>
    </row>
    <row r="52" spans="1:122" s="20" customFormat="1" ht="31.5" hidden="1" customHeight="1">
      <c r="A52" s="67" t="s">
        <v>51</v>
      </c>
      <c r="B52" s="177" t="s">
        <v>324</v>
      </c>
      <c r="C52" s="49"/>
      <c r="D52" s="49"/>
      <c r="E52" s="41">
        <v>2022</v>
      </c>
      <c r="F52" s="50">
        <v>2025</v>
      </c>
      <c r="G52" s="49" t="s">
        <v>325</v>
      </c>
      <c r="H52" s="51">
        <v>102500</v>
      </c>
      <c r="I52" s="51">
        <v>102500</v>
      </c>
      <c r="J52" s="53"/>
      <c r="K52" s="53"/>
      <c r="L52" s="53"/>
      <c r="M52" s="53"/>
      <c r="N52" s="53"/>
      <c r="O52" s="53"/>
      <c r="P52" s="53"/>
      <c r="Q52" s="53"/>
      <c r="R52" s="51">
        <v>102500</v>
      </c>
      <c r="S52" s="51">
        <v>102500</v>
      </c>
      <c r="T52" s="53"/>
      <c r="U52" s="53"/>
      <c r="V52" s="53">
        <v>102500</v>
      </c>
      <c r="W52" s="59">
        <v>0</v>
      </c>
      <c r="X52" s="59">
        <v>102500</v>
      </c>
      <c r="Y52" s="59">
        <v>0</v>
      </c>
      <c r="Z52" s="59">
        <v>102500</v>
      </c>
      <c r="AA52" s="59">
        <v>0</v>
      </c>
      <c r="AB52" s="59">
        <v>102500</v>
      </c>
      <c r="AC52" s="59">
        <v>0</v>
      </c>
      <c r="AD52" s="59">
        <v>102500</v>
      </c>
      <c r="AE52" s="59">
        <v>102500</v>
      </c>
      <c r="AF52" s="59">
        <v>102500</v>
      </c>
      <c r="AG52" s="60">
        <v>102500</v>
      </c>
      <c r="AH52" s="52"/>
      <c r="AI52" s="52"/>
      <c r="AJ52" s="52">
        <v>102500</v>
      </c>
      <c r="AK52" s="52"/>
      <c r="AL52" s="60">
        <v>0</v>
      </c>
      <c r="AM52" s="52"/>
      <c r="AN52" s="52"/>
      <c r="AO52" s="52"/>
      <c r="AP52" s="59">
        <v>0</v>
      </c>
      <c r="AQ52" s="52"/>
      <c r="AR52" s="52"/>
      <c r="AS52" s="52"/>
      <c r="AT52" s="52"/>
      <c r="AU52" s="59">
        <v>0</v>
      </c>
      <c r="AV52" s="59"/>
      <c r="AW52" s="59"/>
      <c r="AX52" s="52"/>
      <c r="AY52" s="52"/>
      <c r="AZ52" s="52"/>
      <c r="BA52" s="52"/>
      <c r="BB52" s="52"/>
      <c r="BC52" s="52"/>
      <c r="BD52" s="52"/>
      <c r="BE52" s="52"/>
      <c r="BF52" s="59">
        <v>0</v>
      </c>
      <c r="BG52" s="52"/>
      <c r="BH52" s="52"/>
      <c r="BI52" s="52"/>
      <c r="BJ52" s="49" t="s">
        <v>326</v>
      </c>
      <c r="BK52" s="49">
        <v>2022</v>
      </c>
      <c r="BL52" s="49">
        <v>2025</v>
      </c>
      <c r="BM52" s="49" t="s">
        <v>327</v>
      </c>
      <c r="BN52" s="51">
        <v>102500</v>
      </c>
      <c r="BO52" s="51">
        <v>102500</v>
      </c>
      <c r="BP52" s="138">
        <v>150</v>
      </c>
      <c r="BQ52" s="138"/>
      <c r="BR52" s="138"/>
      <c r="BS52" s="138">
        <v>150</v>
      </c>
      <c r="BT52" s="138"/>
      <c r="BU52" s="138">
        <v>150</v>
      </c>
      <c r="BV52" s="138"/>
      <c r="BW52" s="138"/>
      <c r="BX52" s="138">
        <v>150</v>
      </c>
      <c r="BY52" s="138"/>
      <c r="BZ52" s="53">
        <v>0</v>
      </c>
      <c r="CA52" s="53"/>
      <c r="CB52" s="53"/>
      <c r="CC52" s="53"/>
      <c r="CD52" s="53"/>
      <c r="CE52" s="53">
        <v>0</v>
      </c>
      <c r="CF52" s="53"/>
      <c r="CG52" s="53"/>
      <c r="CH52" s="53"/>
      <c r="CI52" s="53"/>
      <c r="CJ52" s="61">
        <v>70520</v>
      </c>
      <c r="CK52" s="53">
        <v>0</v>
      </c>
      <c r="CL52" s="53">
        <v>0</v>
      </c>
      <c r="CM52" s="53">
        <v>70520</v>
      </c>
      <c r="CN52" s="53"/>
      <c r="CO52" s="59"/>
      <c r="CP52" s="59"/>
      <c r="CQ52" s="52"/>
      <c r="CR52" s="52"/>
      <c r="CS52" s="52"/>
      <c r="CT52" s="59">
        <v>31830</v>
      </c>
      <c r="CU52" s="71">
        <v>0</v>
      </c>
      <c r="CV52" s="71">
        <v>0</v>
      </c>
      <c r="CW52" s="71">
        <v>31830</v>
      </c>
      <c r="CX52" s="53"/>
      <c r="CY52" s="75"/>
      <c r="CZ52" s="137"/>
      <c r="DA52" s="137"/>
      <c r="DB52" s="41"/>
      <c r="DC52" s="41"/>
      <c r="DD52" s="41" t="s">
        <v>6</v>
      </c>
      <c r="DE52" s="75" t="s">
        <v>279</v>
      </c>
      <c r="DF52" s="56" t="s">
        <v>147</v>
      </c>
      <c r="DG52" s="276">
        <v>31830</v>
      </c>
      <c r="DH52" s="19">
        <v>0</v>
      </c>
      <c r="DI52" s="21"/>
      <c r="DJ52" s="18"/>
      <c r="DK52" s="18"/>
      <c r="DL52" s="18"/>
      <c r="DM52" s="18"/>
      <c r="DN52" s="18"/>
      <c r="DO52" s="18"/>
      <c r="DP52" s="18"/>
      <c r="DQ52" s="18"/>
      <c r="DR52" s="18"/>
    </row>
    <row r="53" spans="1:122" ht="85.5" hidden="1" customHeight="1">
      <c r="A53" s="67" t="s">
        <v>7</v>
      </c>
      <c r="B53" s="177" t="s">
        <v>322</v>
      </c>
      <c r="C53" s="49"/>
      <c r="D53" s="49"/>
      <c r="E53" s="41">
        <v>2022</v>
      </c>
      <c r="F53" s="50">
        <v>2024</v>
      </c>
      <c r="G53" s="49" t="s">
        <v>323</v>
      </c>
      <c r="H53" s="51">
        <v>44500</v>
      </c>
      <c r="I53" s="51">
        <v>44500</v>
      </c>
      <c r="J53" s="53"/>
      <c r="K53" s="53"/>
      <c r="L53" s="53"/>
      <c r="M53" s="53"/>
      <c r="N53" s="53"/>
      <c r="O53" s="53"/>
      <c r="P53" s="53"/>
      <c r="Q53" s="53"/>
      <c r="R53" s="51">
        <v>18000</v>
      </c>
      <c r="S53" s="51">
        <v>18000</v>
      </c>
      <c r="T53" s="53"/>
      <c r="U53" s="53"/>
      <c r="V53" s="53">
        <v>44500</v>
      </c>
      <c r="W53" s="59">
        <v>0</v>
      </c>
      <c r="X53" s="59">
        <v>44500</v>
      </c>
      <c r="Y53" s="59">
        <v>0</v>
      </c>
      <c r="Z53" s="59">
        <v>44500</v>
      </c>
      <c r="AA53" s="59">
        <v>0</v>
      </c>
      <c r="AB53" s="59">
        <v>44500</v>
      </c>
      <c r="AC53" s="59">
        <v>0</v>
      </c>
      <c r="AD53" s="59">
        <v>44500</v>
      </c>
      <c r="AE53" s="59">
        <v>44500</v>
      </c>
      <c r="AF53" s="59">
        <v>44500</v>
      </c>
      <c r="AG53" s="60">
        <v>44500</v>
      </c>
      <c r="AH53" s="52"/>
      <c r="AI53" s="52"/>
      <c r="AJ53" s="52">
        <v>44500</v>
      </c>
      <c r="AK53" s="52"/>
      <c r="AL53" s="60">
        <v>0</v>
      </c>
      <c r="AM53" s="52"/>
      <c r="AN53" s="52"/>
      <c r="AO53" s="52"/>
      <c r="AP53" s="59">
        <v>0</v>
      </c>
      <c r="AQ53" s="52"/>
      <c r="AR53" s="52"/>
      <c r="AS53" s="52"/>
      <c r="AT53" s="52"/>
      <c r="AU53" s="59">
        <v>0</v>
      </c>
      <c r="AV53" s="59"/>
      <c r="AW53" s="59"/>
      <c r="AX53" s="52"/>
      <c r="AY53" s="52"/>
      <c r="AZ53" s="52"/>
      <c r="BA53" s="52"/>
      <c r="BB53" s="52"/>
      <c r="BC53" s="52"/>
      <c r="BD53" s="52"/>
      <c r="BE53" s="52"/>
      <c r="BF53" s="59">
        <v>0</v>
      </c>
      <c r="BG53" s="52"/>
      <c r="BH53" s="52"/>
      <c r="BI53" s="52"/>
      <c r="BJ53" s="71"/>
      <c r="BK53" s="49">
        <v>2022</v>
      </c>
      <c r="BL53" s="49">
        <v>2024</v>
      </c>
      <c r="BM53" s="49" t="s">
        <v>511</v>
      </c>
      <c r="BN53" s="51">
        <v>44500</v>
      </c>
      <c r="BO53" s="51">
        <v>44500</v>
      </c>
      <c r="BP53" s="138">
        <v>100</v>
      </c>
      <c r="BQ53" s="138"/>
      <c r="BR53" s="138"/>
      <c r="BS53" s="138">
        <v>100</v>
      </c>
      <c r="BT53" s="138"/>
      <c r="BU53" s="138">
        <v>100</v>
      </c>
      <c r="BV53" s="138"/>
      <c r="BW53" s="138"/>
      <c r="BX53" s="138">
        <v>100</v>
      </c>
      <c r="BY53" s="138"/>
      <c r="BZ53" s="53">
        <v>0</v>
      </c>
      <c r="CA53" s="53"/>
      <c r="CB53" s="53"/>
      <c r="CC53" s="53"/>
      <c r="CD53" s="53"/>
      <c r="CE53" s="53">
        <v>0</v>
      </c>
      <c r="CF53" s="53"/>
      <c r="CG53" s="53"/>
      <c r="CH53" s="53"/>
      <c r="CI53" s="53"/>
      <c r="CJ53" s="61">
        <v>13700</v>
      </c>
      <c r="CK53" s="53">
        <v>0</v>
      </c>
      <c r="CL53" s="53">
        <v>0</v>
      </c>
      <c r="CM53" s="53">
        <v>13700</v>
      </c>
      <c r="CN53" s="53"/>
      <c r="CO53" s="59"/>
      <c r="CP53" s="59"/>
      <c r="CQ53" s="52"/>
      <c r="CR53" s="52"/>
      <c r="CS53" s="52"/>
      <c r="CT53" s="59">
        <v>30700</v>
      </c>
      <c r="CU53" s="71">
        <v>0</v>
      </c>
      <c r="CV53" s="71">
        <v>0</v>
      </c>
      <c r="CW53" s="71">
        <v>30700</v>
      </c>
      <c r="CX53" s="53"/>
      <c r="CY53" s="75"/>
      <c r="CZ53" s="137"/>
      <c r="DA53" s="137"/>
      <c r="DB53" s="41"/>
      <c r="DC53" s="41"/>
      <c r="DD53" s="41" t="s">
        <v>45</v>
      </c>
      <c r="DE53" s="75" t="s">
        <v>279</v>
      </c>
      <c r="DF53" s="56"/>
      <c r="DG53" s="276">
        <v>30700</v>
      </c>
      <c r="DH53" s="19">
        <v>0</v>
      </c>
      <c r="DI53" s="21"/>
    </row>
    <row r="54" spans="1:122" s="227" customFormat="1" ht="27.75" hidden="1" customHeight="1">
      <c r="A54" s="296" t="s">
        <v>141</v>
      </c>
      <c r="B54" s="15" t="s">
        <v>309</v>
      </c>
      <c r="C54" s="41"/>
      <c r="D54" s="49"/>
      <c r="E54" s="50">
        <v>2023</v>
      </c>
      <c r="F54" s="65">
        <v>2025</v>
      </c>
      <c r="G54" s="2" t="s">
        <v>310</v>
      </c>
      <c r="H54" s="112">
        <v>44000</v>
      </c>
      <c r="I54" s="112">
        <v>44000</v>
      </c>
      <c r="J54" s="97"/>
      <c r="K54" s="97"/>
      <c r="L54" s="97"/>
      <c r="M54" s="97"/>
      <c r="N54" s="132"/>
      <c r="O54" s="132"/>
      <c r="P54" s="132"/>
      <c r="Q54" s="97"/>
      <c r="R54" s="53"/>
      <c r="S54" s="53"/>
      <c r="T54" s="97"/>
      <c r="U54" s="97"/>
      <c r="V54" s="97">
        <v>44000</v>
      </c>
      <c r="W54" s="59">
        <v>0</v>
      </c>
      <c r="X54" s="59">
        <v>44000</v>
      </c>
      <c r="Y54" s="59">
        <v>0</v>
      </c>
      <c r="Z54" s="59">
        <v>44000</v>
      </c>
      <c r="AA54" s="59">
        <v>0</v>
      </c>
      <c r="AB54" s="59">
        <v>44000</v>
      </c>
      <c r="AC54" s="59">
        <v>0</v>
      </c>
      <c r="AD54" s="59">
        <v>44000</v>
      </c>
      <c r="AE54" s="59">
        <v>44000</v>
      </c>
      <c r="AF54" s="59">
        <v>44000</v>
      </c>
      <c r="AG54" s="69">
        <v>43704</v>
      </c>
      <c r="AH54" s="59"/>
      <c r="AI54" s="59"/>
      <c r="AJ54" s="59">
        <v>43704</v>
      </c>
      <c r="AK54" s="60"/>
      <c r="AL54" s="60"/>
      <c r="AM54" s="60"/>
      <c r="AN54" s="119"/>
      <c r="AO54" s="60"/>
      <c r="AP54" s="59"/>
      <c r="AQ54" s="60"/>
      <c r="AR54" s="60"/>
      <c r="AS54" s="60"/>
      <c r="AT54" s="60"/>
      <c r="AU54" s="59">
        <v>296</v>
      </c>
      <c r="AV54" s="59"/>
      <c r="AW54" s="59">
        <v>296</v>
      </c>
      <c r="AX54" s="60"/>
      <c r="AY54" s="60"/>
      <c r="AZ54" s="60"/>
      <c r="BA54" s="60"/>
      <c r="BB54" s="60"/>
      <c r="BC54" s="60"/>
      <c r="BD54" s="60"/>
      <c r="BE54" s="60"/>
      <c r="BF54" s="59"/>
      <c r="BG54" s="60"/>
      <c r="BH54" s="60"/>
      <c r="BI54" s="60"/>
      <c r="BJ54" s="2"/>
      <c r="BK54" s="49" t="s">
        <v>247</v>
      </c>
      <c r="BL54" s="8" t="s">
        <v>248</v>
      </c>
      <c r="BM54" s="76"/>
      <c r="BN54" s="112">
        <v>44000</v>
      </c>
      <c r="BO54" s="112">
        <v>44000</v>
      </c>
      <c r="BP54" s="118"/>
      <c r="BQ54" s="118"/>
      <c r="BR54" s="118"/>
      <c r="BS54" s="118"/>
      <c r="BT54" s="118"/>
      <c r="BU54" s="118"/>
      <c r="BV54" s="118"/>
      <c r="BW54" s="118"/>
      <c r="BX54" s="118"/>
      <c r="BY54" s="118"/>
      <c r="BZ54" s="53"/>
      <c r="CA54" s="53"/>
      <c r="CB54" s="53"/>
      <c r="CC54" s="53"/>
      <c r="CD54" s="53"/>
      <c r="CE54" s="53"/>
      <c r="CF54" s="53"/>
      <c r="CG54" s="53"/>
      <c r="CH54" s="53"/>
      <c r="CI54" s="53"/>
      <c r="CJ54" s="61">
        <v>296</v>
      </c>
      <c r="CK54" s="53"/>
      <c r="CL54" s="53"/>
      <c r="CM54" s="53"/>
      <c r="CN54" s="53"/>
      <c r="CO54" s="59"/>
      <c r="CP54" s="9">
        <v>296</v>
      </c>
      <c r="CQ54" s="60"/>
      <c r="CR54" s="60"/>
      <c r="CS54" s="60"/>
      <c r="CT54" s="59">
        <v>30000</v>
      </c>
      <c r="CU54" s="71">
        <v>0</v>
      </c>
      <c r="CV54" s="71">
        <v>0</v>
      </c>
      <c r="CW54" s="71">
        <v>30000</v>
      </c>
      <c r="CX54" s="53"/>
      <c r="CY54" s="53"/>
      <c r="CZ54" s="41"/>
      <c r="DA54" s="41" t="s">
        <v>199</v>
      </c>
      <c r="DB54" s="41"/>
      <c r="DC54" s="41"/>
      <c r="DD54" s="41"/>
      <c r="DE54" s="41"/>
      <c r="DF54" s="56"/>
      <c r="DG54" s="276">
        <v>43704</v>
      </c>
      <c r="DH54" s="19">
        <v>13704</v>
      </c>
      <c r="DI54" s="21"/>
      <c r="DJ54" s="17"/>
      <c r="DK54" s="17"/>
      <c r="DL54" s="17"/>
      <c r="DM54" s="17"/>
      <c r="DN54" s="17"/>
      <c r="DO54" s="17"/>
      <c r="DP54" s="17"/>
      <c r="DQ54" s="17"/>
      <c r="DR54" s="17"/>
    </row>
    <row r="55" spans="1:122" s="20" customFormat="1" ht="36.75" hidden="1" customHeight="1">
      <c r="A55" s="67" t="s">
        <v>11</v>
      </c>
      <c r="B55" s="177" t="s">
        <v>320</v>
      </c>
      <c r="C55" s="49"/>
      <c r="D55" s="49"/>
      <c r="E55" s="41">
        <v>2022</v>
      </c>
      <c r="F55" s="50">
        <v>2024</v>
      </c>
      <c r="G55" s="49" t="s">
        <v>321</v>
      </c>
      <c r="H55" s="51">
        <v>44500</v>
      </c>
      <c r="I55" s="51">
        <v>44500</v>
      </c>
      <c r="J55" s="53"/>
      <c r="K55" s="53"/>
      <c r="L55" s="53"/>
      <c r="M55" s="53"/>
      <c r="N55" s="53"/>
      <c r="O55" s="53"/>
      <c r="P55" s="53"/>
      <c r="Q55" s="53"/>
      <c r="R55" s="51">
        <v>44000</v>
      </c>
      <c r="S55" s="51">
        <v>44000</v>
      </c>
      <c r="T55" s="53"/>
      <c r="U55" s="53"/>
      <c r="V55" s="53">
        <v>44500</v>
      </c>
      <c r="W55" s="59">
        <v>0</v>
      </c>
      <c r="X55" s="59">
        <v>44500</v>
      </c>
      <c r="Y55" s="59">
        <v>0</v>
      </c>
      <c r="Z55" s="59">
        <v>44500</v>
      </c>
      <c r="AA55" s="59">
        <v>0</v>
      </c>
      <c r="AB55" s="59">
        <v>44500</v>
      </c>
      <c r="AC55" s="59">
        <v>0</v>
      </c>
      <c r="AD55" s="59">
        <v>44500</v>
      </c>
      <c r="AE55" s="59">
        <v>44500</v>
      </c>
      <c r="AF55" s="59">
        <v>44500</v>
      </c>
      <c r="AG55" s="60">
        <v>44500</v>
      </c>
      <c r="AH55" s="52"/>
      <c r="AI55" s="52"/>
      <c r="AJ55" s="52">
        <v>44500</v>
      </c>
      <c r="AK55" s="52"/>
      <c r="AL55" s="60">
        <v>0</v>
      </c>
      <c r="AM55" s="52"/>
      <c r="AN55" s="52"/>
      <c r="AO55" s="52"/>
      <c r="AP55" s="59">
        <v>0</v>
      </c>
      <c r="AQ55" s="52"/>
      <c r="AR55" s="52"/>
      <c r="AS55" s="52"/>
      <c r="AT55" s="52"/>
      <c r="AU55" s="59">
        <v>0</v>
      </c>
      <c r="AV55" s="59"/>
      <c r="AW55" s="59"/>
      <c r="AX55" s="52"/>
      <c r="AY55" s="52"/>
      <c r="AZ55" s="52"/>
      <c r="BA55" s="52"/>
      <c r="BB55" s="52"/>
      <c r="BC55" s="52"/>
      <c r="BD55" s="52"/>
      <c r="BE55" s="52"/>
      <c r="BF55" s="59">
        <v>0</v>
      </c>
      <c r="BG55" s="52"/>
      <c r="BH55" s="52"/>
      <c r="BI55" s="52"/>
      <c r="BJ55" s="71"/>
      <c r="BK55" s="49">
        <v>2022</v>
      </c>
      <c r="BL55" s="49">
        <v>2024</v>
      </c>
      <c r="BM55" s="49" t="s">
        <v>510</v>
      </c>
      <c r="BN55" s="51">
        <v>44500</v>
      </c>
      <c r="BO55" s="51">
        <v>44500</v>
      </c>
      <c r="BP55" s="138">
        <v>100</v>
      </c>
      <c r="BQ55" s="138"/>
      <c r="BR55" s="138"/>
      <c r="BS55" s="138">
        <v>100</v>
      </c>
      <c r="BT55" s="138"/>
      <c r="BU55" s="138">
        <v>100</v>
      </c>
      <c r="BV55" s="138"/>
      <c r="BW55" s="138"/>
      <c r="BX55" s="138">
        <v>100</v>
      </c>
      <c r="BY55" s="138"/>
      <c r="BZ55" s="53">
        <v>0</v>
      </c>
      <c r="CA55" s="53"/>
      <c r="CB55" s="53"/>
      <c r="CC55" s="53"/>
      <c r="CD55" s="53"/>
      <c r="CE55" s="53">
        <v>0</v>
      </c>
      <c r="CF55" s="53"/>
      <c r="CG55" s="53"/>
      <c r="CH55" s="53"/>
      <c r="CI55" s="53"/>
      <c r="CJ55" s="61">
        <v>15400</v>
      </c>
      <c r="CK55" s="53">
        <v>0</v>
      </c>
      <c r="CL55" s="53">
        <v>0</v>
      </c>
      <c r="CM55" s="53">
        <v>15400</v>
      </c>
      <c r="CN55" s="53"/>
      <c r="CO55" s="59"/>
      <c r="CP55" s="59"/>
      <c r="CQ55" s="52"/>
      <c r="CR55" s="52"/>
      <c r="CS55" s="52"/>
      <c r="CT55" s="59">
        <v>29000</v>
      </c>
      <c r="CU55" s="71">
        <v>0</v>
      </c>
      <c r="CV55" s="71">
        <v>0</v>
      </c>
      <c r="CW55" s="71">
        <v>29000</v>
      </c>
      <c r="CX55" s="53"/>
      <c r="CY55" s="75"/>
      <c r="CZ55" s="137"/>
      <c r="DA55" s="137"/>
      <c r="DB55" s="41"/>
      <c r="DC55" s="41"/>
      <c r="DD55" s="41" t="s">
        <v>45</v>
      </c>
      <c r="DE55" s="75" t="s">
        <v>279</v>
      </c>
      <c r="DF55" s="56"/>
      <c r="DG55" s="276">
        <v>29000</v>
      </c>
      <c r="DH55" s="19">
        <v>0</v>
      </c>
      <c r="DI55" s="21"/>
      <c r="DJ55" s="18"/>
      <c r="DK55" s="18"/>
      <c r="DL55" s="18"/>
      <c r="DM55" s="18"/>
      <c r="DN55" s="18"/>
      <c r="DO55" s="18"/>
      <c r="DP55" s="18"/>
      <c r="DQ55" s="18"/>
      <c r="DR55" s="18"/>
    </row>
    <row r="56" spans="1:122" ht="36" customHeight="1">
      <c r="A56" s="329" t="s">
        <v>10</v>
      </c>
      <c r="B56" s="235" t="s">
        <v>18</v>
      </c>
      <c r="C56" s="22"/>
      <c r="D56" s="22"/>
      <c r="E56" s="35"/>
      <c r="F56" s="35"/>
      <c r="G56" s="22"/>
      <c r="H56" s="24">
        <v>106829</v>
      </c>
      <c r="I56" s="24">
        <v>34547</v>
      </c>
      <c r="J56" s="24">
        <v>0</v>
      </c>
      <c r="K56" s="24">
        <v>0</v>
      </c>
      <c r="L56" s="24">
        <v>0</v>
      </c>
      <c r="M56" s="24">
        <v>0</v>
      </c>
      <c r="N56" s="24">
        <v>0</v>
      </c>
      <c r="O56" s="24">
        <v>0</v>
      </c>
      <c r="P56" s="24">
        <v>0</v>
      </c>
      <c r="Q56" s="24">
        <v>0</v>
      </c>
      <c r="R56" s="24">
        <v>17547</v>
      </c>
      <c r="S56" s="24">
        <v>17547</v>
      </c>
      <c r="T56" s="24">
        <v>0</v>
      </c>
      <c r="U56" s="24">
        <v>0</v>
      </c>
      <c r="V56" s="24">
        <v>70688</v>
      </c>
      <c r="W56" s="24">
        <v>15000</v>
      </c>
      <c r="X56" s="24">
        <v>85688</v>
      </c>
      <c r="Y56" s="24">
        <v>0</v>
      </c>
      <c r="Z56" s="24">
        <v>85688</v>
      </c>
      <c r="AA56" s="24">
        <v>0</v>
      </c>
      <c r="AB56" s="24">
        <v>85688</v>
      </c>
      <c r="AC56" s="24">
        <v>0</v>
      </c>
      <c r="AD56" s="24">
        <v>85688</v>
      </c>
      <c r="AE56" s="24">
        <v>85688</v>
      </c>
      <c r="AF56" s="24">
        <v>49547</v>
      </c>
      <c r="AG56" s="24">
        <v>48547</v>
      </c>
      <c r="AH56" s="24">
        <v>16000</v>
      </c>
      <c r="AI56" s="24">
        <v>0</v>
      </c>
      <c r="AJ56" s="24">
        <v>17547</v>
      </c>
      <c r="AK56" s="24">
        <v>15000</v>
      </c>
      <c r="AL56" s="24">
        <v>0</v>
      </c>
      <c r="AM56" s="24">
        <v>0</v>
      </c>
      <c r="AN56" s="24">
        <v>0</v>
      </c>
      <c r="AO56" s="24">
        <v>0</v>
      </c>
      <c r="AP56" s="24">
        <v>0</v>
      </c>
      <c r="AQ56" s="24">
        <v>0</v>
      </c>
      <c r="AR56" s="24">
        <v>0</v>
      </c>
      <c r="AS56" s="24">
        <v>0</v>
      </c>
      <c r="AT56" s="24">
        <v>0</v>
      </c>
      <c r="AU56" s="24">
        <v>1000</v>
      </c>
      <c r="AV56" s="24">
        <v>1000</v>
      </c>
      <c r="AW56" s="24">
        <v>0</v>
      </c>
      <c r="AX56" s="24">
        <v>0</v>
      </c>
      <c r="AY56" s="24">
        <v>0</v>
      </c>
      <c r="AZ56" s="24">
        <v>0</v>
      </c>
      <c r="BA56" s="24"/>
      <c r="BB56" s="24">
        <v>36141</v>
      </c>
      <c r="BC56" s="24">
        <v>0</v>
      </c>
      <c r="BD56" s="24">
        <v>36141</v>
      </c>
      <c r="BE56" s="24">
        <v>0</v>
      </c>
      <c r="BF56" s="24">
        <v>0</v>
      </c>
      <c r="BG56" s="24">
        <v>0</v>
      </c>
      <c r="BH56" s="24">
        <v>0</v>
      </c>
      <c r="BI56" s="24">
        <v>0</v>
      </c>
      <c r="BJ56" s="24">
        <v>0</v>
      </c>
      <c r="BK56" s="25"/>
      <c r="BL56" s="25"/>
      <c r="BM56" s="25"/>
      <c r="BN56" s="24">
        <v>93586</v>
      </c>
      <c r="BO56" s="24">
        <v>21304</v>
      </c>
      <c r="BP56" s="24">
        <v>7000</v>
      </c>
      <c r="BQ56" s="24">
        <v>2000</v>
      </c>
      <c r="BR56" s="24">
        <v>0</v>
      </c>
      <c r="BS56" s="24">
        <v>0</v>
      </c>
      <c r="BT56" s="24">
        <v>5000</v>
      </c>
      <c r="BU56" s="24">
        <v>1745.72145</v>
      </c>
      <c r="BV56" s="24">
        <v>1745.72145</v>
      </c>
      <c r="BW56" s="24">
        <v>0</v>
      </c>
      <c r="BX56" s="24">
        <v>0</v>
      </c>
      <c r="BY56" s="24">
        <v>0</v>
      </c>
      <c r="BZ56" s="24">
        <v>15000</v>
      </c>
      <c r="CA56" s="24">
        <v>0</v>
      </c>
      <c r="CB56" s="24">
        <v>0</v>
      </c>
      <c r="CC56" s="24">
        <v>5000</v>
      </c>
      <c r="CD56" s="24">
        <v>10000</v>
      </c>
      <c r="CE56" s="24">
        <v>14911.753444</v>
      </c>
      <c r="CF56" s="24">
        <v>0</v>
      </c>
      <c r="CG56" s="24">
        <v>0</v>
      </c>
      <c r="CH56" s="24">
        <v>4911.7534439999999</v>
      </c>
      <c r="CI56" s="24">
        <v>10000</v>
      </c>
      <c r="CJ56" s="24">
        <v>27500</v>
      </c>
      <c r="CK56" s="24">
        <v>0</v>
      </c>
      <c r="CL56" s="24">
        <v>0</v>
      </c>
      <c r="CM56" s="24">
        <v>6500</v>
      </c>
      <c r="CN56" s="24">
        <v>20000</v>
      </c>
      <c r="CO56" s="24">
        <v>1000</v>
      </c>
      <c r="CP56" s="24">
        <v>0</v>
      </c>
      <c r="CQ56" s="24">
        <v>0</v>
      </c>
      <c r="CR56" s="24">
        <v>0</v>
      </c>
      <c r="CS56" s="24">
        <v>0</v>
      </c>
      <c r="CT56" s="24">
        <v>27447</v>
      </c>
      <c r="CU56" s="24">
        <v>12000</v>
      </c>
      <c r="CV56" s="24">
        <v>0</v>
      </c>
      <c r="CW56" s="24">
        <v>6047</v>
      </c>
      <c r="CX56" s="24">
        <v>9400</v>
      </c>
      <c r="CY56" s="24">
        <v>0</v>
      </c>
      <c r="CZ56" s="57"/>
      <c r="DA56" s="57"/>
      <c r="DB56" s="329"/>
      <c r="DC56" s="329"/>
      <c r="DD56" s="329"/>
      <c r="DE56" s="329"/>
      <c r="DF56" s="27"/>
      <c r="DG56" s="276">
        <v>47</v>
      </c>
      <c r="DH56" s="28">
        <v>8741</v>
      </c>
      <c r="DI56" s="29"/>
      <c r="DJ56" s="20"/>
      <c r="DK56" s="20"/>
      <c r="DL56" s="20"/>
      <c r="DM56" s="46">
        <v>0</v>
      </c>
      <c r="DN56" s="20"/>
      <c r="DO56" s="20"/>
      <c r="DP56" s="20"/>
      <c r="DQ56" s="20"/>
      <c r="DR56" s="20"/>
    </row>
    <row r="57" spans="1:122" s="20" customFormat="1" ht="30.75" hidden="1" customHeight="1">
      <c r="A57" s="67" t="s">
        <v>7</v>
      </c>
      <c r="B57" s="63" t="s">
        <v>166</v>
      </c>
      <c r="C57" s="49"/>
      <c r="D57" s="49"/>
      <c r="E57" s="50">
        <v>2023</v>
      </c>
      <c r="F57" s="50">
        <v>2025</v>
      </c>
      <c r="G57" s="49" t="s">
        <v>167</v>
      </c>
      <c r="H57" s="80">
        <v>26628</v>
      </c>
      <c r="I57" s="80">
        <v>26628</v>
      </c>
      <c r="J57" s="51"/>
      <c r="K57" s="51"/>
      <c r="L57" s="51"/>
      <c r="M57" s="51"/>
      <c r="N57" s="51"/>
      <c r="O57" s="51"/>
      <c r="P57" s="51"/>
      <c r="Q57" s="51"/>
      <c r="R57" s="51"/>
      <c r="S57" s="51"/>
      <c r="T57" s="51"/>
      <c r="U57" s="51"/>
      <c r="V57" s="51"/>
      <c r="W57" s="59">
        <v>26628</v>
      </c>
      <c r="X57" s="59">
        <v>26628</v>
      </c>
      <c r="Y57" s="59">
        <v>0</v>
      </c>
      <c r="Z57" s="59">
        <v>26628</v>
      </c>
      <c r="AA57" s="59">
        <v>0</v>
      </c>
      <c r="AB57" s="59">
        <v>26628</v>
      </c>
      <c r="AC57" s="59">
        <v>0</v>
      </c>
      <c r="AD57" s="59">
        <v>26628</v>
      </c>
      <c r="AE57" s="59">
        <v>26628</v>
      </c>
      <c r="AF57" s="59">
        <v>26628</v>
      </c>
      <c r="AG57" s="52">
        <v>26428</v>
      </c>
      <c r="AH57" s="52"/>
      <c r="AI57" s="52"/>
      <c r="AJ57" s="69">
        <v>26428</v>
      </c>
      <c r="AK57" s="52"/>
      <c r="AL57" s="52"/>
      <c r="AM57" s="52"/>
      <c r="AN57" s="52"/>
      <c r="AO57" s="52"/>
      <c r="AP57" s="59"/>
      <c r="AQ57" s="52"/>
      <c r="AR57" s="52"/>
      <c r="AS57" s="52"/>
      <c r="AT57" s="52"/>
      <c r="AU57" s="59">
        <v>200</v>
      </c>
      <c r="AV57" s="59"/>
      <c r="AW57" s="59"/>
      <c r="AX57" s="52"/>
      <c r="AY57" s="52">
        <v>200</v>
      </c>
      <c r="AZ57" s="52"/>
      <c r="BA57" s="52"/>
      <c r="BB57" s="52"/>
      <c r="BC57" s="52"/>
      <c r="BD57" s="52"/>
      <c r="BE57" s="52"/>
      <c r="BF57" s="59"/>
      <c r="BG57" s="52"/>
      <c r="BH57" s="52"/>
      <c r="BI57" s="52"/>
      <c r="BJ57" s="49"/>
      <c r="BK57" s="50">
        <v>2023</v>
      </c>
      <c r="BL57" s="50">
        <v>2025</v>
      </c>
      <c r="BM57" s="49"/>
      <c r="BN57" s="80">
        <v>25927</v>
      </c>
      <c r="BO57" s="80">
        <v>25927</v>
      </c>
      <c r="BP57" s="51"/>
      <c r="BQ57" s="51"/>
      <c r="BR57" s="51"/>
      <c r="BS57" s="51"/>
      <c r="BT57" s="51"/>
      <c r="BU57" s="51"/>
      <c r="BV57" s="51"/>
      <c r="BW57" s="51"/>
      <c r="BX57" s="51"/>
      <c r="BY57" s="51"/>
      <c r="BZ57" s="53"/>
      <c r="CA57" s="52"/>
      <c r="CB57" s="52"/>
      <c r="CC57" s="52"/>
      <c r="CD57" s="52"/>
      <c r="CE57" s="53"/>
      <c r="CF57" s="52"/>
      <c r="CG57" s="52"/>
      <c r="CH57" s="52"/>
      <c r="CI57" s="52"/>
      <c r="CJ57" s="61">
        <v>200</v>
      </c>
      <c r="CK57" s="53"/>
      <c r="CL57" s="53"/>
      <c r="CM57" s="53"/>
      <c r="CN57" s="54"/>
      <c r="CO57" s="59"/>
      <c r="CP57" s="59"/>
      <c r="CQ57" s="52"/>
      <c r="CR57" s="52">
        <v>200</v>
      </c>
      <c r="CS57" s="52"/>
      <c r="CT57" s="59">
        <v>25000</v>
      </c>
      <c r="CU57" s="71">
        <v>0</v>
      </c>
      <c r="CV57" s="71">
        <v>0</v>
      </c>
      <c r="CW57" s="71">
        <v>25000</v>
      </c>
      <c r="CX57" s="54"/>
      <c r="CY57" s="55"/>
      <c r="CZ57" s="41"/>
      <c r="DA57" s="41"/>
      <c r="DB57" s="41"/>
      <c r="DC57" s="41"/>
      <c r="DD57" s="41"/>
      <c r="DE57" s="41" t="s">
        <v>128</v>
      </c>
      <c r="DF57" s="56"/>
      <c r="DG57" s="276">
        <v>26428</v>
      </c>
      <c r="DH57" s="19">
        <v>1428</v>
      </c>
      <c r="DI57" s="21"/>
      <c r="DJ57" s="18"/>
      <c r="DK57" s="18"/>
      <c r="DL57" s="18"/>
      <c r="DM57" s="222">
        <v>0</v>
      </c>
      <c r="DN57" s="18"/>
      <c r="DO57" s="18"/>
      <c r="DP57" s="18"/>
      <c r="DQ57" s="18"/>
      <c r="DR57" s="18"/>
    </row>
    <row r="58" spans="1:122" s="20" customFormat="1" ht="30.75" customHeight="1">
      <c r="A58" s="124" t="s">
        <v>213</v>
      </c>
      <c r="B58" s="241" t="s">
        <v>271</v>
      </c>
      <c r="C58" s="125"/>
      <c r="D58" s="125"/>
      <c r="E58" s="126"/>
      <c r="F58" s="126"/>
      <c r="G58" s="125"/>
      <c r="H58" s="127" t="e">
        <v>#REF!</v>
      </c>
      <c r="I58" s="127" t="e">
        <v>#REF!</v>
      </c>
      <c r="J58" s="127" t="e">
        <v>#REF!</v>
      </c>
      <c r="K58" s="127" t="e">
        <v>#REF!</v>
      </c>
      <c r="L58" s="127" t="e">
        <v>#REF!</v>
      </c>
      <c r="M58" s="127" t="e">
        <v>#REF!</v>
      </c>
      <c r="N58" s="127" t="e">
        <v>#REF!</v>
      </c>
      <c r="O58" s="127" t="e">
        <v>#REF!</v>
      </c>
      <c r="P58" s="127" t="e">
        <v>#REF!</v>
      </c>
      <c r="Q58" s="127" t="e">
        <v>#REF!</v>
      </c>
      <c r="R58" s="127" t="e">
        <v>#REF!</v>
      </c>
      <c r="S58" s="127" t="e">
        <v>#REF!</v>
      </c>
      <c r="T58" s="127" t="e">
        <v>#REF!</v>
      </c>
      <c r="U58" s="127" t="e">
        <v>#REF!</v>
      </c>
      <c r="V58" s="127">
        <v>73021</v>
      </c>
      <c r="W58" s="24">
        <v>100</v>
      </c>
      <c r="X58" s="24">
        <v>73121</v>
      </c>
      <c r="Y58" s="24">
        <v>0</v>
      </c>
      <c r="Z58" s="24">
        <v>73121</v>
      </c>
      <c r="AA58" s="24">
        <v>0</v>
      </c>
      <c r="AB58" s="24">
        <v>73121</v>
      </c>
      <c r="AC58" s="24" t="e">
        <v>#REF!</v>
      </c>
      <c r="AD58" s="24" t="e">
        <v>#REF!</v>
      </c>
      <c r="AE58" s="24" t="e">
        <v>#REF!</v>
      </c>
      <c r="AF58" s="24" t="e">
        <v>#REF!</v>
      </c>
      <c r="AG58" s="127" t="e">
        <v>#REF!</v>
      </c>
      <c r="AH58" s="127" t="e">
        <v>#REF!</v>
      </c>
      <c r="AI58" s="127" t="e">
        <v>#REF!</v>
      </c>
      <c r="AJ58" s="127" t="e">
        <v>#REF!</v>
      </c>
      <c r="AK58" s="127" t="e">
        <v>#REF!</v>
      </c>
      <c r="AL58" s="127" t="e">
        <v>#REF!</v>
      </c>
      <c r="AM58" s="127" t="e">
        <v>#REF!</v>
      </c>
      <c r="AN58" s="127" t="e">
        <v>#REF!</v>
      </c>
      <c r="AO58" s="127" t="e">
        <v>#REF!</v>
      </c>
      <c r="AP58" s="127" t="e">
        <v>#REF!</v>
      </c>
      <c r="AQ58" s="127" t="e">
        <v>#REF!</v>
      </c>
      <c r="AR58" s="127" t="e">
        <v>#REF!</v>
      </c>
      <c r="AS58" s="127" t="e">
        <v>#REF!</v>
      </c>
      <c r="AT58" s="127" t="e">
        <v>#REF!</v>
      </c>
      <c r="AU58" s="127" t="e">
        <v>#REF!</v>
      </c>
      <c r="AV58" s="127" t="e">
        <v>#REF!</v>
      </c>
      <c r="AW58" s="127" t="e">
        <v>#REF!</v>
      </c>
      <c r="AX58" s="127" t="e">
        <v>#REF!</v>
      </c>
      <c r="AY58" s="127" t="e">
        <v>#REF!</v>
      </c>
      <c r="AZ58" s="127" t="e">
        <v>#REF!</v>
      </c>
      <c r="BA58" s="127" t="e">
        <v>#REF!</v>
      </c>
      <c r="BB58" s="127" t="e">
        <v>#REF!</v>
      </c>
      <c r="BC58" s="127" t="e">
        <v>#REF!</v>
      </c>
      <c r="BD58" s="127" t="e">
        <v>#REF!</v>
      </c>
      <c r="BE58" s="127" t="e">
        <v>#REF!</v>
      </c>
      <c r="BF58" s="127" t="e">
        <v>#REF!</v>
      </c>
      <c r="BG58" s="127" t="e">
        <v>#REF!</v>
      </c>
      <c r="BH58" s="127" t="e">
        <v>#REF!</v>
      </c>
      <c r="BI58" s="127" t="e">
        <v>#REF!</v>
      </c>
      <c r="BJ58" s="229"/>
      <c r="BK58" s="128"/>
      <c r="BL58" s="128"/>
      <c r="BM58" s="128"/>
      <c r="BN58" s="127">
        <v>52834</v>
      </c>
      <c r="BO58" s="127">
        <v>52834</v>
      </c>
      <c r="BP58" s="127">
        <v>0</v>
      </c>
      <c r="BQ58" s="127">
        <v>0</v>
      </c>
      <c r="BR58" s="127">
        <v>0</v>
      </c>
      <c r="BS58" s="127">
        <v>0</v>
      </c>
      <c r="BT58" s="127">
        <v>0</v>
      </c>
      <c r="BU58" s="127">
        <v>0</v>
      </c>
      <c r="BV58" s="127">
        <v>0</v>
      </c>
      <c r="BW58" s="127">
        <v>0</v>
      </c>
      <c r="BX58" s="127">
        <v>0</v>
      </c>
      <c r="BY58" s="127">
        <v>0</v>
      </c>
      <c r="BZ58" s="127">
        <v>0</v>
      </c>
      <c r="CA58" s="127">
        <v>0</v>
      </c>
      <c r="CB58" s="127">
        <v>0</v>
      </c>
      <c r="CC58" s="127">
        <v>0</v>
      </c>
      <c r="CD58" s="127">
        <v>0</v>
      </c>
      <c r="CE58" s="127">
        <v>0</v>
      </c>
      <c r="CF58" s="127">
        <v>0</v>
      </c>
      <c r="CG58" s="127">
        <v>0</v>
      </c>
      <c r="CH58" s="127">
        <v>0</v>
      </c>
      <c r="CI58" s="127">
        <v>0</v>
      </c>
      <c r="CJ58" s="127">
        <v>27276</v>
      </c>
      <c r="CK58" s="127">
        <v>0</v>
      </c>
      <c r="CL58" s="127">
        <v>0</v>
      </c>
      <c r="CM58" s="127">
        <v>0</v>
      </c>
      <c r="CN58" s="127">
        <v>0</v>
      </c>
      <c r="CO58" s="127">
        <v>0</v>
      </c>
      <c r="CP58" s="127">
        <v>0</v>
      </c>
      <c r="CQ58" s="127">
        <v>17195</v>
      </c>
      <c r="CR58" s="127">
        <v>10081</v>
      </c>
      <c r="CS58" s="127">
        <v>0</v>
      </c>
      <c r="CT58" s="127">
        <v>24350</v>
      </c>
      <c r="CU58" s="127">
        <v>24350</v>
      </c>
      <c r="CV58" s="47">
        <v>0</v>
      </c>
      <c r="CW58" s="47">
        <v>0</v>
      </c>
      <c r="CX58" s="47">
        <v>0</v>
      </c>
      <c r="CY58" s="127" t="e">
        <v>#REF!</v>
      </c>
      <c r="CZ58" s="127"/>
      <c r="DA58" s="127"/>
      <c r="DB58" s="129"/>
      <c r="DC58" s="129"/>
      <c r="DD58" s="129"/>
      <c r="DE58" s="129"/>
      <c r="DF58" s="129"/>
      <c r="DG58" s="276" t="e">
        <v>#REF!</v>
      </c>
      <c r="DH58" s="28" t="e">
        <v>#REF!</v>
      </c>
      <c r="DI58" s="29"/>
      <c r="DJ58" s="230"/>
      <c r="DK58" s="230"/>
      <c r="DL58" s="230"/>
      <c r="DM58" s="230"/>
      <c r="DN58" s="230"/>
      <c r="DO58" s="230"/>
      <c r="DP58" s="230"/>
      <c r="DQ58" s="230"/>
      <c r="DR58" s="230"/>
    </row>
    <row r="59" spans="1:122" ht="36" hidden="1" customHeight="1">
      <c r="A59" s="4"/>
      <c r="B59" s="86" t="s">
        <v>47</v>
      </c>
      <c r="C59" s="49"/>
      <c r="D59" s="49"/>
      <c r="E59" s="50"/>
      <c r="F59" s="50"/>
      <c r="G59" s="49"/>
      <c r="H59" s="47">
        <v>52834</v>
      </c>
      <c r="I59" s="47">
        <v>52834</v>
      </c>
      <c r="J59" s="47">
        <v>0</v>
      </c>
      <c r="K59" s="47">
        <v>0</v>
      </c>
      <c r="L59" s="47">
        <v>0</v>
      </c>
      <c r="M59" s="47">
        <v>0</v>
      </c>
      <c r="N59" s="47">
        <v>0</v>
      </c>
      <c r="O59" s="47">
        <v>0</v>
      </c>
      <c r="P59" s="47">
        <v>0</v>
      </c>
      <c r="Q59" s="47">
        <v>0</v>
      </c>
      <c r="R59" s="47">
        <v>0</v>
      </c>
      <c r="S59" s="47">
        <v>0</v>
      </c>
      <c r="T59" s="47">
        <v>0</v>
      </c>
      <c r="U59" s="47">
        <v>0</v>
      </c>
      <c r="V59" s="47">
        <v>72834</v>
      </c>
      <c r="W59" s="24">
        <v>0</v>
      </c>
      <c r="X59" s="24">
        <v>72834</v>
      </c>
      <c r="Y59" s="24">
        <v>0</v>
      </c>
      <c r="Z59" s="24">
        <v>72834</v>
      </c>
      <c r="AA59" s="24">
        <v>0</v>
      </c>
      <c r="AB59" s="24">
        <v>72834</v>
      </c>
      <c r="AC59" s="24">
        <v>-20000</v>
      </c>
      <c r="AD59" s="24">
        <v>52834</v>
      </c>
      <c r="AE59" s="24">
        <v>52834</v>
      </c>
      <c r="AF59" s="24">
        <v>52834</v>
      </c>
      <c r="AG59" s="47">
        <v>24350</v>
      </c>
      <c r="AH59" s="47">
        <v>24350</v>
      </c>
      <c r="AI59" s="47">
        <v>0</v>
      </c>
      <c r="AJ59" s="47">
        <v>0</v>
      </c>
      <c r="AK59" s="47">
        <v>0</v>
      </c>
      <c r="AL59" s="47">
        <v>0</v>
      </c>
      <c r="AM59" s="47">
        <v>0</v>
      </c>
      <c r="AN59" s="47">
        <v>0</v>
      </c>
      <c r="AO59" s="47">
        <v>0</v>
      </c>
      <c r="AP59" s="47">
        <v>0</v>
      </c>
      <c r="AQ59" s="47">
        <v>0</v>
      </c>
      <c r="AR59" s="47">
        <v>0</v>
      </c>
      <c r="AS59" s="47">
        <v>0</v>
      </c>
      <c r="AT59" s="47">
        <v>0</v>
      </c>
      <c r="AU59" s="47">
        <v>28484</v>
      </c>
      <c r="AV59" s="47">
        <v>0</v>
      </c>
      <c r="AW59" s="47">
        <v>0</v>
      </c>
      <c r="AX59" s="47">
        <v>18403</v>
      </c>
      <c r="AY59" s="47">
        <v>10081</v>
      </c>
      <c r="AZ59" s="47">
        <v>0</v>
      </c>
      <c r="BA59" s="47">
        <v>0</v>
      </c>
      <c r="BB59" s="47">
        <v>0</v>
      </c>
      <c r="BC59" s="47">
        <v>0</v>
      </c>
      <c r="BD59" s="47">
        <v>0</v>
      </c>
      <c r="BE59" s="47">
        <v>0</v>
      </c>
      <c r="BF59" s="47">
        <v>0</v>
      </c>
      <c r="BG59" s="47">
        <v>0</v>
      </c>
      <c r="BH59" s="47">
        <v>0</v>
      </c>
      <c r="BI59" s="47">
        <v>0</v>
      </c>
      <c r="BJ59" s="48"/>
      <c r="BK59" s="44"/>
      <c r="BL59" s="44"/>
      <c r="BM59" s="44"/>
      <c r="BN59" s="47">
        <v>52834</v>
      </c>
      <c r="BO59" s="47">
        <v>52834</v>
      </c>
      <c r="BP59" s="47">
        <v>0</v>
      </c>
      <c r="BQ59" s="47">
        <v>0</v>
      </c>
      <c r="BR59" s="47">
        <v>0</v>
      </c>
      <c r="BS59" s="47">
        <v>0</v>
      </c>
      <c r="BT59" s="47">
        <v>0</v>
      </c>
      <c r="BU59" s="47">
        <v>0</v>
      </c>
      <c r="BV59" s="47">
        <v>0</v>
      </c>
      <c r="BW59" s="47">
        <v>0</v>
      </c>
      <c r="BX59" s="47">
        <v>0</v>
      </c>
      <c r="BY59" s="47">
        <v>0</v>
      </c>
      <c r="BZ59" s="47">
        <v>0</v>
      </c>
      <c r="CA59" s="47">
        <v>0</v>
      </c>
      <c r="CB59" s="47">
        <v>0</v>
      </c>
      <c r="CC59" s="47">
        <v>0</v>
      </c>
      <c r="CD59" s="47">
        <v>0</v>
      </c>
      <c r="CE59" s="47">
        <v>0</v>
      </c>
      <c r="CF59" s="47">
        <v>0</v>
      </c>
      <c r="CG59" s="47">
        <v>0</v>
      </c>
      <c r="CH59" s="47">
        <v>0</v>
      </c>
      <c r="CI59" s="47">
        <v>0</v>
      </c>
      <c r="CJ59" s="47">
        <v>27276</v>
      </c>
      <c r="CK59" s="47">
        <v>0</v>
      </c>
      <c r="CL59" s="47">
        <v>0</v>
      </c>
      <c r="CM59" s="47">
        <v>0</v>
      </c>
      <c r="CN59" s="47">
        <v>0</v>
      </c>
      <c r="CO59" s="47">
        <v>0</v>
      </c>
      <c r="CP59" s="47">
        <v>0</v>
      </c>
      <c r="CQ59" s="47">
        <v>17195</v>
      </c>
      <c r="CR59" s="47">
        <v>10081</v>
      </c>
      <c r="CS59" s="47">
        <v>0</v>
      </c>
      <c r="CT59" s="47">
        <v>24350</v>
      </c>
      <c r="CU59" s="47">
        <v>24350</v>
      </c>
      <c r="CV59" s="47">
        <v>0</v>
      </c>
      <c r="CW59" s="47">
        <v>0</v>
      </c>
      <c r="CX59" s="47">
        <v>0</v>
      </c>
      <c r="CY59" s="47">
        <v>0</v>
      </c>
      <c r="CZ59" s="12"/>
      <c r="DA59" s="12"/>
      <c r="DB59" s="41"/>
      <c r="DC59" s="41"/>
      <c r="DD59" s="41"/>
      <c r="DE59" s="41"/>
      <c r="DF59" s="41"/>
      <c r="DG59" s="276">
        <v>25558</v>
      </c>
      <c r="DH59" s="28">
        <v>1208</v>
      </c>
      <c r="DI59" s="29"/>
    </row>
    <row r="60" spans="1:122">
      <c r="A60" s="329" t="s">
        <v>504</v>
      </c>
      <c r="B60" s="140" t="s">
        <v>367</v>
      </c>
      <c r="C60" s="22"/>
      <c r="D60" s="22"/>
      <c r="E60" s="35"/>
      <c r="F60" s="35"/>
      <c r="G60" s="231"/>
      <c r="H60" s="31">
        <v>30000</v>
      </c>
      <c r="I60" s="31">
        <v>30000</v>
      </c>
      <c r="J60" s="47"/>
      <c r="K60" s="47"/>
      <c r="L60" s="47"/>
      <c r="M60" s="47"/>
      <c r="N60" s="47"/>
      <c r="O60" s="47"/>
      <c r="P60" s="47"/>
      <c r="Q60" s="47"/>
      <c r="R60" s="47"/>
      <c r="S60" s="47"/>
      <c r="T60" s="47"/>
      <c r="U60" s="47"/>
      <c r="V60" s="47"/>
      <c r="W60" s="24">
        <v>30000</v>
      </c>
      <c r="X60" s="24">
        <v>30000</v>
      </c>
      <c r="Y60" s="24">
        <v>0</v>
      </c>
      <c r="Z60" s="24">
        <v>30000</v>
      </c>
      <c r="AA60" s="24">
        <v>0</v>
      </c>
      <c r="AB60" s="24">
        <v>30000</v>
      </c>
      <c r="AC60" s="24">
        <v>3009</v>
      </c>
      <c r="AD60" s="24">
        <v>33009</v>
      </c>
      <c r="AE60" s="24">
        <v>33009</v>
      </c>
      <c r="AF60" s="24">
        <v>33009</v>
      </c>
      <c r="AG60" s="60">
        <v>26709</v>
      </c>
      <c r="AH60" s="31">
        <v>26709</v>
      </c>
      <c r="AI60" s="43"/>
      <c r="AJ60" s="43"/>
      <c r="AK60" s="43"/>
      <c r="AL60" s="31"/>
      <c r="AM60" s="43"/>
      <c r="AN60" s="43"/>
      <c r="AO60" s="43"/>
      <c r="AP60" s="24"/>
      <c r="AQ60" s="43"/>
      <c r="AR60" s="43"/>
      <c r="AS60" s="43"/>
      <c r="AT60" s="43"/>
      <c r="AU60" s="24">
        <v>6300</v>
      </c>
      <c r="AV60" s="24">
        <v>6300</v>
      </c>
      <c r="AW60" s="24"/>
      <c r="AX60" s="43"/>
      <c r="AY60" s="43"/>
      <c r="AZ60" s="43"/>
      <c r="BA60" s="43"/>
      <c r="BB60" s="43"/>
      <c r="BC60" s="43"/>
      <c r="BD60" s="43"/>
      <c r="BE60" s="43"/>
      <c r="BF60" s="24"/>
      <c r="BG60" s="43"/>
      <c r="BH60" s="43"/>
      <c r="BI60" s="43"/>
      <c r="BJ60" s="22"/>
      <c r="BK60" s="22"/>
      <c r="BL60" s="22"/>
      <c r="BM60" s="22"/>
      <c r="BN60" s="47"/>
      <c r="BO60" s="47"/>
      <c r="BP60" s="47"/>
      <c r="BQ60" s="47"/>
      <c r="BR60" s="47"/>
      <c r="BS60" s="47"/>
      <c r="BT60" s="47"/>
      <c r="BU60" s="47"/>
      <c r="BV60" s="47"/>
      <c r="BW60" s="47"/>
      <c r="BX60" s="47"/>
      <c r="BY60" s="47"/>
      <c r="BZ60" s="33"/>
      <c r="CA60" s="43"/>
      <c r="CB60" s="43"/>
      <c r="CC60" s="43"/>
      <c r="CD60" s="43"/>
      <c r="CE60" s="33"/>
      <c r="CF60" s="43"/>
      <c r="CG60" s="43"/>
      <c r="CH60" s="43"/>
      <c r="CI60" s="43"/>
      <c r="CJ60" s="26">
        <v>6490</v>
      </c>
      <c r="CK60" s="82">
        <v>190</v>
      </c>
      <c r="CL60" s="82">
        <v>0</v>
      </c>
      <c r="CM60" s="82">
        <v>0</v>
      </c>
      <c r="CN60" s="82">
        <v>0</v>
      </c>
      <c r="CO60" s="82">
        <v>6300</v>
      </c>
      <c r="CP60" s="82">
        <v>0</v>
      </c>
      <c r="CQ60" s="82">
        <v>0</v>
      </c>
      <c r="CR60" s="82">
        <v>0</v>
      </c>
      <c r="CS60" s="82">
        <v>0</v>
      </c>
      <c r="CT60" s="82">
        <v>22800</v>
      </c>
      <c r="CU60" s="82">
        <v>22800</v>
      </c>
      <c r="CV60" s="82">
        <v>0</v>
      </c>
      <c r="CW60" s="82">
        <v>0</v>
      </c>
      <c r="CX60" s="82">
        <v>0</v>
      </c>
      <c r="CY60" s="232"/>
      <c r="CZ60" s="329"/>
      <c r="DA60" s="329"/>
      <c r="DB60" s="329"/>
      <c r="DC60" s="329"/>
      <c r="DD60" s="329"/>
      <c r="DE60" s="329"/>
      <c r="DF60" s="27"/>
      <c r="DG60" s="276">
        <v>26519</v>
      </c>
      <c r="DH60" s="28">
        <v>3719</v>
      </c>
      <c r="DI60" s="29"/>
      <c r="DJ60" s="20"/>
      <c r="DK60" s="20"/>
      <c r="DL60" s="20"/>
      <c r="DM60" s="20"/>
      <c r="DN60" s="20"/>
      <c r="DO60" s="20"/>
      <c r="DP60" s="20"/>
      <c r="DQ60" s="20"/>
      <c r="DR60" s="20"/>
    </row>
    <row r="61" spans="1:122" hidden="1">
      <c r="A61" s="329"/>
      <c r="B61" s="334" t="s">
        <v>48</v>
      </c>
      <c r="C61" s="22"/>
      <c r="D61" s="22"/>
      <c r="E61" s="35"/>
      <c r="F61" s="35"/>
      <c r="G61" s="22"/>
      <c r="H61" s="47">
        <v>30000</v>
      </c>
      <c r="I61" s="47">
        <v>30000</v>
      </c>
      <c r="J61" s="47">
        <v>0</v>
      </c>
      <c r="K61" s="47">
        <v>0</v>
      </c>
      <c r="L61" s="47">
        <v>0</v>
      </c>
      <c r="M61" s="47">
        <v>0</v>
      </c>
      <c r="N61" s="47">
        <v>0</v>
      </c>
      <c r="O61" s="47">
        <v>0</v>
      </c>
      <c r="P61" s="47">
        <v>0</v>
      </c>
      <c r="Q61" s="47">
        <v>0</v>
      </c>
      <c r="R61" s="47">
        <v>0</v>
      </c>
      <c r="S61" s="47">
        <v>0</v>
      </c>
      <c r="T61" s="47">
        <v>0</v>
      </c>
      <c r="U61" s="47">
        <v>0</v>
      </c>
      <c r="V61" s="47">
        <v>0</v>
      </c>
      <c r="W61" s="47">
        <v>30000</v>
      </c>
      <c r="X61" s="47">
        <v>30000</v>
      </c>
      <c r="Y61" s="47">
        <v>0</v>
      </c>
      <c r="Z61" s="24">
        <v>30000</v>
      </c>
      <c r="AA61" s="47">
        <v>0</v>
      </c>
      <c r="AB61" s="24">
        <v>30000</v>
      </c>
      <c r="AC61" s="24">
        <v>3009</v>
      </c>
      <c r="AD61" s="24">
        <v>33009</v>
      </c>
      <c r="AE61" s="24">
        <v>33009</v>
      </c>
      <c r="AF61" s="24">
        <v>33009</v>
      </c>
      <c r="AG61" s="60">
        <v>26709</v>
      </c>
      <c r="AH61" s="47">
        <v>26709</v>
      </c>
      <c r="AI61" s="47">
        <v>0</v>
      </c>
      <c r="AJ61" s="47">
        <v>0</v>
      </c>
      <c r="AK61" s="47">
        <v>0</v>
      </c>
      <c r="AL61" s="47">
        <v>0</v>
      </c>
      <c r="AM61" s="47">
        <v>0</v>
      </c>
      <c r="AN61" s="47">
        <v>0</v>
      </c>
      <c r="AO61" s="47">
        <v>0</v>
      </c>
      <c r="AP61" s="47">
        <v>0</v>
      </c>
      <c r="AQ61" s="47">
        <v>0</v>
      </c>
      <c r="AR61" s="47">
        <v>0</v>
      </c>
      <c r="AS61" s="47">
        <v>0</v>
      </c>
      <c r="AT61" s="47">
        <v>0</v>
      </c>
      <c r="AU61" s="47">
        <v>6300</v>
      </c>
      <c r="AV61" s="47">
        <v>6300</v>
      </c>
      <c r="AW61" s="47">
        <v>0</v>
      </c>
      <c r="AX61" s="47">
        <v>0</v>
      </c>
      <c r="AY61" s="47">
        <v>0</v>
      </c>
      <c r="AZ61" s="47">
        <v>0</v>
      </c>
      <c r="BA61" s="47">
        <v>0</v>
      </c>
      <c r="BB61" s="47">
        <v>0</v>
      </c>
      <c r="BC61" s="47">
        <v>0</v>
      </c>
      <c r="BD61" s="47">
        <v>0</v>
      </c>
      <c r="BE61" s="47">
        <v>0</v>
      </c>
      <c r="BF61" s="47">
        <v>0</v>
      </c>
      <c r="BG61" s="47">
        <v>0</v>
      </c>
      <c r="BH61" s="47">
        <v>0</v>
      </c>
      <c r="BI61" s="47">
        <v>0</v>
      </c>
      <c r="BJ61" s="47">
        <v>0</v>
      </c>
      <c r="BK61" s="44"/>
      <c r="BL61" s="44"/>
      <c r="BM61" s="44"/>
      <c r="BN61" s="47">
        <v>33009</v>
      </c>
      <c r="BO61" s="47">
        <v>33009</v>
      </c>
      <c r="BP61" s="47">
        <v>0</v>
      </c>
      <c r="BQ61" s="47">
        <v>0</v>
      </c>
      <c r="BR61" s="47">
        <v>0</v>
      </c>
      <c r="BS61" s="47">
        <v>0</v>
      </c>
      <c r="BT61" s="47">
        <v>0</v>
      </c>
      <c r="BU61" s="47">
        <v>0</v>
      </c>
      <c r="BV61" s="47">
        <v>0</v>
      </c>
      <c r="BW61" s="47">
        <v>0</v>
      </c>
      <c r="BX61" s="47">
        <v>0</v>
      </c>
      <c r="BY61" s="47">
        <v>0</v>
      </c>
      <c r="BZ61" s="47">
        <v>0</v>
      </c>
      <c r="CA61" s="47">
        <v>0</v>
      </c>
      <c r="CB61" s="47">
        <v>0</v>
      </c>
      <c r="CC61" s="47">
        <v>0</v>
      </c>
      <c r="CD61" s="47">
        <v>0</v>
      </c>
      <c r="CE61" s="47">
        <v>0</v>
      </c>
      <c r="CF61" s="47">
        <v>0</v>
      </c>
      <c r="CG61" s="47">
        <v>0</v>
      </c>
      <c r="CH61" s="47">
        <v>0</v>
      </c>
      <c r="CI61" s="47">
        <v>0</v>
      </c>
      <c r="CJ61" s="47">
        <v>6490</v>
      </c>
      <c r="CK61" s="47">
        <v>190</v>
      </c>
      <c r="CL61" s="47">
        <v>0</v>
      </c>
      <c r="CM61" s="47">
        <v>0</v>
      </c>
      <c r="CN61" s="47">
        <v>0</v>
      </c>
      <c r="CO61" s="47">
        <v>6300</v>
      </c>
      <c r="CP61" s="47">
        <v>0</v>
      </c>
      <c r="CQ61" s="47">
        <v>0</v>
      </c>
      <c r="CR61" s="47">
        <v>0</v>
      </c>
      <c r="CS61" s="47">
        <v>0</v>
      </c>
      <c r="CT61" s="47">
        <v>22800</v>
      </c>
      <c r="CU61" s="47">
        <v>22800</v>
      </c>
      <c r="CV61" s="47">
        <v>0</v>
      </c>
      <c r="CW61" s="47">
        <v>0</v>
      </c>
      <c r="CX61" s="47">
        <v>0</v>
      </c>
      <c r="CY61" s="47">
        <v>0</v>
      </c>
      <c r="CZ61" s="329"/>
      <c r="DA61" s="329"/>
      <c r="DB61" s="329"/>
      <c r="DC61" s="329"/>
      <c r="DD61" s="329"/>
      <c r="DE61" s="329"/>
      <c r="DF61" s="27"/>
      <c r="DG61" s="276">
        <v>26519</v>
      </c>
      <c r="DH61" s="28">
        <v>3719</v>
      </c>
      <c r="DI61" s="29"/>
      <c r="DJ61" s="20"/>
      <c r="DK61" s="20"/>
      <c r="DL61" s="20"/>
      <c r="DM61" s="20"/>
      <c r="DN61" s="20"/>
      <c r="DO61" s="20"/>
      <c r="DP61" s="20"/>
      <c r="DQ61" s="20"/>
      <c r="DR61" s="20"/>
    </row>
    <row r="62" spans="1:122" ht="31.5" hidden="1">
      <c r="A62" s="67">
        <v>2</v>
      </c>
      <c r="B62" s="239" t="s">
        <v>22</v>
      </c>
      <c r="C62" s="49"/>
      <c r="D62" s="49"/>
      <c r="E62" s="50">
        <v>2022</v>
      </c>
      <c r="F62" s="50">
        <v>2025</v>
      </c>
      <c r="G62" s="49" t="s">
        <v>176</v>
      </c>
      <c r="H62" s="53">
        <v>179450</v>
      </c>
      <c r="I62" s="53">
        <v>29450</v>
      </c>
      <c r="J62" s="53"/>
      <c r="K62" s="53"/>
      <c r="L62" s="53"/>
      <c r="M62" s="53"/>
      <c r="N62" s="53"/>
      <c r="O62" s="53"/>
      <c r="P62" s="53"/>
      <c r="Q62" s="53"/>
      <c r="R62" s="53"/>
      <c r="S62" s="53"/>
      <c r="T62" s="53"/>
      <c r="U62" s="53"/>
      <c r="V62" s="53">
        <v>179450</v>
      </c>
      <c r="W62" s="59">
        <v>0</v>
      </c>
      <c r="X62" s="59">
        <v>179450</v>
      </c>
      <c r="Y62" s="59">
        <v>0</v>
      </c>
      <c r="Z62" s="59">
        <v>179450</v>
      </c>
      <c r="AA62" s="59">
        <v>0</v>
      </c>
      <c r="AB62" s="59">
        <v>179450</v>
      </c>
      <c r="AC62" s="59">
        <v>0</v>
      </c>
      <c r="AD62" s="59">
        <v>179450</v>
      </c>
      <c r="AE62" s="59">
        <v>179450</v>
      </c>
      <c r="AF62" s="59">
        <v>29450</v>
      </c>
      <c r="AG62" s="60">
        <v>29450</v>
      </c>
      <c r="AH62" s="60">
        <v>29450</v>
      </c>
      <c r="AI62" s="60"/>
      <c r="AJ62" s="60"/>
      <c r="AK62" s="60"/>
      <c r="AL62" s="60"/>
      <c r="AM62" s="60"/>
      <c r="AN62" s="60"/>
      <c r="AO62" s="60"/>
      <c r="AP62" s="59"/>
      <c r="AQ62" s="60"/>
      <c r="AR62" s="60"/>
      <c r="AS62" s="60"/>
      <c r="AT62" s="60"/>
      <c r="AU62" s="59"/>
      <c r="AV62" s="59"/>
      <c r="AW62" s="59"/>
      <c r="AX62" s="60"/>
      <c r="AY62" s="60"/>
      <c r="AZ62" s="60"/>
      <c r="BA62" s="60"/>
      <c r="BB62" s="60">
        <v>150000</v>
      </c>
      <c r="BC62" s="60">
        <v>150000</v>
      </c>
      <c r="BD62" s="60"/>
      <c r="BE62" s="60"/>
      <c r="BF62" s="59"/>
      <c r="BG62" s="60"/>
      <c r="BH62" s="60"/>
      <c r="BI62" s="60"/>
      <c r="BJ62" s="49">
        <v>7903977</v>
      </c>
      <c r="BK62" s="49">
        <v>2022</v>
      </c>
      <c r="BL62" s="49">
        <v>2025</v>
      </c>
      <c r="BM62" s="49" t="s">
        <v>176</v>
      </c>
      <c r="BN62" s="1">
        <v>179450</v>
      </c>
      <c r="BO62" s="1">
        <v>29450</v>
      </c>
      <c r="BP62" s="53"/>
      <c r="BQ62" s="53"/>
      <c r="BR62" s="53"/>
      <c r="BS62" s="53"/>
      <c r="BT62" s="53"/>
      <c r="BU62" s="53"/>
      <c r="BV62" s="53"/>
      <c r="BW62" s="53"/>
      <c r="BX62" s="53"/>
      <c r="BY62" s="53"/>
      <c r="BZ62" s="75"/>
      <c r="CA62" s="75"/>
      <c r="CB62" s="75"/>
      <c r="CC62" s="75"/>
      <c r="CD62" s="75"/>
      <c r="CE62" s="75"/>
      <c r="CF62" s="75"/>
      <c r="CG62" s="75"/>
      <c r="CH62" s="75"/>
      <c r="CI62" s="75"/>
      <c r="CJ62" s="61">
        <v>0</v>
      </c>
      <c r="CK62" s="53"/>
      <c r="CL62" s="53"/>
      <c r="CM62" s="53"/>
      <c r="CN62" s="75"/>
      <c r="CO62" s="59"/>
      <c r="CP62" s="59"/>
      <c r="CQ62" s="60"/>
      <c r="CR62" s="60"/>
      <c r="CS62" s="60"/>
      <c r="CT62" s="59">
        <v>22450</v>
      </c>
      <c r="CU62" s="71">
        <v>22450</v>
      </c>
      <c r="CV62" s="71"/>
      <c r="CW62" s="71"/>
      <c r="CX62" s="75"/>
      <c r="CY62" s="41"/>
      <c r="CZ62" s="41"/>
      <c r="DA62" s="41"/>
      <c r="DB62" s="41"/>
      <c r="DC62" s="83"/>
      <c r="DD62" s="41" t="s">
        <v>6</v>
      </c>
      <c r="DE62" s="41" t="s">
        <v>128</v>
      </c>
      <c r="DF62" s="41"/>
      <c r="DG62" s="276">
        <v>29450</v>
      </c>
      <c r="DH62" s="28">
        <v>157000</v>
      </c>
      <c r="DI62" s="21"/>
      <c r="DM62" s="46">
        <v>0</v>
      </c>
    </row>
    <row r="63" spans="1:122" ht="31.5" hidden="1">
      <c r="A63" s="67" t="s">
        <v>9</v>
      </c>
      <c r="B63" s="63" t="s">
        <v>197</v>
      </c>
      <c r="C63" s="49"/>
      <c r="D63" s="49"/>
      <c r="E63" s="50">
        <v>2023</v>
      </c>
      <c r="F63" s="50">
        <v>2025</v>
      </c>
      <c r="G63" s="64" t="s">
        <v>198</v>
      </c>
      <c r="H63" s="60">
        <v>30000</v>
      </c>
      <c r="I63" s="60">
        <v>30000</v>
      </c>
      <c r="J63" s="69"/>
      <c r="K63" s="69"/>
      <c r="L63" s="69"/>
      <c r="M63" s="69"/>
      <c r="N63" s="69"/>
      <c r="O63" s="69"/>
      <c r="P63" s="69"/>
      <c r="Q63" s="69"/>
      <c r="R63" s="69"/>
      <c r="S63" s="69"/>
      <c r="T63" s="69"/>
      <c r="U63" s="69"/>
      <c r="V63" s="69"/>
      <c r="W63" s="24">
        <v>30000</v>
      </c>
      <c r="X63" s="24">
        <v>30000</v>
      </c>
      <c r="Y63" s="24">
        <v>0</v>
      </c>
      <c r="Z63" s="24">
        <v>30000</v>
      </c>
      <c r="AA63" s="24">
        <v>0</v>
      </c>
      <c r="AB63" s="24">
        <v>30000</v>
      </c>
      <c r="AC63" s="24">
        <v>0</v>
      </c>
      <c r="AD63" s="24">
        <v>30000</v>
      </c>
      <c r="AE63" s="24">
        <v>30000</v>
      </c>
      <c r="AF63" s="24">
        <v>30000</v>
      </c>
      <c r="AG63" s="60">
        <v>29850</v>
      </c>
      <c r="AH63" s="60">
        <v>29850</v>
      </c>
      <c r="AI63" s="60"/>
      <c r="AJ63" s="60"/>
      <c r="AK63" s="60"/>
      <c r="AL63" s="60"/>
      <c r="AM63" s="60"/>
      <c r="AN63" s="60"/>
      <c r="AO63" s="60"/>
      <c r="AP63" s="24"/>
      <c r="AQ63" s="60"/>
      <c r="AR63" s="60"/>
      <c r="AS63" s="60"/>
      <c r="AT63" s="60"/>
      <c r="AU63" s="24">
        <v>150</v>
      </c>
      <c r="AV63" s="24">
        <v>150</v>
      </c>
      <c r="AW63" s="24"/>
      <c r="AX63" s="60"/>
      <c r="AY63" s="60"/>
      <c r="AZ63" s="60"/>
      <c r="BA63" s="60"/>
      <c r="BB63" s="60"/>
      <c r="BC63" s="60"/>
      <c r="BD63" s="60"/>
      <c r="BE63" s="60"/>
      <c r="BF63" s="24"/>
      <c r="BG63" s="60"/>
      <c r="BH63" s="60"/>
      <c r="BI63" s="60"/>
      <c r="BJ63" s="49"/>
      <c r="BK63" s="50">
        <v>2023</v>
      </c>
      <c r="BL63" s="50">
        <v>2025</v>
      </c>
      <c r="BM63" s="49"/>
      <c r="BN63" s="69">
        <v>30000</v>
      </c>
      <c r="BO63" s="69">
        <v>30000</v>
      </c>
      <c r="BP63" s="69"/>
      <c r="BQ63" s="69"/>
      <c r="BR63" s="69"/>
      <c r="BS63" s="69"/>
      <c r="BT63" s="69"/>
      <c r="BU63" s="69"/>
      <c r="BV63" s="69"/>
      <c r="BW63" s="69"/>
      <c r="BX63" s="69"/>
      <c r="BY63" s="69"/>
      <c r="BZ63" s="69"/>
      <c r="CA63" s="69"/>
      <c r="CB63" s="69"/>
      <c r="CC63" s="69"/>
      <c r="CD63" s="69"/>
      <c r="CE63" s="69"/>
      <c r="CF63" s="69"/>
      <c r="CG63" s="69"/>
      <c r="CH63" s="69"/>
      <c r="CI63" s="69"/>
      <c r="CJ63" s="26">
        <v>150</v>
      </c>
      <c r="CK63" s="33"/>
      <c r="CL63" s="33"/>
      <c r="CM63" s="33"/>
      <c r="CN63" s="53"/>
      <c r="CO63" s="60">
        <v>150</v>
      </c>
      <c r="CP63" s="24"/>
      <c r="CQ63" s="60"/>
      <c r="CR63" s="60"/>
      <c r="CS63" s="60"/>
      <c r="CT63" s="59">
        <v>22000</v>
      </c>
      <c r="CU63" s="71">
        <v>22000</v>
      </c>
      <c r="CV63" s="71">
        <v>0</v>
      </c>
      <c r="CW63" s="71">
        <v>0</v>
      </c>
      <c r="CX63" s="53"/>
      <c r="CY63" s="53"/>
      <c r="CZ63" s="2"/>
      <c r="DA63" s="2" t="s">
        <v>199</v>
      </c>
      <c r="DB63" s="41"/>
      <c r="DC63" s="41"/>
      <c r="DD63" s="41"/>
      <c r="DE63" s="41"/>
      <c r="DF63" s="41"/>
      <c r="DG63" s="276">
        <v>29850</v>
      </c>
      <c r="DH63" s="28">
        <v>7850</v>
      </c>
      <c r="DI63" s="29"/>
      <c r="DR63" s="102"/>
    </row>
    <row r="64" spans="1:122" ht="94.5" hidden="1">
      <c r="A64" s="250" t="s">
        <v>11</v>
      </c>
      <c r="B64" s="68" t="s">
        <v>284</v>
      </c>
      <c r="C64" s="2" t="s">
        <v>277</v>
      </c>
      <c r="D64" s="49" t="s">
        <v>278</v>
      </c>
      <c r="E64" s="41">
        <v>2022</v>
      </c>
      <c r="F64" s="50">
        <v>2024</v>
      </c>
      <c r="G64" s="49" t="s">
        <v>285</v>
      </c>
      <c r="H64" s="134">
        <v>31860</v>
      </c>
      <c r="I64" s="134">
        <v>31860</v>
      </c>
      <c r="J64" s="97"/>
      <c r="K64" s="97"/>
      <c r="L64" s="97"/>
      <c r="M64" s="97"/>
      <c r="N64" s="132"/>
      <c r="O64" s="132"/>
      <c r="P64" s="132"/>
      <c r="Q64" s="97"/>
      <c r="R64" s="53">
        <v>31860</v>
      </c>
      <c r="S64" s="53">
        <v>31860</v>
      </c>
      <c r="T64" s="97"/>
      <c r="U64" s="97"/>
      <c r="V64" s="97">
        <v>31860</v>
      </c>
      <c r="W64" s="59">
        <v>0</v>
      </c>
      <c r="X64" s="59">
        <v>31860</v>
      </c>
      <c r="Y64" s="59">
        <v>0</v>
      </c>
      <c r="Z64" s="59">
        <v>31860</v>
      </c>
      <c r="AA64" s="59">
        <v>0</v>
      </c>
      <c r="AB64" s="59">
        <v>31860</v>
      </c>
      <c r="AC64" s="59">
        <v>0</v>
      </c>
      <c r="AD64" s="59">
        <v>31860</v>
      </c>
      <c r="AE64" s="59">
        <v>31860</v>
      </c>
      <c r="AF64" s="59">
        <v>31860</v>
      </c>
      <c r="AG64" s="60">
        <v>31860</v>
      </c>
      <c r="AH64" s="60"/>
      <c r="AI64" s="60"/>
      <c r="AJ64" s="60">
        <v>31860</v>
      </c>
      <c r="AK64" s="60"/>
      <c r="AL64" s="60">
        <v>0</v>
      </c>
      <c r="AM64" s="60"/>
      <c r="AN64" s="60"/>
      <c r="AO64" s="60"/>
      <c r="AP64" s="59">
        <v>0</v>
      </c>
      <c r="AQ64" s="60"/>
      <c r="AR64" s="60"/>
      <c r="AS64" s="60"/>
      <c r="AT64" s="60"/>
      <c r="AU64" s="59">
        <v>0</v>
      </c>
      <c r="AV64" s="59"/>
      <c r="AW64" s="59"/>
      <c r="AX64" s="60"/>
      <c r="AY64" s="60"/>
      <c r="AZ64" s="60"/>
      <c r="BA64" s="60"/>
      <c r="BB64" s="60"/>
      <c r="BC64" s="60"/>
      <c r="BD64" s="60"/>
      <c r="BE64" s="60"/>
      <c r="BF64" s="59">
        <v>0</v>
      </c>
      <c r="BG64" s="60"/>
      <c r="BH64" s="60"/>
      <c r="BI64" s="60"/>
      <c r="BJ64" s="56">
        <v>7932320</v>
      </c>
      <c r="BK64" s="49">
        <v>2022</v>
      </c>
      <c r="BL64" s="49">
        <v>2024</v>
      </c>
      <c r="BM64" s="49" t="s">
        <v>286</v>
      </c>
      <c r="BN64" s="134">
        <v>31860</v>
      </c>
      <c r="BO64" s="134">
        <v>31860</v>
      </c>
      <c r="BP64" s="118">
        <v>140</v>
      </c>
      <c r="BQ64" s="118"/>
      <c r="BR64" s="118"/>
      <c r="BS64" s="118">
        <v>140</v>
      </c>
      <c r="BT64" s="118"/>
      <c r="BU64" s="118">
        <v>140</v>
      </c>
      <c r="BV64" s="118"/>
      <c r="BW64" s="118"/>
      <c r="BX64" s="118">
        <v>140</v>
      </c>
      <c r="BY64" s="118"/>
      <c r="BZ64" s="53">
        <v>1800</v>
      </c>
      <c r="CA64" s="53"/>
      <c r="CB64" s="53"/>
      <c r="CC64" s="53">
        <v>1800</v>
      </c>
      <c r="CD64" s="53"/>
      <c r="CE64" s="53">
        <v>1775.3320000000001</v>
      </c>
      <c r="CF64" s="53"/>
      <c r="CG64" s="53"/>
      <c r="CH64" s="53">
        <v>1775.3320000000001</v>
      </c>
      <c r="CI64" s="53"/>
      <c r="CJ64" s="61">
        <v>8087</v>
      </c>
      <c r="CK64" s="53">
        <v>0</v>
      </c>
      <c r="CL64" s="53">
        <v>0</v>
      </c>
      <c r="CM64" s="53">
        <v>8087</v>
      </c>
      <c r="CN64" s="53"/>
      <c r="CO64" s="59"/>
      <c r="CP64" s="59"/>
      <c r="CQ64" s="60"/>
      <c r="CR64" s="60"/>
      <c r="CS64" s="60"/>
      <c r="CT64" s="59">
        <v>21833</v>
      </c>
      <c r="CU64" s="71">
        <v>0</v>
      </c>
      <c r="CV64" s="71">
        <v>0</v>
      </c>
      <c r="CW64" s="71">
        <v>21833</v>
      </c>
      <c r="CX64" s="53"/>
      <c r="CY64" s="53"/>
      <c r="CZ64" s="41"/>
      <c r="DA64" s="41"/>
      <c r="DB64" s="41" t="s">
        <v>186</v>
      </c>
      <c r="DC64" s="41" t="s">
        <v>175</v>
      </c>
      <c r="DD64" s="41" t="s">
        <v>45</v>
      </c>
      <c r="DE64" s="41" t="s">
        <v>287</v>
      </c>
      <c r="DF64" s="56" t="s">
        <v>147</v>
      </c>
      <c r="DG64" s="276">
        <v>21833</v>
      </c>
      <c r="DH64" s="19">
        <v>0</v>
      </c>
      <c r="DI64" s="21"/>
      <c r="DJ64" s="17"/>
      <c r="DK64" s="17"/>
      <c r="DL64" s="17"/>
      <c r="DM64" s="17"/>
      <c r="DN64" s="17"/>
      <c r="DO64" s="17"/>
      <c r="DP64" s="17"/>
      <c r="DQ64" s="17"/>
      <c r="DR64" s="17"/>
    </row>
    <row r="65" spans="1:122" ht="35.25" hidden="1" customHeight="1">
      <c r="A65" s="296" t="s">
        <v>140</v>
      </c>
      <c r="B65" s="177" t="s">
        <v>307</v>
      </c>
      <c r="C65" s="41"/>
      <c r="D65" s="49"/>
      <c r="E65" s="50">
        <v>2023</v>
      </c>
      <c r="F65" s="65">
        <v>2025</v>
      </c>
      <c r="G65" s="2" t="s">
        <v>308</v>
      </c>
      <c r="H65" s="112">
        <v>44990</v>
      </c>
      <c r="I65" s="112">
        <v>44990</v>
      </c>
      <c r="J65" s="97"/>
      <c r="K65" s="97"/>
      <c r="L65" s="97"/>
      <c r="M65" s="97"/>
      <c r="N65" s="132"/>
      <c r="O65" s="132"/>
      <c r="P65" s="132"/>
      <c r="Q65" s="97"/>
      <c r="R65" s="53"/>
      <c r="S65" s="53"/>
      <c r="T65" s="97"/>
      <c r="U65" s="97"/>
      <c r="V65" s="97">
        <v>44990</v>
      </c>
      <c r="W65" s="59">
        <v>0</v>
      </c>
      <c r="X65" s="59">
        <v>44990</v>
      </c>
      <c r="Y65" s="59">
        <v>0</v>
      </c>
      <c r="Z65" s="59">
        <v>44990</v>
      </c>
      <c r="AA65" s="59">
        <v>0</v>
      </c>
      <c r="AB65" s="59">
        <v>44990</v>
      </c>
      <c r="AC65" s="59">
        <v>0</v>
      </c>
      <c r="AD65" s="59">
        <v>44990</v>
      </c>
      <c r="AE65" s="59">
        <v>44990</v>
      </c>
      <c r="AF65" s="59">
        <v>44990</v>
      </c>
      <c r="AG65" s="69">
        <v>43290</v>
      </c>
      <c r="AH65" s="59">
        <v>43290</v>
      </c>
      <c r="AI65" s="59"/>
      <c r="AJ65" s="59"/>
      <c r="AK65" s="60"/>
      <c r="AL65" s="60"/>
      <c r="AM65" s="60"/>
      <c r="AN65" s="119"/>
      <c r="AO65" s="60"/>
      <c r="AP65" s="59"/>
      <c r="AQ65" s="60"/>
      <c r="AR65" s="60"/>
      <c r="AS65" s="60"/>
      <c r="AT65" s="60"/>
      <c r="AU65" s="59">
        <v>1700</v>
      </c>
      <c r="AV65" s="59"/>
      <c r="AW65" s="59">
        <v>1700</v>
      </c>
      <c r="AX65" s="60"/>
      <c r="AY65" s="60"/>
      <c r="AZ65" s="60"/>
      <c r="BA65" s="60"/>
      <c r="BB65" s="60"/>
      <c r="BC65" s="60"/>
      <c r="BD65" s="60"/>
      <c r="BE65" s="60"/>
      <c r="BF65" s="59"/>
      <c r="BG65" s="60"/>
      <c r="BH65" s="60"/>
      <c r="BI65" s="60"/>
      <c r="BJ65" s="2"/>
      <c r="BK65" s="252" t="s">
        <v>247</v>
      </c>
      <c r="BL65" s="313" t="s">
        <v>248</v>
      </c>
      <c r="BM65" s="314" t="s">
        <v>522</v>
      </c>
      <c r="BN65" s="311">
        <v>44990</v>
      </c>
      <c r="BO65" s="112">
        <v>44990</v>
      </c>
      <c r="BP65" s="118"/>
      <c r="BQ65" s="118"/>
      <c r="BR65" s="118"/>
      <c r="BS65" s="118"/>
      <c r="BT65" s="118"/>
      <c r="BU65" s="118"/>
      <c r="BV65" s="118"/>
      <c r="BW65" s="118"/>
      <c r="BX65" s="118"/>
      <c r="BY65" s="118"/>
      <c r="BZ65" s="53"/>
      <c r="CA65" s="53"/>
      <c r="CB65" s="53"/>
      <c r="CC65" s="53"/>
      <c r="CD65" s="53"/>
      <c r="CE65" s="53"/>
      <c r="CF65" s="53"/>
      <c r="CG65" s="53"/>
      <c r="CH65" s="53"/>
      <c r="CI65" s="53"/>
      <c r="CJ65" s="61">
        <v>1700</v>
      </c>
      <c r="CK65" s="53"/>
      <c r="CL65" s="53"/>
      <c r="CM65" s="53"/>
      <c r="CN65" s="53"/>
      <c r="CO65" s="59"/>
      <c r="CP65" s="9">
        <v>1700</v>
      </c>
      <c r="CQ65" s="60"/>
      <c r="CR65" s="60"/>
      <c r="CS65" s="60"/>
      <c r="CT65" s="59">
        <v>20000</v>
      </c>
      <c r="CU65" s="71">
        <v>20000</v>
      </c>
      <c r="CV65" s="71">
        <v>0</v>
      </c>
      <c r="CW65" s="71">
        <v>0</v>
      </c>
      <c r="CX65" s="53"/>
      <c r="CY65" s="53"/>
      <c r="CZ65" s="41"/>
      <c r="DA65" s="41" t="s">
        <v>199</v>
      </c>
      <c r="DB65" s="41"/>
      <c r="DC65" s="41"/>
      <c r="DD65" s="41"/>
      <c r="DE65" s="41"/>
      <c r="DF65" s="56"/>
      <c r="DG65" s="276">
        <v>43290</v>
      </c>
      <c r="DH65" s="19">
        <v>23290</v>
      </c>
      <c r="DI65" s="21"/>
      <c r="DJ65" s="17"/>
      <c r="DK65" s="17"/>
      <c r="DL65" s="17"/>
      <c r="DM65" s="17"/>
      <c r="DN65" s="17"/>
      <c r="DO65" s="17"/>
      <c r="DP65" s="17"/>
      <c r="DQ65" s="17"/>
      <c r="DR65" s="17"/>
    </row>
    <row r="66" spans="1:122" s="20" customFormat="1" ht="39" hidden="1" customHeight="1">
      <c r="A66" s="41">
        <v>1</v>
      </c>
      <c r="B66" s="63" t="s">
        <v>368</v>
      </c>
      <c r="C66" s="49"/>
      <c r="D66" s="49"/>
      <c r="E66" s="50">
        <v>2023</v>
      </c>
      <c r="F66" s="50">
        <v>2025</v>
      </c>
      <c r="G66" s="64" t="s">
        <v>369</v>
      </c>
      <c r="H66" s="60">
        <v>30000</v>
      </c>
      <c r="I66" s="60">
        <v>30000</v>
      </c>
      <c r="J66" s="51"/>
      <c r="K66" s="51"/>
      <c r="L66" s="51"/>
      <c r="M66" s="51"/>
      <c r="N66" s="51"/>
      <c r="O66" s="51"/>
      <c r="P66" s="51"/>
      <c r="Q66" s="51"/>
      <c r="R66" s="51"/>
      <c r="S66" s="51"/>
      <c r="T66" s="51"/>
      <c r="U66" s="51"/>
      <c r="V66" s="51"/>
      <c r="W66" s="59">
        <v>30000</v>
      </c>
      <c r="X66" s="59">
        <v>30000</v>
      </c>
      <c r="Y66" s="59">
        <v>0</v>
      </c>
      <c r="Z66" s="59">
        <v>30000</v>
      </c>
      <c r="AA66" s="59">
        <v>0</v>
      </c>
      <c r="AB66" s="59">
        <v>30000</v>
      </c>
      <c r="AC66" s="59">
        <v>0</v>
      </c>
      <c r="AD66" s="24">
        <v>30000</v>
      </c>
      <c r="AE66" s="59">
        <v>30000</v>
      </c>
      <c r="AF66" s="59">
        <v>30000</v>
      </c>
      <c r="AG66" s="60">
        <v>23700</v>
      </c>
      <c r="AH66" s="60">
        <v>23700</v>
      </c>
      <c r="AI66" s="52"/>
      <c r="AJ66" s="52"/>
      <c r="AK66" s="52"/>
      <c r="AL66" s="60"/>
      <c r="AM66" s="52"/>
      <c r="AN66" s="52"/>
      <c r="AO66" s="52"/>
      <c r="AP66" s="59"/>
      <c r="AQ66" s="52"/>
      <c r="AR66" s="52"/>
      <c r="AS66" s="52"/>
      <c r="AT66" s="52"/>
      <c r="AU66" s="59">
        <v>6300</v>
      </c>
      <c r="AV66" s="59">
        <v>6300</v>
      </c>
      <c r="AW66" s="59"/>
      <c r="AX66" s="52"/>
      <c r="AY66" s="52"/>
      <c r="AZ66" s="52"/>
      <c r="BA66" s="52"/>
      <c r="BB66" s="52"/>
      <c r="BC66" s="52"/>
      <c r="BD66" s="52"/>
      <c r="BE66" s="52"/>
      <c r="BF66" s="59"/>
      <c r="BG66" s="52"/>
      <c r="BH66" s="52"/>
      <c r="BI66" s="52"/>
      <c r="BJ66" s="49"/>
      <c r="BK66" s="49">
        <v>2023</v>
      </c>
      <c r="BL66" s="49">
        <v>2025</v>
      </c>
      <c r="BM66" s="100" t="s">
        <v>370</v>
      </c>
      <c r="BN66" s="60">
        <v>30000</v>
      </c>
      <c r="BO66" s="60">
        <v>30000</v>
      </c>
      <c r="BP66" s="51"/>
      <c r="BQ66" s="51"/>
      <c r="BR66" s="51"/>
      <c r="BS66" s="51"/>
      <c r="BT66" s="51"/>
      <c r="BU66" s="51"/>
      <c r="BV66" s="51"/>
      <c r="BW66" s="51"/>
      <c r="BX66" s="51"/>
      <c r="BY66" s="51"/>
      <c r="BZ66" s="53"/>
      <c r="CA66" s="52"/>
      <c r="CB66" s="52"/>
      <c r="CC66" s="52"/>
      <c r="CD66" s="52"/>
      <c r="CE66" s="53"/>
      <c r="CF66" s="52"/>
      <c r="CG66" s="52"/>
      <c r="CH66" s="52"/>
      <c r="CI66" s="52"/>
      <c r="CJ66" s="26">
        <v>6300</v>
      </c>
      <c r="CK66" s="53"/>
      <c r="CL66" s="53"/>
      <c r="CM66" s="53"/>
      <c r="CN66" s="54"/>
      <c r="CO66" s="59">
        <v>6300</v>
      </c>
      <c r="CP66" s="59"/>
      <c r="CQ66" s="52"/>
      <c r="CR66" s="52"/>
      <c r="CS66" s="52"/>
      <c r="CT66" s="59">
        <v>20000</v>
      </c>
      <c r="CU66" s="71">
        <v>20000</v>
      </c>
      <c r="CV66" s="71"/>
      <c r="CW66" s="71"/>
      <c r="CX66" s="54"/>
      <c r="CY66" s="55"/>
      <c r="CZ66" s="41"/>
      <c r="DA66" s="41"/>
      <c r="DB66" s="41"/>
      <c r="DC66" s="41"/>
      <c r="DD66" s="41"/>
      <c r="DE66" s="41"/>
      <c r="DF66" s="56"/>
      <c r="DG66" s="276">
        <v>23700</v>
      </c>
      <c r="DH66" s="28">
        <v>3700</v>
      </c>
      <c r="DI66" s="21"/>
      <c r="DJ66" s="18"/>
      <c r="DK66" s="18"/>
      <c r="DL66" s="18"/>
      <c r="DM66" s="18"/>
      <c r="DN66" s="18"/>
      <c r="DO66" s="18"/>
      <c r="DP66" s="18"/>
      <c r="DQ66" s="18"/>
      <c r="DR66" s="18"/>
    </row>
    <row r="67" spans="1:122" s="20" customFormat="1" ht="27.75" customHeight="1">
      <c r="A67" s="4" t="s">
        <v>212</v>
      </c>
      <c r="B67" s="11" t="s">
        <v>261</v>
      </c>
      <c r="C67" s="49"/>
      <c r="D67" s="49"/>
      <c r="E67" s="47"/>
      <c r="F67" s="47"/>
      <c r="G67" s="47"/>
      <c r="H67" s="47" t="e">
        <v>#REF!</v>
      </c>
      <c r="I67" s="47" t="e">
        <v>#REF!</v>
      </c>
      <c r="J67" s="47" t="e">
        <v>#REF!</v>
      </c>
      <c r="K67" s="47" t="e">
        <v>#REF!</v>
      </c>
      <c r="L67" s="47" t="e">
        <v>#REF!</v>
      </c>
      <c r="M67" s="47" t="e">
        <v>#REF!</v>
      </c>
      <c r="N67" s="47" t="e">
        <v>#REF!</v>
      </c>
      <c r="O67" s="47" t="e">
        <v>#REF!</v>
      </c>
      <c r="P67" s="47" t="e">
        <v>#REF!</v>
      </c>
      <c r="Q67" s="47" t="e">
        <v>#REF!</v>
      </c>
      <c r="R67" s="47" t="e">
        <v>#REF!</v>
      </c>
      <c r="S67" s="47" t="e">
        <v>#REF!</v>
      </c>
      <c r="T67" s="47" t="e">
        <v>#REF!</v>
      </c>
      <c r="U67" s="47" t="e">
        <v>#REF!</v>
      </c>
      <c r="V67" s="47">
        <v>101781</v>
      </c>
      <c r="W67" s="24">
        <v>15000</v>
      </c>
      <c r="X67" s="24">
        <v>116781</v>
      </c>
      <c r="Y67" s="24">
        <v>42872</v>
      </c>
      <c r="Z67" s="24">
        <v>159653</v>
      </c>
      <c r="AA67" s="24">
        <v>0</v>
      </c>
      <c r="AB67" s="24">
        <v>159653</v>
      </c>
      <c r="AC67" s="24" t="e">
        <v>#REF!</v>
      </c>
      <c r="AD67" s="24" t="e">
        <v>#REF!</v>
      </c>
      <c r="AE67" s="24" t="e">
        <v>#REF!</v>
      </c>
      <c r="AF67" s="24" t="e">
        <v>#REF!</v>
      </c>
      <c r="AG67" s="43" t="e">
        <v>#REF!</v>
      </c>
      <c r="AH67" s="43" t="e">
        <v>#REF!</v>
      </c>
      <c r="AI67" s="43" t="e">
        <v>#REF!</v>
      </c>
      <c r="AJ67" s="43" t="e">
        <v>#REF!</v>
      </c>
      <c r="AK67" s="43" t="e">
        <v>#REF!</v>
      </c>
      <c r="AL67" s="43" t="e">
        <v>#REF!</v>
      </c>
      <c r="AM67" s="43" t="e">
        <v>#REF!</v>
      </c>
      <c r="AN67" s="43" t="e">
        <v>#REF!</v>
      </c>
      <c r="AO67" s="43" t="e">
        <v>#REF!</v>
      </c>
      <c r="AP67" s="43" t="e">
        <v>#REF!</v>
      </c>
      <c r="AQ67" s="43" t="e">
        <v>#REF!</v>
      </c>
      <c r="AR67" s="43" t="e">
        <v>#REF!</v>
      </c>
      <c r="AS67" s="43" t="e">
        <v>#REF!</v>
      </c>
      <c r="AT67" s="43" t="e">
        <v>#REF!</v>
      </c>
      <c r="AU67" s="43" t="e">
        <v>#REF!</v>
      </c>
      <c r="AV67" s="43" t="e">
        <v>#REF!</v>
      </c>
      <c r="AW67" s="43" t="e">
        <v>#REF!</v>
      </c>
      <c r="AX67" s="43" t="e">
        <v>#REF!</v>
      </c>
      <c r="AY67" s="43" t="e">
        <v>#REF!</v>
      </c>
      <c r="AZ67" s="43" t="e">
        <v>#REF!</v>
      </c>
      <c r="BA67" s="43" t="e">
        <v>#REF!</v>
      </c>
      <c r="BB67" s="43" t="e">
        <v>#REF!</v>
      </c>
      <c r="BC67" s="43" t="e">
        <v>#REF!</v>
      </c>
      <c r="BD67" s="43" t="e">
        <v>#REF!</v>
      </c>
      <c r="BE67" s="43" t="e">
        <v>#REF!</v>
      </c>
      <c r="BF67" s="43" t="e">
        <v>#REF!</v>
      </c>
      <c r="BG67" s="43" t="e">
        <v>#REF!</v>
      </c>
      <c r="BH67" s="43" t="e">
        <v>#REF!</v>
      </c>
      <c r="BI67" s="43" t="e">
        <v>#REF!</v>
      </c>
      <c r="BJ67" s="82"/>
      <c r="BK67" s="44"/>
      <c r="BL67" s="44"/>
      <c r="BM67" s="44"/>
      <c r="BN67" s="47">
        <v>62209</v>
      </c>
      <c r="BO67" s="47">
        <v>62209</v>
      </c>
      <c r="BP67" s="47">
        <v>10000</v>
      </c>
      <c r="BQ67" s="47">
        <v>10000</v>
      </c>
      <c r="BR67" s="47">
        <v>0</v>
      </c>
      <c r="BS67" s="47">
        <v>0</v>
      </c>
      <c r="BT67" s="47">
        <v>0</v>
      </c>
      <c r="BU67" s="47">
        <v>10000</v>
      </c>
      <c r="BV67" s="47">
        <v>10000</v>
      </c>
      <c r="BW67" s="47">
        <v>0</v>
      </c>
      <c r="BX67" s="47">
        <v>0</v>
      </c>
      <c r="BY67" s="47">
        <v>0</v>
      </c>
      <c r="BZ67" s="47">
        <v>15000</v>
      </c>
      <c r="CA67" s="47">
        <v>0</v>
      </c>
      <c r="CB67" s="47">
        <v>0</v>
      </c>
      <c r="CC67" s="47">
        <v>15000</v>
      </c>
      <c r="CD67" s="47">
        <v>0</v>
      </c>
      <c r="CE67" s="47">
        <v>15000</v>
      </c>
      <c r="CF67" s="47">
        <v>0</v>
      </c>
      <c r="CG67" s="47">
        <v>0</v>
      </c>
      <c r="CH67" s="47">
        <v>15000</v>
      </c>
      <c r="CI67" s="47">
        <v>0</v>
      </c>
      <c r="CJ67" s="47">
        <v>16751</v>
      </c>
      <c r="CK67" s="47">
        <v>1498</v>
      </c>
      <c r="CL67" s="47">
        <v>0</v>
      </c>
      <c r="CM67" s="47">
        <v>14253</v>
      </c>
      <c r="CN67" s="47">
        <v>0</v>
      </c>
      <c r="CO67" s="47">
        <v>1000</v>
      </c>
      <c r="CP67" s="47">
        <v>0</v>
      </c>
      <c r="CQ67" s="47">
        <v>0</v>
      </c>
      <c r="CR67" s="47">
        <v>0</v>
      </c>
      <c r="CS67" s="47">
        <v>0</v>
      </c>
      <c r="CT67" s="47">
        <v>18509</v>
      </c>
      <c r="CU67" s="47">
        <v>10700</v>
      </c>
      <c r="CV67" s="47">
        <v>0</v>
      </c>
      <c r="CW67" s="47">
        <v>7809</v>
      </c>
      <c r="CX67" s="47">
        <v>0</v>
      </c>
      <c r="CY67" s="47" t="e">
        <v>#REF!</v>
      </c>
      <c r="CZ67" s="12"/>
      <c r="DA67" s="12"/>
      <c r="DB67" s="41"/>
      <c r="DC67" s="41"/>
      <c r="DD67" s="41"/>
      <c r="DE67" s="41"/>
      <c r="DF67" s="41"/>
      <c r="DG67" s="276" t="e">
        <v>#REF!</v>
      </c>
      <c r="DH67" s="28" t="e">
        <v>#REF!</v>
      </c>
      <c r="DI67" s="29"/>
      <c r="DJ67" s="18"/>
      <c r="DK67" s="18"/>
      <c r="DL67" s="18"/>
      <c r="DM67" s="18"/>
      <c r="DN67" s="18"/>
      <c r="DO67" s="18"/>
      <c r="DP67" s="18"/>
      <c r="DQ67" s="18"/>
      <c r="DR67" s="18"/>
    </row>
    <row r="68" spans="1:122" ht="90.75" hidden="1" customHeight="1">
      <c r="A68" s="250" t="s">
        <v>51</v>
      </c>
      <c r="B68" s="177" t="s">
        <v>303</v>
      </c>
      <c r="C68" s="41"/>
      <c r="D68" s="49"/>
      <c r="E68" s="65">
        <v>2021</v>
      </c>
      <c r="F68" s="65">
        <v>2023</v>
      </c>
      <c r="G68" s="2" t="s">
        <v>304</v>
      </c>
      <c r="H68" s="112">
        <v>45000</v>
      </c>
      <c r="I68" s="112">
        <v>28626</v>
      </c>
      <c r="J68" s="97"/>
      <c r="K68" s="97"/>
      <c r="L68" s="97"/>
      <c r="M68" s="97"/>
      <c r="N68" s="132"/>
      <c r="O68" s="132"/>
      <c r="P68" s="132"/>
      <c r="Q68" s="97"/>
      <c r="R68" s="53"/>
      <c r="S68" s="53"/>
      <c r="T68" s="97"/>
      <c r="U68" s="97"/>
      <c r="V68" s="97">
        <v>28626</v>
      </c>
      <c r="W68" s="59">
        <v>0</v>
      </c>
      <c r="X68" s="59">
        <v>28626</v>
      </c>
      <c r="Y68" s="59">
        <v>0</v>
      </c>
      <c r="Z68" s="59">
        <v>28626</v>
      </c>
      <c r="AA68" s="59">
        <v>0</v>
      </c>
      <c r="AB68" s="59">
        <v>28626</v>
      </c>
      <c r="AC68" s="59">
        <v>0</v>
      </c>
      <c r="AD68" s="59">
        <v>28626</v>
      </c>
      <c r="AE68" s="59">
        <v>28626</v>
      </c>
      <c r="AF68" s="59">
        <v>28626</v>
      </c>
      <c r="AG68" s="69">
        <v>17480</v>
      </c>
      <c r="AH68" s="59"/>
      <c r="AI68" s="59"/>
      <c r="AJ68" s="59">
        <v>17480</v>
      </c>
      <c r="AK68" s="60"/>
      <c r="AL68" s="60"/>
      <c r="AM68" s="60"/>
      <c r="AN68" s="119"/>
      <c r="AO68" s="60"/>
      <c r="AP68" s="59"/>
      <c r="AQ68" s="60"/>
      <c r="AR68" s="60"/>
      <c r="AS68" s="60"/>
      <c r="AT68" s="60"/>
      <c r="AU68" s="59">
        <v>11146</v>
      </c>
      <c r="AV68" s="59"/>
      <c r="AW68" s="59"/>
      <c r="AX68" s="60"/>
      <c r="AY68" s="60">
        <v>11146</v>
      </c>
      <c r="AZ68" s="60"/>
      <c r="BA68" s="60"/>
      <c r="BB68" s="60"/>
      <c r="BC68" s="60"/>
      <c r="BD68" s="60"/>
      <c r="BE68" s="60"/>
      <c r="BF68" s="59"/>
      <c r="BG68" s="60"/>
      <c r="BH68" s="60"/>
      <c r="BI68" s="60"/>
      <c r="BJ68" s="2"/>
      <c r="BK68" s="8">
        <v>2021</v>
      </c>
      <c r="BL68" s="8">
        <v>2023</v>
      </c>
      <c r="BM68" s="76"/>
      <c r="BN68" s="112">
        <v>45000</v>
      </c>
      <c r="BO68" s="112">
        <v>28626</v>
      </c>
      <c r="BP68" s="118"/>
      <c r="BQ68" s="118"/>
      <c r="BR68" s="118"/>
      <c r="BS68" s="118"/>
      <c r="BT68" s="118"/>
      <c r="BU68" s="118"/>
      <c r="BV68" s="118"/>
      <c r="BW68" s="118"/>
      <c r="BX68" s="118"/>
      <c r="BY68" s="118"/>
      <c r="BZ68" s="53"/>
      <c r="CA68" s="53"/>
      <c r="CB68" s="53"/>
      <c r="CC68" s="53"/>
      <c r="CD68" s="53"/>
      <c r="CE68" s="53"/>
      <c r="CF68" s="53"/>
      <c r="CG68" s="53"/>
      <c r="CH68" s="53"/>
      <c r="CI68" s="53"/>
      <c r="CJ68" s="61">
        <v>11146</v>
      </c>
      <c r="CK68" s="53"/>
      <c r="CL68" s="53"/>
      <c r="CM68" s="53"/>
      <c r="CN68" s="53"/>
      <c r="CO68" s="59"/>
      <c r="CP68" s="59"/>
      <c r="CQ68" s="60"/>
      <c r="CR68" s="60">
        <v>11146</v>
      </c>
      <c r="CS68" s="60"/>
      <c r="CT68" s="59">
        <v>17480</v>
      </c>
      <c r="CU68" s="71">
        <v>0</v>
      </c>
      <c r="CV68" s="71">
        <v>0</v>
      </c>
      <c r="CW68" s="71">
        <v>17480</v>
      </c>
      <c r="CX68" s="53"/>
      <c r="CY68" s="53"/>
      <c r="CZ68" s="41"/>
      <c r="DA68" s="41"/>
      <c r="DB68" s="41"/>
      <c r="DC68" s="41"/>
      <c r="DD68" s="41"/>
      <c r="DE68" s="41"/>
      <c r="DF68" s="56"/>
      <c r="DG68" s="276">
        <v>17480</v>
      </c>
      <c r="DH68" s="19">
        <v>0</v>
      </c>
      <c r="DI68" s="21"/>
      <c r="DJ68" s="17"/>
      <c r="DK68" s="17"/>
      <c r="DL68" s="17"/>
      <c r="DM68" s="17"/>
      <c r="DN68" s="17"/>
      <c r="DO68" s="17"/>
      <c r="DP68" s="17"/>
      <c r="DQ68" s="17"/>
      <c r="DR68" s="17"/>
    </row>
    <row r="69" spans="1:122" ht="33.75" hidden="1" customHeight="1">
      <c r="A69" s="67" t="s">
        <v>11</v>
      </c>
      <c r="B69" s="237" t="s">
        <v>148</v>
      </c>
      <c r="C69" s="49"/>
      <c r="D69" s="49"/>
      <c r="E69" s="50">
        <v>2022</v>
      </c>
      <c r="F69" s="50">
        <v>2025</v>
      </c>
      <c r="G69" s="49" t="s">
        <v>149</v>
      </c>
      <c r="H69" s="59">
        <v>216000</v>
      </c>
      <c r="I69" s="59">
        <v>16000</v>
      </c>
      <c r="J69" s="53"/>
      <c r="K69" s="53"/>
      <c r="L69" s="53"/>
      <c r="M69" s="53"/>
      <c r="N69" s="53"/>
      <c r="O69" s="53"/>
      <c r="P69" s="53"/>
      <c r="Q69" s="53"/>
      <c r="R69" s="53">
        <v>16000</v>
      </c>
      <c r="S69" s="59">
        <v>16000</v>
      </c>
      <c r="T69" s="53"/>
      <c r="U69" s="53"/>
      <c r="V69" s="53">
        <v>16000</v>
      </c>
      <c r="W69" s="24">
        <v>0</v>
      </c>
      <c r="X69" s="24">
        <v>16000</v>
      </c>
      <c r="Y69" s="24">
        <v>0</v>
      </c>
      <c r="Z69" s="24">
        <v>16000</v>
      </c>
      <c r="AA69" s="24">
        <v>0</v>
      </c>
      <c r="AB69" s="24">
        <v>16000</v>
      </c>
      <c r="AC69" s="24">
        <v>0</v>
      </c>
      <c r="AD69" s="24">
        <v>16000</v>
      </c>
      <c r="AE69" s="24">
        <v>16000</v>
      </c>
      <c r="AF69" s="24">
        <v>16000</v>
      </c>
      <c r="AG69" s="60">
        <v>16000</v>
      </c>
      <c r="AH69" s="60"/>
      <c r="AI69" s="60"/>
      <c r="AJ69" s="59">
        <v>16000</v>
      </c>
      <c r="AK69" s="59"/>
      <c r="AL69" s="24">
        <v>0</v>
      </c>
      <c r="AM69" s="59"/>
      <c r="AN69" s="59"/>
      <c r="AO69" s="59"/>
      <c r="AP69" s="24">
        <v>0</v>
      </c>
      <c r="AQ69" s="59"/>
      <c r="AR69" s="59"/>
      <c r="AS69" s="59"/>
      <c r="AT69" s="59"/>
      <c r="AU69" s="24">
        <v>0</v>
      </c>
      <c r="AV69" s="24"/>
      <c r="AW69" s="24"/>
      <c r="AX69" s="59"/>
      <c r="AY69" s="59"/>
      <c r="AZ69" s="59"/>
      <c r="BA69" s="59"/>
      <c r="BB69" s="59"/>
      <c r="BC69" s="59"/>
      <c r="BD69" s="59"/>
      <c r="BE69" s="59"/>
      <c r="BF69" s="24">
        <v>0</v>
      </c>
      <c r="BG69" s="59"/>
      <c r="BH69" s="59"/>
      <c r="BI69" s="59"/>
      <c r="BJ69" s="49" t="s">
        <v>150</v>
      </c>
      <c r="BK69" s="49">
        <v>2022</v>
      </c>
      <c r="BL69" s="49">
        <v>2025</v>
      </c>
      <c r="BM69" s="49" t="s">
        <v>149</v>
      </c>
      <c r="BN69" s="59">
        <v>216000</v>
      </c>
      <c r="BO69" s="59">
        <v>16000</v>
      </c>
      <c r="BP69" s="59"/>
      <c r="BQ69" s="59"/>
      <c r="BR69" s="59"/>
      <c r="BS69" s="59"/>
      <c r="BT69" s="59"/>
      <c r="BU69" s="59"/>
      <c r="BV69" s="59"/>
      <c r="BW69" s="59"/>
      <c r="BX69" s="59"/>
      <c r="BY69" s="59"/>
      <c r="BZ69" s="59"/>
      <c r="CA69" s="59"/>
      <c r="CB69" s="59"/>
      <c r="CC69" s="59"/>
      <c r="CD69" s="59"/>
      <c r="CE69" s="59"/>
      <c r="CF69" s="59"/>
      <c r="CG69" s="59"/>
      <c r="CH69" s="59"/>
      <c r="CI69" s="59"/>
      <c r="CJ69" s="26">
        <v>0</v>
      </c>
      <c r="CK69" s="72"/>
      <c r="CL69" s="72"/>
      <c r="CM69" s="72"/>
      <c r="CN69" s="61"/>
      <c r="CO69" s="24"/>
      <c r="CP69" s="24"/>
      <c r="CQ69" s="59"/>
      <c r="CR69" s="59"/>
      <c r="CS69" s="59"/>
      <c r="CT69" s="24">
        <v>16000</v>
      </c>
      <c r="CU69" s="71">
        <v>0</v>
      </c>
      <c r="CV69" s="71">
        <v>0</v>
      </c>
      <c r="CW69" s="71">
        <v>16000</v>
      </c>
      <c r="CX69" s="61"/>
      <c r="CY69" s="16"/>
      <c r="CZ69" s="62"/>
      <c r="DA69" s="62"/>
      <c r="DB69" s="41"/>
      <c r="DC69" s="41"/>
      <c r="DD69" s="41" t="s">
        <v>6</v>
      </c>
      <c r="DE69" s="41" t="s">
        <v>128</v>
      </c>
      <c r="DF69" s="56" t="s">
        <v>147</v>
      </c>
      <c r="DG69" s="276">
        <v>16000</v>
      </c>
      <c r="DH69" s="28">
        <v>0</v>
      </c>
      <c r="DI69" s="29"/>
      <c r="DM69" s="46">
        <v>0</v>
      </c>
    </row>
    <row r="70" spans="1:122" s="20" customFormat="1" ht="30.75" hidden="1" customHeight="1">
      <c r="A70" s="329"/>
      <c r="B70" s="86" t="s">
        <v>47</v>
      </c>
      <c r="C70" s="22"/>
      <c r="D70" s="22"/>
      <c r="E70" s="35"/>
      <c r="F70" s="35"/>
      <c r="G70" s="22"/>
      <c r="H70" s="47">
        <v>106829</v>
      </c>
      <c r="I70" s="47">
        <v>34547</v>
      </c>
      <c r="J70" s="47">
        <v>0</v>
      </c>
      <c r="K70" s="47">
        <v>0</v>
      </c>
      <c r="L70" s="47">
        <v>0</v>
      </c>
      <c r="M70" s="47">
        <v>0</v>
      </c>
      <c r="N70" s="47">
        <v>0</v>
      </c>
      <c r="O70" s="47">
        <v>0</v>
      </c>
      <c r="P70" s="47">
        <v>0</v>
      </c>
      <c r="Q70" s="47">
        <v>0</v>
      </c>
      <c r="R70" s="47">
        <v>17547</v>
      </c>
      <c r="S70" s="47">
        <v>17547</v>
      </c>
      <c r="T70" s="47">
        <v>0</v>
      </c>
      <c r="U70" s="47">
        <v>0</v>
      </c>
      <c r="V70" s="47">
        <v>70688</v>
      </c>
      <c r="W70" s="47">
        <v>15000</v>
      </c>
      <c r="X70" s="47">
        <v>85688</v>
      </c>
      <c r="Y70" s="47">
        <v>0</v>
      </c>
      <c r="Z70" s="24">
        <v>85688</v>
      </c>
      <c r="AA70" s="47">
        <v>0</v>
      </c>
      <c r="AB70" s="24">
        <v>85688</v>
      </c>
      <c r="AC70" s="47">
        <v>0</v>
      </c>
      <c r="AD70" s="24">
        <v>85688</v>
      </c>
      <c r="AE70" s="24">
        <v>85688</v>
      </c>
      <c r="AF70" s="24">
        <v>49547</v>
      </c>
      <c r="AG70" s="47">
        <v>48547</v>
      </c>
      <c r="AH70" s="47">
        <v>16000</v>
      </c>
      <c r="AI70" s="47">
        <v>0</v>
      </c>
      <c r="AJ70" s="47">
        <v>17547</v>
      </c>
      <c r="AK70" s="47">
        <v>15000</v>
      </c>
      <c r="AL70" s="47">
        <v>0</v>
      </c>
      <c r="AM70" s="47">
        <v>0</v>
      </c>
      <c r="AN70" s="47">
        <v>0</v>
      </c>
      <c r="AO70" s="47">
        <v>0</v>
      </c>
      <c r="AP70" s="47">
        <v>0</v>
      </c>
      <c r="AQ70" s="47">
        <v>0</v>
      </c>
      <c r="AR70" s="47">
        <v>0</v>
      </c>
      <c r="AS70" s="47">
        <v>0</v>
      </c>
      <c r="AT70" s="47">
        <v>0</v>
      </c>
      <c r="AU70" s="47">
        <v>1000</v>
      </c>
      <c r="AV70" s="47">
        <v>1000</v>
      </c>
      <c r="AW70" s="47">
        <v>0</v>
      </c>
      <c r="AX70" s="47">
        <v>0</v>
      </c>
      <c r="AY70" s="47">
        <v>0</v>
      </c>
      <c r="AZ70" s="47">
        <v>0</v>
      </c>
      <c r="BA70" s="47"/>
      <c r="BB70" s="47">
        <v>36141</v>
      </c>
      <c r="BC70" s="47">
        <v>0</v>
      </c>
      <c r="BD70" s="47">
        <v>36141</v>
      </c>
      <c r="BE70" s="47">
        <v>0</v>
      </c>
      <c r="BF70" s="47">
        <v>0</v>
      </c>
      <c r="BG70" s="47">
        <v>0</v>
      </c>
      <c r="BH70" s="47">
        <v>0</v>
      </c>
      <c r="BI70" s="47">
        <v>0</v>
      </c>
      <c r="BJ70" s="47">
        <v>0</v>
      </c>
      <c r="BK70" s="44"/>
      <c r="BL70" s="44"/>
      <c r="BM70" s="44"/>
      <c r="BN70" s="47">
        <v>91829</v>
      </c>
      <c r="BO70" s="47">
        <v>19547</v>
      </c>
      <c r="BP70" s="47">
        <v>7000</v>
      </c>
      <c r="BQ70" s="47">
        <v>2000</v>
      </c>
      <c r="BR70" s="47">
        <v>0</v>
      </c>
      <c r="BS70" s="47">
        <v>0</v>
      </c>
      <c r="BT70" s="47">
        <v>5000</v>
      </c>
      <c r="BU70" s="47">
        <v>1745.72145</v>
      </c>
      <c r="BV70" s="47">
        <v>1745.72145</v>
      </c>
      <c r="BW70" s="47">
        <v>0</v>
      </c>
      <c r="BX70" s="47">
        <v>0</v>
      </c>
      <c r="BY70" s="47">
        <v>0</v>
      </c>
      <c r="BZ70" s="47">
        <v>15000</v>
      </c>
      <c r="CA70" s="47">
        <v>0</v>
      </c>
      <c r="CB70" s="47">
        <v>0</v>
      </c>
      <c r="CC70" s="47">
        <v>5000</v>
      </c>
      <c r="CD70" s="47">
        <v>10000</v>
      </c>
      <c r="CE70" s="47">
        <v>14911.753444</v>
      </c>
      <c r="CF70" s="47">
        <v>0</v>
      </c>
      <c r="CG70" s="47">
        <v>0</v>
      </c>
      <c r="CH70" s="47">
        <v>4911.7534439999999</v>
      </c>
      <c r="CI70" s="47">
        <v>10000</v>
      </c>
      <c r="CJ70" s="47">
        <v>26500</v>
      </c>
      <c r="CK70" s="47">
        <v>0</v>
      </c>
      <c r="CL70" s="47">
        <v>0</v>
      </c>
      <c r="CM70" s="47">
        <v>6500</v>
      </c>
      <c r="CN70" s="47">
        <v>20000</v>
      </c>
      <c r="CO70" s="47">
        <v>0</v>
      </c>
      <c r="CP70" s="47">
        <v>0</v>
      </c>
      <c r="CQ70" s="47">
        <v>0</v>
      </c>
      <c r="CR70" s="47">
        <v>0</v>
      </c>
      <c r="CS70" s="47">
        <v>0</v>
      </c>
      <c r="CT70" s="47">
        <v>15447</v>
      </c>
      <c r="CU70" s="47">
        <v>0</v>
      </c>
      <c r="CV70" s="47">
        <v>0</v>
      </c>
      <c r="CW70" s="47">
        <v>6047</v>
      </c>
      <c r="CX70" s="47">
        <v>9400</v>
      </c>
      <c r="CY70" s="47">
        <v>0</v>
      </c>
      <c r="CZ70" s="47"/>
      <c r="DA70" s="47"/>
      <c r="DB70" s="47">
        <v>0</v>
      </c>
      <c r="DC70" s="47">
        <v>0</v>
      </c>
      <c r="DD70" s="47"/>
      <c r="DE70" s="58" t="s">
        <v>136</v>
      </c>
      <c r="DF70" s="47">
        <v>0</v>
      </c>
      <c r="DG70" s="276">
        <v>1047</v>
      </c>
      <c r="DH70" s="28">
        <v>21741</v>
      </c>
      <c r="DI70" s="29"/>
      <c r="DM70" s="46">
        <v>0</v>
      </c>
    </row>
    <row r="71" spans="1:122" ht="41.25" hidden="1" customHeight="1">
      <c r="A71" s="41">
        <v>1</v>
      </c>
      <c r="B71" s="237" t="s">
        <v>17</v>
      </c>
      <c r="C71" s="49"/>
      <c r="D71" s="49"/>
      <c r="E71" s="50">
        <v>2021</v>
      </c>
      <c r="F71" s="50">
        <v>2024</v>
      </c>
      <c r="G71" s="49" t="s">
        <v>134</v>
      </c>
      <c r="H71" s="59">
        <v>91829</v>
      </c>
      <c r="I71" s="59">
        <v>19547</v>
      </c>
      <c r="J71" s="53"/>
      <c r="K71" s="53"/>
      <c r="L71" s="53"/>
      <c r="M71" s="53"/>
      <c r="N71" s="53"/>
      <c r="O71" s="53"/>
      <c r="P71" s="53"/>
      <c r="Q71" s="53"/>
      <c r="R71" s="53">
        <v>17547</v>
      </c>
      <c r="S71" s="59">
        <v>17547</v>
      </c>
      <c r="T71" s="53"/>
      <c r="U71" s="53"/>
      <c r="V71" s="53">
        <v>70688</v>
      </c>
      <c r="W71" s="59">
        <v>0</v>
      </c>
      <c r="X71" s="59">
        <v>70688</v>
      </c>
      <c r="Y71" s="59">
        <v>0</v>
      </c>
      <c r="Z71" s="59">
        <v>70688</v>
      </c>
      <c r="AA71" s="59">
        <v>0</v>
      </c>
      <c r="AB71" s="59">
        <v>70688</v>
      </c>
      <c r="AC71" s="59">
        <v>0</v>
      </c>
      <c r="AD71" s="59">
        <v>70688</v>
      </c>
      <c r="AE71" s="59">
        <v>70688</v>
      </c>
      <c r="AF71" s="59">
        <v>34547</v>
      </c>
      <c r="AG71" s="60">
        <v>34547</v>
      </c>
      <c r="AH71" s="60">
        <v>2000</v>
      </c>
      <c r="AI71" s="60"/>
      <c r="AJ71" s="59">
        <v>17547</v>
      </c>
      <c r="AK71" s="59">
        <v>15000</v>
      </c>
      <c r="AL71" s="59"/>
      <c r="AM71" s="59"/>
      <c r="AN71" s="59"/>
      <c r="AO71" s="59"/>
      <c r="AP71" s="59">
        <v>0</v>
      </c>
      <c r="AQ71" s="59"/>
      <c r="AR71" s="59"/>
      <c r="AS71" s="59"/>
      <c r="AT71" s="59"/>
      <c r="AU71" s="59">
        <v>0</v>
      </c>
      <c r="AV71" s="59"/>
      <c r="AW71" s="59"/>
      <c r="AX71" s="59"/>
      <c r="AY71" s="59"/>
      <c r="AZ71" s="59"/>
      <c r="BA71" s="59"/>
      <c r="BB71" s="59">
        <v>36141</v>
      </c>
      <c r="BC71" s="59"/>
      <c r="BD71" s="59">
        <v>36141</v>
      </c>
      <c r="BE71" s="59"/>
      <c r="BF71" s="59">
        <v>0</v>
      </c>
      <c r="BG71" s="59"/>
      <c r="BH71" s="59"/>
      <c r="BI71" s="59"/>
      <c r="BJ71" s="49" t="s">
        <v>28</v>
      </c>
      <c r="BK71" s="49">
        <v>2021</v>
      </c>
      <c r="BL71" s="49">
        <v>2024</v>
      </c>
      <c r="BM71" s="49" t="s">
        <v>135</v>
      </c>
      <c r="BN71" s="59">
        <v>91829</v>
      </c>
      <c r="BO71" s="59">
        <v>19547</v>
      </c>
      <c r="BP71" s="59">
        <v>7000</v>
      </c>
      <c r="BQ71" s="59">
        <v>2000</v>
      </c>
      <c r="BR71" s="59"/>
      <c r="BS71" s="59"/>
      <c r="BT71" s="59">
        <v>5000</v>
      </c>
      <c r="BU71" s="59">
        <v>1745.72145</v>
      </c>
      <c r="BV71" s="59">
        <v>1745.72145</v>
      </c>
      <c r="BW71" s="59"/>
      <c r="BX71" s="59"/>
      <c r="BY71" s="59"/>
      <c r="BZ71" s="59">
        <v>15000</v>
      </c>
      <c r="CA71" s="59"/>
      <c r="CB71" s="59"/>
      <c r="CC71" s="59">
        <v>5000</v>
      </c>
      <c r="CD71" s="59">
        <v>10000</v>
      </c>
      <c r="CE71" s="59">
        <v>14911.753444</v>
      </c>
      <c r="CF71" s="59"/>
      <c r="CG71" s="59"/>
      <c r="CH71" s="59">
        <v>4911.7534439999999</v>
      </c>
      <c r="CI71" s="59">
        <v>10000</v>
      </c>
      <c r="CJ71" s="61">
        <v>26500</v>
      </c>
      <c r="CK71" s="53">
        <v>0</v>
      </c>
      <c r="CL71" s="53">
        <v>0</v>
      </c>
      <c r="CM71" s="53">
        <v>6500</v>
      </c>
      <c r="CN71" s="61">
        <v>20000</v>
      </c>
      <c r="CO71" s="59"/>
      <c r="CP71" s="59"/>
      <c r="CQ71" s="59"/>
      <c r="CR71" s="59"/>
      <c r="CS71" s="59"/>
      <c r="CT71" s="59">
        <v>15447</v>
      </c>
      <c r="CU71" s="71">
        <v>0</v>
      </c>
      <c r="CV71" s="71">
        <v>0</v>
      </c>
      <c r="CW71" s="71">
        <v>6047</v>
      </c>
      <c r="CX71" s="61">
        <v>9400</v>
      </c>
      <c r="CY71" s="16"/>
      <c r="CZ71" s="62"/>
      <c r="DA71" s="62"/>
      <c r="DB71" s="41"/>
      <c r="DC71" s="41"/>
      <c r="DD71" s="41" t="s">
        <v>6</v>
      </c>
      <c r="DE71" s="41" t="s">
        <v>136</v>
      </c>
      <c r="DF71" s="56"/>
      <c r="DG71" s="276">
        <v>-13953</v>
      </c>
      <c r="DH71" s="19">
        <v>6741</v>
      </c>
      <c r="DI71" s="21"/>
      <c r="DM71" s="222">
        <v>0</v>
      </c>
    </row>
    <row r="72" spans="1:122" ht="31.5" hidden="1">
      <c r="A72" s="67" t="s">
        <v>140</v>
      </c>
      <c r="B72" s="63" t="s">
        <v>208</v>
      </c>
      <c r="C72" s="49"/>
      <c r="D72" s="49"/>
      <c r="E72" s="50">
        <v>2024</v>
      </c>
      <c r="F72" s="50">
        <v>2025</v>
      </c>
      <c r="G72" s="64" t="s">
        <v>209</v>
      </c>
      <c r="H72" s="60">
        <v>20000</v>
      </c>
      <c r="I72" s="60">
        <v>20000</v>
      </c>
      <c r="J72" s="69"/>
      <c r="K72" s="69"/>
      <c r="L72" s="69"/>
      <c r="M72" s="69"/>
      <c r="N72" s="69"/>
      <c r="O72" s="69"/>
      <c r="P72" s="69"/>
      <c r="Q72" s="69"/>
      <c r="R72" s="69"/>
      <c r="S72" s="69"/>
      <c r="T72" s="69"/>
      <c r="U72" s="69"/>
      <c r="V72" s="69"/>
      <c r="W72" s="24"/>
      <c r="X72" s="24"/>
      <c r="Y72" s="24">
        <v>20000</v>
      </c>
      <c r="Z72" s="24">
        <v>20000</v>
      </c>
      <c r="AA72" s="24">
        <v>0</v>
      </c>
      <c r="AB72" s="24">
        <v>20000</v>
      </c>
      <c r="AC72" s="24">
        <v>0</v>
      </c>
      <c r="AD72" s="24">
        <v>20000</v>
      </c>
      <c r="AE72" s="24">
        <v>20000</v>
      </c>
      <c r="AF72" s="24">
        <v>20000</v>
      </c>
      <c r="AG72" s="60">
        <v>20000</v>
      </c>
      <c r="AH72" s="60">
        <v>20000</v>
      </c>
      <c r="AI72" s="60"/>
      <c r="AJ72" s="60"/>
      <c r="AK72" s="60"/>
      <c r="AL72" s="60"/>
      <c r="AM72" s="60"/>
      <c r="AN72" s="60"/>
      <c r="AO72" s="60"/>
      <c r="AP72" s="24"/>
      <c r="AQ72" s="60"/>
      <c r="AR72" s="60"/>
      <c r="AS72" s="60"/>
      <c r="AT72" s="60"/>
      <c r="AU72" s="24">
        <v>0</v>
      </c>
      <c r="AV72" s="24"/>
      <c r="AW72" s="24"/>
      <c r="AX72" s="60"/>
      <c r="AY72" s="60"/>
      <c r="AZ72" s="60"/>
      <c r="BA72" s="60"/>
      <c r="BB72" s="60"/>
      <c r="BC72" s="60"/>
      <c r="BD72" s="60"/>
      <c r="BE72" s="60"/>
      <c r="BF72" s="24"/>
      <c r="BG72" s="60"/>
      <c r="BH72" s="60"/>
      <c r="BI72" s="60"/>
      <c r="BJ72" s="49"/>
      <c r="BK72" s="50">
        <v>2024</v>
      </c>
      <c r="BL72" s="50">
        <v>2025</v>
      </c>
      <c r="BM72" s="49"/>
      <c r="BN72" s="69">
        <v>20000</v>
      </c>
      <c r="BO72" s="69">
        <v>20000</v>
      </c>
      <c r="BP72" s="69"/>
      <c r="BQ72" s="69"/>
      <c r="BR72" s="69"/>
      <c r="BS72" s="69"/>
      <c r="BT72" s="69"/>
      <c r="BU72" s="69"/>
      <c r="BV72" s="69"/>
      <c r="BW72" s="69"/>
      <c r="BX72" s="69"/>
      <c r="BY72" s="69"/>
      <c r="BZ72" s="69"/>
      <c r="CA72" s="69"/>
      <c r="CB72" s="69"/>
      <c r="CC72" s="69"/>
      <c r="CD72" s="69"/>
      <c r="CE72" s="69"/>
      <c r="CF72" s="69"/>
      <c r="CG72" s="69"/>
      <c r="CH72" s="69"/>
      <c r="CI72" s="69"/>
      <c r="CJ72" s="26">
        <v>0</v>
      </c>
      <c r="CK72" s="33"/>
      <c r="CL72" s="33"/>
      <c r="CM72" s="33"/>
      <c r="CN72" s="53"/>
      <c r="CO72" s="24"/>
      <c r="CP72" s="24"/>
      <c r="CQ72" s="60"/>
      <c r="CR72" s="60"/>
      <c r="CS72" s="60"/>
      <c r="CT72" s="59">
        <v>15000</v>
      </c>
      <c r="CU72" s="71">
        <v>15000</v>
      </c>
      <c r="CV72" s="71">
        <v>0</v>
      </c>
      <c r="CW72" s="71">
        <v>0</v>
      </c>
      <c r="CX72" s="53"/>
      <c r="CY72" s="53"/>
      <c r="CZ72" s="2"/>
      <c r="DA72" s="2" t="s">
        <v>199</v>
      </c>
      <c r="DB72" s="41"/>
      <c r="DC72" s="41"/>
      <c r="DD72" s="41"/>
      <c r="DE72" s="41"/>
      <c r="DF72" s="41"/>
      <c r="DG72" s="276">
        <v>20000</v>
      </c>
      <c r="DH72" s="28">
        <v>5000</v>
      </c>
      <c r="DI72" s="29"/>
      <c r="DR72" s="102"/>
    </row>
    <row r="73" spans="1:122" ht="27.75" hidden="1" customHeight="1">
      <c r="A73" s="296" t="s">
        <v>139</v>
      </c>
      <c r="B73" s="308" t="s">
        <v>305</v>
      </c>
      <c r="C73" s="266"/>
      <c r="D73" s="252"/>
      <c r="E73" s="258">
        <v>2023</v>
      </c>
      <c r="F73" s="309">
        <v>2025</v>
      </c>
      <c r="G73" s="310" t="s">
        <v>306</v>
      </c>
      <c r="H73" s="311">
        <v>50000</v>
      </c>
      <c r="I73" s="311">
        <v>50000</v>
      </c>
      <c r="J73" s="301"/>
      <c r="K73" s="301"/>
      <c r="L73" s="301"/>
      <c r="M73" s="301"/>
      <c r="N73" s="297"/>
      <c r="O73" s="297"/>
      <c r="P73" s="297"/>
      <c r="Q73" s="301"/>
      <c r="R73" s="264"/>
      <c r="S73" s="264"/>
      <c r="T73" s="301"/>
      <c r="U73" s="301"/>
      <c r="V73" s="301">
        <v>50000</v>
      </c>
      <c r="W73" s="271">
        <v>0</v>
      </c>
      <c r="X73" s="271">
        <v>50000</v>
      </c>
      <c r="Y73" s="271">
        <v>0</v>
      </c>
      <c r="Z73" s="271">
        <v>50000</v>
      </c>
      <c r="AA73" s="271">
        <v>0</v>
      </c>
      <c r="AB73" s="271">
        <v>50000</v>
      </c>
      <c r="AC73" s="271">
        <v>0</v>
      </c>
      <c r="AD73" s="271">
        <v>50000</v>
      </c>
      <c r="AE73" s="271">
        <v>50000</v>
      </c>
      <c r="AF73" s="271">
        <v>50000</v>
      </c>
      <c r="AG73" s="259">
        <v>49800</v>
      </c>
      <c r="AH73" s="271"/>
      <c r="AI73" s="271"/>
      <c r="AJ73" s="271">
        <v>49800</v>
      </c>
      <c r="AK73" s="261"/>
      <c r="AL73" s="261"/>
      <c r="AM73" s="261"/>
      <c r="AN73" s="312"/>
      <c r="AO73" s="261"/>
      <c r="AP73" s="271"/>
      <c r="AQ73" s="261"/>
      <c r="AR73" s="261"/>
      <c r="AS73" s="261"/>
      <c r="AT73" s="261"/>
      <c r="AU73" s="271">
        <v>200</v>
      </c>
      <c r="AV73" s="271"/>
      <c r="AW73" s="271"/>
      <c r="AX73" s="261"/>
      <c r="AY73" s="261">
        <v>200</v>
      </c>
      <c r="AZ73" s="261"/>
      <c r="BA73" s="261"/>
      <c r="BB73" s="261"/>
      <c r="BC73" s="261"/>
      <c r="BD73" s="261"/>
      <c r="BE73" s="261"/>
      <c r="BF73" s="271"/>
      <c r="BG73" s="261"/>
      <c r="BH73" s="261"/>
      <c r="BI73" s="261"/>
      <c r="BJ73" s="310"/>
      <c r="BK73" s="252">
        <v>2023</v>
      </c>
      <c r="BL73" s="313">
        <v>2025</v>
      </c>
      <c r="BM73" s="314"/>
      <c r="BN73" s="311">
        <v>50000</v>
      </c>
      <c r="BO73" s="311">
        <v>50000</v>
      </c>
      <c r="BP73" s="303"/>
      <c r="BQ73" s="303"/>
      <c r="BR73" s="303"/>
      <c r="BS73" s="303"/>
      <c r="BT73" s="303"/>
      <c r="BU73" s="303"/>
      <c r="BV73" s="303"/>
      <c r="BW73" s="303"/>
      <c r="BX73" s="303"/>
      <c r="BY73" s="303"/>
      <c r="BZ73" s="264"/>
      <c r="CA73" s="264"/>
      <c r="CB73" s="264"/>
      <c r="CC73" s="264"/>
      <c r="CD73" s="264"/>
      <c r="CE73" s="264"/>
      <c r="CF73" s="264"/>
      <c r="CG73" s="264"/>
      <c r="CH73" s="264"/>
      <c r="CI73" s="264"/>
      <c r="CJ73" s="273">
        <v>200</v>
      </c>
      <c r="CK73" s="264"/>
      <c r="CL73" s="264"/>
      <c r="CM73" s="264"/>
      <c r="CN73" s="264"/>
      <c r="CO73" s="271"/>
      <c r="CP73" s="346"/>
      <c r="CQ73" s="261"/>
      <c r="CR73" s="261">
        <v>200</v>
      </c>
      <c r="CS73" s="261"/>
      <c r="CT73" s="271">
        <v>15000</v>
      </c>
      <c r="CU73" s="265">
        <v>0</v>
      </c>
      <c r="CV73" s="265">
        <v>0</v>
      </c>
      <c r="CW73" s="265">
        <v>15000</v>
      </c>
      <c r="CX73" s="264"/>
      <c r="CY73" s="264"/>
      <c r="CZ73" s="266"/>
      <c r="DA73" s="266" t="s">
        <v>199</v>
      </c>
      <c r="DB73" s="266"/>
      <c r="DC73" s="266"/>
      <c r="DD73" s="266"/>
      <c r="DE73" s="266"/>
      <c r="DF73" s="275"/>
      <c r="DG73" s="276">
        <v>49800</v>
      </c>
      <c r="DH73" s="276">
        <v>34800</v>
      </c>
      <c r="DI73" s="277"/>
      <c r="DJ73" s="298"/>
      <c r="DK73" s="298"/>
      <c r="DL73" s="298"/>
      <c r="DM73" s="298"/>
      <c r="DN73" s="298"/>
      <c r="DO73" s="298"/>
      <c r="DP73" s="298"/>
      <c r="DQ73" s="298"/>
      <c r="DR73" s="298"/>
    </row>
    <row r="74" spans="1:122" ht="69.75" hidden="1" customHeight="1">
      <c r="A74" s="88">
        <v>2</v>
      </c>
      <c r="B74" s="236" t="s">
        <v>275</v>
      </c>
      <c r="C74" s="41"/>
      <c r="D74" s="89"/>
      <c r="E74" s="90">
        <v>2022</v>
      </c>
      <c r="F74" s="90">
        <v>2024</v>
      </c>
      <c r="G74" s="49" t="s">
        <v>276</v>
      </c>
      <c r="H74" s="91">
        <v>39284</v>
      </c>
      <c r="I74" s="91">
        <v>39284</v>
      </c>
      <c r="J74" s="91"/>
      <c r="K74" s="91"/>
      <c r="L74" s="91"/>
      <c r="M74" s="91"/>
      <c r="N74" s="91"/>
      <c r="O74" s="91"/>
      <c r="P74" s="91"/>
      <c r="Q74" s="91"/>
      <c r="R74" s="91"/>
      <c r="S74" s="91"/>
      <c r="T74" s="91"/>
      <c r="U74" s="91"/>
      <c r="V74" s="91">
        <v>39284</v>
      </c>
      <c r="W74" s="59">
        <v>0</v>
      </c>
      <c r="X74" s="59">
        <v>39284</v>
      </c>
      <c r="Y74" s="59">
        <v>0</v>
      </c>
      <c r="Z74" s="59">
        <v>39284</v>
      </c>
      <c r="AA74" s="59">
        <v>0</v>
      </c>
      <c r="AB74" s="59">
        <v>39284</v>
      </c>
      <c r="AC74" s="59">
        <v>0</v>
      </c>
      <c r="AD74" s="59">
        <v>39284</v>
      </c>
      <c r="AE74" s="59">
        <v>39284</v>
      </c>
      <c r="AF74" s="59">
        <v>39284</v>
      </c>
      <c r="AG74" s="92">
        <v>14580</v>
      </c>
      <c r="AH74" s="92">
        <v>14580</v>
      </c>
      <c r="AI74" s="92"/>
      <c r="AJ74" s="92"/>
      <c r="AK74" s="92"/>
      <c r="AL74" s="92"/>
      <c r="AM74" s="92"/>
      <c r="AN74" s="92"/>
      <c r="AO74" s="92"/>
      <c r="AP74" s="59"/>
      <c r="AQ74" s="92"/>
      <c r="AR74" s="92"/>
      <c r="AS74" s="92"/>
      <c r="AT74" s="92"/>
      <c r="AU74" s="59">
        <v>24704</v>
      </c>
      <c r="AV74" s="59"/>
      <c r="AW74" s="59"/>
      <c r="AX74" s="92">
        <v>14623</v>
      </c>
      <c r="AY74" s="92">
        <v>10081</v>
      </c>
      <c r="AZ74" s="92"/>
      <c r="BA74" s="92"/>
      <c r="BB74" s="92"/>
      <c r="BC74" s="92"/>
      <c r="BD74" s="92"/>
      <c r="BE74" s="92"/>
      <c r="BF74" s="59"/>
      <c r="BG74" s="92"/>
      <c r="BH74" s="92"/>
      <c r="BI74" s="92"/>
      <c r="BJ74" s="49"/>
      <c r="BK74" s="114" t="s">
        <v>144</v>
      </c>
      <c r="BL74" s="114" t="s">
        <v>274</v>
      </c>
      <c r="BM74" s="49" t="s">
        <v>276</v>
      </c>
      <c r="BN74" s="131">
        <v>39284</v>
      </c>
      <c r="BO74" s="131">
        <v>39284</v>
      </c>
      <c r="BP74" s="93"/>
      <c r="BQ74" s="93"/>
      <c r="BR74" s="93"/>
      <c r="BS74" s="93"/>
      <c r="BT74" s="93"/>
      <c r="BU74" s="93"/>
      <c r="BV74" s="93"/>
      <c r="BW74" s="93"/>
      <c r="BX74" s="93"/>
      <c r="BY74" s="93"/>
      <c r="BZ74" s="93"/>
      <c r="CA74" s="93"/>
      <c r="CB74" s="93"/>
      <c r="CC74" s="93"/>
      <c r="CD74" s="93"/>
      <c r="CE74" s="93"/>
      <c r="CF74" s="93"/>
      <c r="CG74" s="93"/>
      <c r="CH74" s="93"/>
      <c r="CI74" s="93"/>
      <c r="CJ74" s="61">
        <v>23931</v>
      </c>
      <c r="CK74" s="53"/>
      <c r="CL74" s="53"/>
      <c r="CM74" s="53"/>
      <c r="CN74" s="94"/>
      <c r="CO74" s="59"/>
      <c r="CP74" s="59"/>
      <c r="CQ74" s="92">
        <v>13850</v>
      </c>
      <c r="CR74" s="92">
        <v>10081</v>
      </c>
      <c r="CS74" s="92"/>
      <c r="CT74" s="59">
        <v>14580</v>
      </c>
      <c r="CU74" s="71">
        <v>14580</v>
      </c>
      <c r="CV74" s="71">
        <v>0</v>
      </c>
      <c r="CW74" s="71">
        <v>0</v>
      </c>
      <c r="CX74" s="94"/>
      <c r="CY74" s="94"/>
      <c r="CZ74" s="41"/>
      <c r="DA74" s="41"/>
      <c r="DB74" s="95"/>
      <c r="DC74" s="95"/>
      <c r="DD74" s="41" t="s">
        <v>45</v>
      </c>
      <c r="DE74" s="95" t="s">
        <v>190</v>
      </c>
      <c r="DF74" s="41"/>
      <c r="DG74" s="276">
        <v>15353</v>
      </c>
      <c r="DH74" s="28">
        <v>773</v>
      </c>
      <c r="DI74" s="21"/>
    </row>
    <row r="75" spans="1:122" s="269" customFormat="1" ht="36.75" hidden="1" customHeight="1">
      <c r="A75" s="41"/>
      <c r="B75" s="86" t="s">
        <v>48</v>
      </c>
      <c r="C75" s="49"/>
      <c r="D75" s="49"/>
      <c r="E75" s="50"/>
      <c r="F75" s="50"/>
      <c r="G75" s="49"/>
      <c r="H75" s="59"/>
      <c r="I75" s="59"/>
      <c r="J75" s="53"/>
      <c r="K75" s="53"/>
      <c r="L75" s="53"/>
      <c r="M75" s="53"/>
      <c r="N75" s="53"/>
      <c r="O75" s="53"/>
      <c r="P75" s="53"/>
      <c r="Q75" s="53"/>
      <c r="R75" s="53"/>
      <c r="S75" s="59"/>
      <c r="T75" s="53"/>
      <c r="U75" s="53"/>
      <c r="V75" s="53"/>
      <c r="W75" s="59"/>
      <c r="X75" s="59"/>
      <c r="Y75" s="59"/>
      <c r="Z75" s="59"/>
      <c r="AA75" s="59"/>
      <c r="AB75" s="59"/>
      <c r="AC75" s="59"/>
      <c r="AD75" s="59"/>
      <c r="AE75" s="59"/>
      <c r="AF75" s="59"/>
      <c r="AG75" s="60"/>
      <c r="AH75" s="60"/>
      <c r="AI75" s="60"/>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49"/>
      <c r="BK75" s="49"/>
      <c r="BL75" s="49"/>
      <c r="BM75" s="49"/>
      <c r="BN75" s="24">
        <v>1757</v>
      </c>
      <c r="BO75" s="24">
        <v>1757</v>
      </c>
      <c r="BP75" s="24">
        <v>0</v>
      </c>
      <c r="BQ75" s="24">
        <v>0</v>
      </c>
      <c r="BR75" s="24">
        <v>0</v>
      </c>
      <c r="BS75" s="24">
        <v>0</v>
      </c>
      <c r="BT75" s="24">
        <v>0</v>
      </c>
      <c r="BU75" s="24">
        <v>0</v>
      </c>
      <c r="BV75" s="24">
        <v>0</v>
      </c>
      <c r="BW75" s="24">
        <v>0</v>
      </c>
      <c r="BX75" s="24">
        <v>0</v>
      </c>
      <c r="BY75" s="24">
        <v>0</v>
      </c>
      <c r="BZ75" s="24">
        <v>0</v>
      </c>
      <c r="CA75" s="24">
        <v>0</v>
      </c>
      <c r="CB75" s="24">
        <v>0</v>
      </c>
      <c r="CC75" s="24">
        <v>0</v>
      </c>
      <c r="CD75" s="24">
        <v>0</v>
      </c>
      <c r="CE75" s="24">
        <v>0</v>
      </c>
      <c r="CF75" s="24">
        <v>0</v>
      </c>
      <c r="CG75" s="24">
        <v>0</v>
      </c>
      <c r="CH75" s="24">
        <v>0</v>
      </c>
      <c r="CI75" s="24">
        <v>0</v>
      </c>
      <c r="CJ75" s="24">
        <v>1000</v>
      </c>
      <c r="CK75" s="24">
        <v>0</v>
      </c>
      <c r="CL75" s="24">
        <v>0</v>
      </c>
      <c r="CM75" s="24">
        <v>0</v>
      </c>
      <c r="CN75" s="24">
        <v>0</v>
      </c>
      <c r="CO75" s="24">
        <v>1000</v>
      </c>
      <c r="CP75" s="24">
        <v>0</v>
      </c>
      <c r="CQ75" s="24">
        <v>0</v>
      </c>
      <c r="CR75" s="24">
        <v>0</v>
      </c>
      <c r="CS75" s="24">
        <v>0</v>
      </c>
      <c r="CT75" s="24">
        <v>12000</v>
      </c>
      <c r="CU75" s="24">
        <v>12000</v>
      </c>
      <c r="CV75" s="24">
        <v>0</v>
      </c>
      <c r="CW75" s="24">
        <v>0</v>
      </c>
      <c r="CX75" s="24">
        <v>0</v>
      </c>
      <c r="CY75" s="16"/>
      <c r="CZ75" s="62"/>
      <c r="DA75" s="62"/>
      <c r="DB75" s="41"/>
      <c r="DC75" s="41"/>
      <c r="DD75" s="41"/>
      <c r="DE75" s="41"/>
      <c r="DF75" s="56"/>
      <c r="DG75" s="276"/>
      <c r="DH75" s="19"/>
      <c r="DI75" s="21"/>
      <c r="DJ75" s="18"/>
      <c r="DK75" s="18"/>
      <c r="DL75" s="18"/>
      <c r="DM75" s="222"/>
      <c r="DN75" s="18"/>
      <c r="DO75" s="18"/>
      <c r="DP75" s="18"/>
      <c r="DQ75" s="18"/>
      <c r="DR75" s="18"/>
    </row>
    <row r="76" spans="1:122" s="20" customFormat="1" ht="30.75" hidden="1" customHeight="1">
      <c r="A76" s="41">
        <v>1</v>
      </c>
      <c r="B76" s="63" t="s">
        <v>137</v>
      </c>
      <c r="C76" s="49"/>
      <c r="D76" s="49"/>
      <c r="E76" s="50">
        <v>2023</v>
      </c>
      <c r="F76" s="50">
        <v>2025</v>
      </c>
      <c r="G76" s="64" t="s">
        <v>138</v>
      </c>
      <c r="H76" s="60">
        <v>15000</v>
      </c>
      <c r="I76" s="60">
        <v>15000</v>
      </c>
      <c r="J76" s="53"/>
      <c r="K76" s="53"/>
      <c r="L76" s="53"/>
      <c r="M76" s="53"/>
      <c r="N76" s="53"/>
      <c r="O76" s="53"/>
      <c r="P76" s="53"/>
      <c r="Q76" s="53"/>
      <c r="R76" s="53"/>
      <c r="S76" s="59"/>
      <c r="T76" s="53"/>
      <c r="U76" s="53"/>
      <c r="V76" s="53"/>
      <c r="W76" s="59">
        <v>15000</v>
      </c>
      <c r="X76" s="59">
        <v>15000</v>
      </c>
      <c r="Y76" s="59">
        <v>0</v>
      </c>
      <c r="Z76" s="59">
        <v>15000</v>
      </c>
      <c r="AA76" s="59">
        <v>0</v>
      </c>
      <c r="AB76" s="59">
        <v>15000</v>
      </c>
      <c r="AC76" s="59">
        <v>0</v>
      </c>
      <c r="AD76" s="59">
        <v>15000</v>
      </c>
      <c r="AE76" s="59">
        <v>15000</v>
      </c>
      <c r="AF76" s="59">
        <v>15000</v>
      </c>
      <c r="AG76" s="60">
        <v>14000</v>
      </c>
      <c r="AH76" s="60">
        <v>14000</v>
      </c>
      <c r="AI76" s="60"/>
      <c r="AJ76" s="59"/>
      <c r="AK76" s="59"/>
      <c r="AL76" s="59"/>
      <c r="AM76" s="59"/>
      <c r="AN76" s="59"/>
      <c r="AO76" s="59"/>
      <c r="AP76" s="59"/>
      <c r="AQ76" s="59"/>
      <c r="AR76" s="59"/>
      <c r="AS76" s="59"/>
      <c r="AT76" s="59"/>
      <c r="AU76" s="59">
        <v>1000</v>
      </c>
      <c r="AV76" s="59">
        <v>1000</v>
      </c>
      <c r="AW76" s="59"/>
      <c r="AX76" s="59"/>
      <c r="AY76" s="59"/>
      <c r="AZ76" s="59"/>
      <c r="BA76" s="59"/>
      <c r="BB76" s="59"/>
      <c r="BC76" s="59"/>
      <c r="BD76" s="59"/>
      <c r="BE76" s="59"/>
      <c r="BF76" s="59"/>
      <c r="BG76" s="59"/>
      <c r="BH76" s="59"/>
      <c r="BI76" s="59"/>
      <c r="BJ76" s="49"/>
      <c r="BK76" s="332" t="s">
        <v>247</v>
      </c>
      <c r="BL76" s="332" t="s">
        <v>248</v>
      </c>
      <c r="BM76" s="331" t="s">
        <v>520</v>
      </c>
      <c r="BN76" s="333">
        <v>1757</v>
      </c>
      <c r="BO76" s="333">
        <v>1757</v>
      </c>
      <c r="BP76" s="59"/>
      <c r="BQ76" s="59"/>
      <c r="BR76" s="59"/>
      <c r="BS76" s="59"/>
      <c r="BT76" s="59"/>
      <c r="BU76" s="59"/>
      <c r="BV76" s="59"/>
      <c r="BW76" s="59"/>
      <c r="BX76" s="59"/>
      <c r="BY76" s="59"/>
      <c r="BZ76" s="59"/>
      <c r="CA76" s="59"/>
      <c r="CB76" s="59"/>
      <c r="CC76" s="59"/>
      <c r="CD76" s="59"/>
      <c r="CE76" s="59"/>
      <c r="CF76" s="59"/>
      <c r="CG76" s="59"/>
      <c r="CH76" s="59"/>
      <c r="CI76" s="59"/>
      <c r="CJ76" s="61">
        <v>1000</v>
      </c>
      <c r="CK76" s="53"/>
      <c r="CL76" s="53"/>
      <c r="CM76" s="53"/>
      <c r="CN76" s="61"/>
      <c r="CO76" s="59">
        <v>1000</v>
      </c>
      <c r="CP76" s="59"/>
      <c r="CQ76" s="59"/>
      <c r="CR76" s="59"/>
      <c r="CS76" s="59"/>
      <c r="CT76" s="59">
        <v>12000</v>
      </c>
      <c r="CU76" s="71">
        <v>12000</v>
      </c>
      <c r="CV76" s="71">
        <v>0</v>
      </c>
      <c r="CW76" s="71">
        <v>0</v>
      </c>
      <c r="CX76" s="61"/>
      <c r="CY76" s="16"/>
      <c r="CZ76" s="62"/>
      <c r="DA76" s="62"/>
      <c r="DB76" s="41"/>
      <c r="DC76" s="41"/>
      <c r="DD76" s="41"/>
      <c r="DE76" s="41"/>
      <c r="DF76" s="56"/>
      <c r="DG76" s="276">
        <v>14000</v>
      </c>
      <c r="DH76" s="19">
        <v>2000</v>
      </c>
      <c r="DI76" s="21"/>
      <c r="DJ76" s="18"/>
      <c r="DK76" s="18"/>
      <c r="DL76" s="18"/>
      <c r="DM76" s="222">
        <v>0</v>
      </c>
      <c r="DN76" s="18"/>
      <c r="DO76" s="18"/>
      <c r="DP76" s="18"/>
      <c r="DQ76" s="18"/>
      <c r="DR76" s="18"/>
    </row>
    <row r="77" spans="1:122" s="20" customFormat="1" ht="39" hidden="1" customHeight="1">
      <c r="A77" s="42"/>
      <c r="B77" s="334" t="s">
        <v>48</v>
      </c>
      <c r="C77" s="22"/>
      <c r="D77" s="22"/>
      <c r="E77" s="329"/>
      <c r="F77" s="35"/>
      <c r="G77" s="22"/>
      <c r="H77" s="47"/>
      <c r="I77" s="47"/>
      <c r="J77" s="33"/>
      <c r="K77" s="33"/>
      <c r="L77" s="33"/>
      <c r="M77" s="33"/>
      <c r="N77" s="33"/>
      <c r="O77" s="33"/>
      <c r="P77" s="33"/>
      <c r="Q77" s="33"/>
      <c r="R77" s="47"/>
      <c r="S77" s="47"/>
      <c r="T77" s="33"/>
      <c r="U77" s="33"/>
      <c r="V77" s="33"/>
      <c r="W77" s="24"/>
      <c r="X77" s="24"/>
      <c r="Y77" s="24"/>
      <c r="Z77" s="24"/>
      <c r="AA77" s="24"/>
      <c r="AB77" s="24"/>
      <c r="AC77" s="24"/>
      <c r="AD77" s="24"/>
      <c r="AE77" s="24"/>
      <c r="AF77" s="24"/>
      <c r="AG77" s="31"/>
      <c r="AH77" s="43"/>
      <c r="AI77" s="43"/>
      <c r="AJ77" s="43"/>
      <c r="AK77" s="43"/>
      <c r="AL77" s="31"/>
      <c r="AM77" s="43"/>
      <c r="AN77" s="43"/>
      <c r="AO77" s="43"/>
      <c r="AP77" s="24"/>
      <c r="AQ77" s="43"/>
      <c r="AR77" s="43"/>
      <c r="AS77" s="43"/>
      <c r="AT77" s="43"/>
      <c r="AU77" s="24"/>
      <c r="AV77" s="24"/>
      <c r="AW77" s="24"/>
      <c r="AX77" s="43"/>
      <c r="AY77" s="43"/>
      <c r="AZ77" s="43"/>
      <c r="BA77" s="43"/>
      <c r="BB77" s="43"/>
      <c r="BC77" s="43"/>
      <c r="BD77" s="43"/>
      <c r="BE77" s="43"/>
      <c r="BF77" s="24"/>
      <c r="BG77" s="43"/>
      <c r="BH77" s="43"/>
      <c r="BI77" s="43"/>
      <c r="BJ77" s="22"/>
      <c r="BK77" s="22"/>
      <c r="BL77" s="22"/>
      <c r="BM77" s="22"/>
      <c r="BN77" s="47">
        <v>15000</v>
      </c>
      <c r="BO77" s="47">
        <v>15000</v>
      </c>
      <c r="BP77" s="47">
        <v>0</v>
      </c>
      <c r="BQ77" s="47">
        <v>0</v>
      </c>
      <c r="BR77" s="47">
        <v>0</v>
      </c>
      <c r="BS77" s="47">
        <v>0</v>
      </c>
      <c r="BT77" s="47">
        <v>0</v>
      </c>
      <c r="BU77" s="47">
        <v>0</v>
      </c>
      <c r="BV77" s="47">
        <v>0</v>
      </c>
      <c r="BW77" s="47">
        <v>0</v>
      </c>
      <c r="BX77" s="47">
        <v>0</v>
      </c>
      <c r="BY77" s="47">
        <v>0</v>
      </c>
      <c r="BZ77" s="47">
        <v>0</v>
      </c>
      <c r="CA77" s="47">
        <v>0</v>
      </c>
      <c r="CB77" s="47">
        <v>0</v>
      </c>
      <c r="CC77" s="47">
        <v>0</v>
      </c>
      <c r="CD77" s="47">
        <v>0</v>
      </c>
      <c r="CE77" s="47">
        <v>0</v>
      </c>
      <c r="CF77" s="47">
        <v>0</v>
      </c>
      <c r="CG77" s="47">
        <v>0</v>
      </c>
      <c r="CH77" s="47">
        <v>0</v>
      </c>
      <c r="CI77" s="47">
        <v>0</v>
      </c>
      <c r="CJ77" s="47">
        <v>0</v>
      </c>
      <c r="CK77" s="47">
        <v>0</v>
      </c>
      <c r="CL77" s="47">
        <v>0</v>
      </c>
      <c r="CM77" s="47">
        <v>0</v>
      </c>
      <c r="CN77" s="47">
        <v>0</v>
      </c>
      <c r="CO77" s="47">
        <v>0</v>
      </c>
      <c r="CP77" s="47">
        <v>0</v>
      </c>
      <c r="CQ77" s="47">
        <v>0</v>
      </c>
      <c r="CR77" s="47">
        <v>0</v>
      </c>
      <c r="CS77" s="47">
        <v>0</v>
      </c>
      <c r="CT77" s="47">
        <v>12000</v>
      </c>
      <c r="CU77" s="47">
        <v>12000</v>
      </c>
      <c r="CV77" s="47">
        <v>0</v>
      </c>
      <c r="CW77" s="47">
        <v>0</v>
      </c>
      <c r="CX77" s="47">
        <v>0</v>
      </c>
      <c r="CY77" s="34"/>
      <c r="CZ77" s="335"/>
      <c r="DA77" s="335"/>
      <c r="DB77" s="329"/>
      <c r="DC77" s="329"/>
      <c r="DD77" s="329"/>
      <c r="DE77" s="34"/>
      <c r="DF77" s="27"/>
      <c r="DG77" s="267"/>
      <c r="DH77" s="28"/>
      <c r="DI77" s="29"/>
    </row>
    <row r="78" spans="1:122" ht="38.25" hidden="1" customHeight="1">
      <c r="A78" s="67">
        <v>1</v>
      </c>
      <c r="B78" s="63" t="s">
        <v>328</v>
      </c>
      <c r="C78" s="49"/>
      <c r="D78" s="49"/>
      <c r="E78" s="50">
        <v>2023</v>
      </c>
      <c r="F78" s="50">
        <v>2025</v>
      </c>
      <c r="G78" s="64" t="s">
        <v>329</v>
      </c>
      <c r="H78" s="60">
        <v>15000</v>
      </c>
      <c r="I78" s="60">
        <v>15000</v>
      </c>
      <c r="J78" s="53"/>
      <c r="K78" s="53"/>
      <c r="L78" s="53"/>
      <c r="M78" s="53"/>
      <c r="N78" s="53"/>
      <c r="O78" s="53"/>
      <c r="P78" s="53"/>
      <c r="Q78" s="53"/>
      <c r="R78" s="51"/>
      <c r="S78" s="51"/>
      <c r="T78" s="53"/>
      <c r="U78" s="53"/>
      <c r="V78" s="53"/>
      <c r="W78" s="59"/>
      <c r="X78" s="59"/>
      <c r="Y78" s="59">
        <v>15000</v>
      </c>
      <c r="Z78" s="59">
        <v>15000</v>
      </c>
      <c r="AA78" s="59">
        <v>0</v>
      </c>
      <c r="AB78" s="59">
        <v>15000</v>
      </c>
      <c r="AC78" s="59">
        <v>0</v>
      </c>
      <c r="AD78" s="59">
        <v>15000</v>
      </c>
      <c r="AE78" s="59">
        <v>15000</v>
      </c>
      <c r="AF78" s="59">
        <v>15000</v>
      </c>
      <c r="AG78" s="60">
        <v>15000</v>
      </c>
      <c r="AH78" s="52">
        <v>15000</v>
      </c>
      <c r="AI78" s="52"/>
      <c r="AJ78" s="52"/>
      <c r="AK78" s="52"/>
      <c r="AL78" s="60"/>
      <c r="AM78" s="52"/>
      <c r="AN78" s="52"/>
      <c r="AO78" s="52"/>
      <c r="AP78" s="59"/>
      <c r="AQ78" s="52"/>
      <c r="AR78" s="52"/>
      <c r="AS78" s="52"/>
      <c r="AT78" s="52"/>
      <c r="AU78" s="59"/>
      <c r="AV78" s="59"/>
      <c r="AW78" s="59"/>
      <c r="AX78" s="52"/>
      <c r="AY78" s="52"/>
      <c r="AZ78" s="52"/>
      <c r="BA78" s="52"/>
      <c r="BB78" s="52"/>
      <c r="BC78" s="52"/>
      <c r="BD78" s="52"/>
      <c r="BE78" s="52"/>
      <c r="BF78" s="59"/>
      <c r="BG78" s="52"/>
      <c r="BH78" s="52"/>
      <c r="BI78" s="52"/>
      <c r="BJ78" s="71"/>
      <c r="BK78" s="49" t="s">
        <v>247</v>
      </c>
      <c r="BL78" s="49" t="s">
        <v>248</v>
      </c>
      <c r="BM78" s="49"/>
      <c r="BN78" s="60">
        <v>15000</v>
      </c>
      <c r="BO78" s="52">
        <v>15000</v>
      </c>
      <c r="BP78" s="138"/>
      <c r="BQ78" s="138"/>
      <c r="BR78" s="138"/>
      <c r="BS78" s="138"/>
      <c r="BT78" s="138"/>
      <c r="BU78" s="138"/>
      <c r="BV78" s="138"/>
      <c r="BW78" s="138"/>
      <c r="BX78" s="138"/>
      <c r="BY78" s="138"/>
      <c r="BZ78" s="53"/>
      <c r="CA78" s="53"/>
      <c r="CB78" s="53"/>
      <c r="CC78" s="53"/>
      <c r="CD78" s="53"/>
      <c r="CE78" s="53"/>
      <c r="CF78" s="53"/>
      <c r="CG78" s="53"/>
      <c r="CH78" s="53"/>
      <c r="CI78" s="53"/>
      <c r="CJ78" s="61">
        <v>0</v>
      </c>
      <c r="CK78" s="53"/>
      <c r="CL78" s="53"/>
      <c r="CM78" s="53"/>
      <c r="CN78" s="53"/>
      <c r="CO78" s="59"/>
      <c r="CP78" s="59"/>
      <c r="CQ78" s="52"/>
      <c r="CR78" s="52"/>
      <c r="CS78" s="52"/>
      <c r="CT78" s="59">
        <v>12000</v>
      </c>
      <c r="CU78" s="71">
        <v>12000</v>
      </c>
      <c r="CV78" s="71">
        <v>0</v>
      </c>
      <c r="CW78" s="71">
        <v>0</v>
      </c>
      <c r="CX78" s="53"/>
      <c r="CY78" s="75"/>
      <c r="CZ78" s="96"/>
      <c r="DA78" s="96" t="s">
        <v>199</v>
      </c>
      <c r="DB78" s="41"/>
      <c r="DC78" s="41"/>
      <c r="DD78" s="41"/>
      <c r="DE78" s="75"/>
      <c r="DF78" s="56"/>
      <c r="DG78" s="276">
        <v>15000</v>
      </c>
      <c r="DH78" s="19">
        <v>3000</v>
      </c>
      <c r="DI78" s="21"/>
    </row>
    <row r="79" spans="1:122" hidden="1">
      <c r="A79" s="329"/>
      <c r="B79" s="86" t="s">
        <v>48</v>
      </c>
      <c r="C79" s="22"/>
      <c r="D79" s="22"/>
      <c r="E79" s="35"/>
      <c r="F79" s="35"/>
      <c r="G79" s="22"/>
      <c r="H79" s="47">
        <v>15000</v>
      </c>
      <c r="I79" s="47">
        <v>15000</v>
      </c>
      <c r="J79" s="47">
        <v>0</v>
      </c>
      <c r="K79" s="47">
        <v>0</v>
      </c>
      <c r="L79" s="47">
        <v>0</v>
      </c>
      <c r="M79" s="47">
        <v>0</v>
      </c>
      <c r="N79" s="47">
        <v>0</v>
      </c>
      <c r="O79" s="47">
        <v>0</v>
      </c>
      <c r="P79" s="47">
        <v>0</v>
      </c>
      <c r="Q79" s="47">
        <v>0</v>
      </c>
      <c r="R79" s="47">
        <v>0</v>
      </c>
      <c r="S79" s="47">
        <v>0</v>
      </c>
      <c r="T79" s="47">
        <v>0</v>
      </c>
      <c r="U79" s="47">
        <v>0</v>
      </c>
      <c r="V79" s="47">
        <v>18000</v>
      </c>
      <c r="W79" s="24">
        <v>0</v>
      </c>
      <c r="X79" s="24">
        <v>18000</v>
      </c>
      <c r="Y79" s="24">
        <v>0</v>
      </c>
      <c r="Z79" s="24">
        <v>18000</v>
      </c>
      <c r="AA79" s="24">
        <v>0</v>
      </c>
      <c r="AB79" s="24">
        <v>18000</v>
      </c>
      <c r="AC79" s="24">
        <v>-3000</v>
      </c>
      <c r="AD79" s="24">
        <v>15000</v>
      </c>
      <c r="AE79" s="24">
        <v>15000</v>
      </c>
      <c r="AF79" s="24">
        <v>15000</v>
      </c>
      <c r="AG79" s="47">
        <v>14000</v>
      </c>
      <c r="AH79" s="47">
        <v>14000</v>
      </c>
      <c r="AI79" s="47">
        <v>0</v>
      </c>
      <c r="AJ79" s="47">
        <v>0</v>
      </c>
      <c r="AK79" s="47">
        <v>0</v>
      </c>
      <c r="AL79" s="47">
        <v>0</v>
      </c>
      <c r="AM79" s="47">
        <v>0</v>
      </c>
      <c r="AN79" s="47">
        <v>0</v>
      </c>
      <c r="AO79" s="47">
        <v>0</v>
      </c>
      <c r="AP79" s="47">
        <v>0</v>
      </c>
      <c r="AQ79" s="47">
        <v>0</v>
      </c>
      <c r="AR79" s="47">
        <v>0</v>
      </c>
      <c r="AS79" s="47">
        <v>0</v>
      </c>
      <c r="AT79" s="47">
        <v>0</v>
      </c>
      <c r="AU79" s="47">
        <v>1000</v>
      </c>
      <c r="AV79" s="47">
        <v>1000</v>
      </c>
      <c r="AW79" s="47">
        <v>0</v>
      </c>
      <c r="AX79" s="47">
        <v>0</v>
      </c>
      <c r="AY79" s="47">
        <v>0</v>
      </c>
      <c r="AZ79" s="47">
        <v>0</v>
      </c>
      <c r="BA79" s="47"/>
      <c r="BB79" s="47">
        <v>0</v>
      </c>
      <c r="BC79" s="47">
        <v>0</v>
      </c>
      <c r="BD79" s="47">
        <v>0</v>
      </c>
      <c r="BE79" s="47">
        <v>0</v>
      </c>
      <c r="BF79" s="47">
        <v>0</v>
      </c>
      <c r="BG79" s="47">
        <v>0</v>
      </c>
      <c r="BH79" s="47">
        <v>0</v>
      </c>
      <c r="BI79" s="47">
        <v>0</v>
      </c>
      <c r="BJ79" s="47">
        <v>0</v>
      </c>
      <c r="BK79" s="22"/>
      <c r="BL79" s="22"/>
      <c r="BM79" s="22"/>
      <c r="BN79" s="47">
        <v>14647</v>
      </c>
      <c r="BO79" s="47">
        <v>14647</v>
      </c>
      <c r="BP79" s="47">
        <v>0</v>
      </c>
      <c r="BQ79" s="47">
        <v>0</v>
      </c>
      <c r="BR79" s="47">
        <v>0</v>
      </c>
      <c r="BS79" s="47">
        <v>0</v>
      </c>
      <c r="BT79" s="47">
        <v>0</v>
      </c>
      <c r="BU79" s="47">
        <v>0</v>
      </c>
      <c r="BV79" s="47">
        <v>0</v>
      </c>
      <c r="BW79" s="47">
        <v>0</v>
      </c>
      <c r="BX79" s="47">
        <v>0</v>
      </c>
      <c r="BY79" s="47">
        <v>0</v>
      </c>
      <c r="BZ79" s="47">
        <v>0</v>
      </c>
      <c r="CA79" s="47">
        <v>0</v>
      </c>
      <c r="CB79" s="47">
        <v>0</v>
      </c>
      <c r="CC79" s="47">
        <v>0</v>
      </c>
      <c r="CD79" s="47">
        <v>0</v>
      </c>
      <c r="CE79" s="47">
        <v>0</v>
      </c>
      <c r="CF79" s="47">
        <v>0</v>
      </c>
      <c r="CG79" s="47">
        <v>0</v>
      </c>
      <c r="CH79" s="47">
        <v>0</v>
      </c>
      <c r="CI79" s="47">
        <v>0</v>
      </c>
      <c r="CJ79" s="47">
        <v>2498</v>
      </c>
      <c r="CK79" s="47">
        <v>1498</v>
      </c>
      <c r="CL79" s="47">
        <v>0</v>
      </c>
      <c r="CM79" s="47">
        <v>0</v>
      </c>
      <c r="CN79" s="47">
        <v>0</v>
      </c>
      <c r="CO79" s="47">
        <v>1000</v>
      </c>
      <c r="CP79" s="47">
        <v>0</v>
      </c>
      <c r="CQ79" s="47">
        <v>0</v>
      </c>
      <c r="CR79" s="47">
        <v>0</v>
      </c>
      <c r="CS79" s="47">
        <v>0</v>
      </c>
      <c r="CT79" s="47">
        <v>10700</v>
      </c>
      <c r="CU79" s="47">
        <v>10700</v>
      </c>
      <c r="CV79" s="47">
        <v>0</v>
      </c>
      <c r="CW79" s="47">
        <v>0</v>
      </c>
      <c r="CX79" s="47">
        <v>0</v>
      </c>
      <c r="CY79" s="47">
        <v>0</v>
      </c>
      <c r="CZ79" s="12"/>
      <c r="DA79" s="12"/>
      <c r="DB79" s="329"/>
      <c r="DC79" s="329"/>
      <c r="DD79" s="329"/>
      <c r="DE79" s="329"/>
      <c r="DF79" s="329"/>
      <c r="DG79" s="267">
        <v>12502</v>
      </c>
      <c r="DH79" s="28">
        <v>1802</v>
      </c>
      <c r="DI79" s="29"/>
      <c r="DJ79" s="20"/>
      <c r="DK79" s="20"/>
      <c r="DL79" s="20"/>
      <c r="DM79" s="20"/>
      <c r="DN79" s="20"/>
      <c r="DO79" s="20"/>
      <c r="DP79" s="20"/>
      <c r="DQ79" s="20"/>
      <c r="DR79" s="20"/>
    </row>
    <row r="80" spans="1:122" s="20" customFormat="1" ht="29.25" hidden="1" customHeight="1">
      <c r="A80" s="88">
        <v>1</v>
      </c>
      <c r="B80" s="63" t="s">
        <v>268</v>
      </c>
      <c r="C80" s="7"/>
      <c r="D80" s="14"/>
      <c r="E80" s="50">
        <v>2023</v>
      </c>
      <c r="F80" s="50">
        <v>2025</v>
      </c>
      <c r="G80" s="64" t="s">
        <v>269</v>
      </c>
      <c r="H80" s="60">
        <v>15000</v>
      </c>
      <c r="I80" s="60">
        <v>15000</v>
      </c>
      <c r="J80" s="117"/>
      <c r="K80" s="117"/>
      <c r="L80" s="117"/>
      <c r="M80" s="117"/>
      <c r="N80" s="117"/>
      <c r="O80" s="117"/>
      <c r="P80" s="117"/>
      <c r="Q80" s="117"/>
      <c r="R80" s="117"/>
      <c r="S80" s="117"/>
      <c r="T80" s="117"/>
      <c r="U80" s="122"/>
      <c r="V80" s="122"/>
      <c r="W80" s="59">
        <v>15000</v>
      </c>
      <c r="X80" s="59">
        <v>15000</v>
      </c>
      <c r="Y80" s="59">
        <v>0</v>
      </c>
      <c r="Z80" s="59">
        <v>15000</v>
      </c>
      <c r="AA80" s="59">
        <v>0</v>
      </c>
      <c r="AB80" s="59">
        <v>15000</v>
      </c>
      <c r="AC80" s="59">
        <v>0</v>
      </c>
      <c r="AD80" s="59">
        <v>15000</v>
      </c>
      <c r="AE80" s="59">
        <v>15000</v>
      </c>
      <c r="AF80" s="59">
        <v>15000</v>
      </c>
      <c r="AG80" s="123">
        <v>14000</v>
      </c>
      <c r="AH80" s="60">
        <v>14000</v>
      </c>
      <c r="AI80" s="123"/>
      <c r="AJ80" s="52"/>
      <c r="AK80" s="52"/>
      <c r="AL80" s="52"/>
      <c r="AM80" s="52"/>
      <c r="AN80" s="52"/>
      <c r="AO80" s="52"/>
      <c r="AP80" s="59"/>
      <c r="AQ80" s="52"/>
      <c r="AR80" s="52"/>
      <c r="AS80" s="52"/>
      <c r="AT80" s="52"/>
      <c r="AU80" s="59">
        <v>1000</v>
      </c>
      <c r="AV80" s="59">
        <v>1000</v>
      </c>
      <c r="AW80" s="59"/>
      <c r="AX80" s="52"/>
      <c r="AY80" s="52"/>
      <c r="AZ80" s="52"/>
      <c r="BA80" s="52"/>
      <c r="BB80" s="52"/>
      <c r="BC80" s="52"/>
      <c r="BD80" s="52"/>
      <c r="BE80" s="52"/>
      <c r="BF80" s="59"/>
      <c r="BG80" s="52"/>
      <c r="BH80" s="52"/>
      <c r="BI80" s="52"/>
      <c r="BJ80" s="49"/>
      <c r="BK80" s="49" t="s">
        <v>247</v>
      </c>
      <c r="BL80" s="49" t="s">
        <v>248</v>
      </c>
      <c r="BM80" s="49" t="s">
        <v>270</v>
      </c>
      <c r="BN80" s="52">
        <v>14647</v>
      </c>
      <c r="BO80" s="52">
        <v>14647</v>
      </c>
      <c r="BP80" s="93"/>
      <c r="BQ80" s="93"/>
      <c r="BR80" s="93"/>
      <c r="BS80" s="93"/>
      <c r="BT80" s="93"/>
      <c r="BU80" s="93"/>
      <c r="BV80" s="93"/>
      <c r="BW80" s="93"/>
      <c r="BX80" s="93"/>
      <c r="BY80" s="93"/>
      <c r="BZ80" s="93"/>
      <c r="CA80" s="93"/>
      <c r="CB80" s="93"/>
      <c r="CC80" s="52"/>
      <c r="CD80" s="52"/>
      <c r="CE80" s="93"/>
      <c r="CF80" s="93"/>
      <c r="CG80" s="93"/>
      <c r="CH80" s="52"/>
      <c r="CI80" s="52"/>
      <c r="CJ80" s="61">
        <v>2498</v>
      </c>
      <c r="CK80" s="53">
        <v>1498</v>
      </c>
      <c r="CL80" s="53"/>
      <c r="CM80" s="53"/>
      <c r="CN80" s="54"/>
      <c r="CO80" s="59">
        <v>1000</v>
      </c>
      <c r="CP80" s="59"/>
      <c r="CQ80" s="52"/>
      <c r="CR80" s="52"/>
      <c r="CS80" s="52"/>
      <c r="CT80" s="59">
        <v>10700</v>
      </c>
      <c r="CU80" s="71">
        <v>10700</v>
      </c>
      <c r="CV80" s="71">
        <v>0</v>
      </c>
      <c r="CW80" s="71">
        <v>0</v>
      </c>
      <c r="CX80" s="54"/>
      <c r="CY80" s="94"/>
      <c r="CZ80" s="7"/>
      <c r="DA80" s="7"/>
      <c r="DB80" s="7"/>
      <c r="DC80" s="7"/>
      <c r="DD80" s="41"/>
      <c r="DE80" s="7"/>
      <c r="DF80" s="7"/>
      <c r="DG80" s="276">
        <v>12502</v>
      </c>
      <c r="DH80" s="19">
        <v>1802</v>
      </c>
      <c r="DI80" s="21"/>
      <c r="DJ80" s="121"/>
      <c r="DK80" s="121"/>
      <c r="DL80" s="121"/>
      <c r="DM80" s="121"/>
      <c r="DN80" s="121"/>
      <c r="DO80" s="121"/>
      <c r="DP80" s="121"/>
      <c r="DQ80" s="121"/>
      <c r="DR80" s="121"/>
    </row>
    <row r="81" spans="1:122" ht="50.25" hidden="1" customHeight="1">
      <c r="A81" s="67" t="s">
        <v>11</v>
      </c>
      <c r="B81" s="63" t="s">
        <v>163</v>
      </c>
      <c r="C81" s="49"/>
      <c r="D81" s="49"/>
      <c r="E81" s="50">
        <v>2023</v>
      </c>
      <c r="F81" s="50">
        <v>2025</v>
      </c>
      <c r="G81" s="64" t="s">
        <v>164</v>
      </c>
      <c r="H81" s="60">
        <v>15000</v>
      </c>
      <c r="I81" s="60">
        <v>15000</v>
      </c>
      <c r="J81" s="51"/>
      <c r="K81" s="51"/>
      <c r="L81" s="51"/>
      <c r="M81" s="51"/>
      <c r="N81" s="51"/>
      <c r="O81" s="51"/>
      <c r="P81" s="51"/>
      <c r="Q81" s="51"/>
      <c r="R81" s="51"/>
      <c r="S81" s="51"/>
      <c r="T81" s="51"/>
      <c r="U81" s="51"/>
      <c r="V81" s="51"/>
      <c r="W81" s="59">
        <v>15000</v>
      </c>
      <c r="X81" s="59">
        <v>15000</v>
      </c>
      <c r="Y81" s="59">
        <v>0</v>
      </c>
      <c r="Z81" s="59">
        <v>15000</v>
      </c>
      <c r="AA81" s="59">
        <v>0</v>
      </c>
      <c r="AB81" s="59">
        <v>15000</v>
      </c>
      <c r="AC81" s="59">
        <v>0</v>
      </c>
      <c r="AD81" s="59">
        <v>15000</v>
      </c>
      <c r="AE81" s="59">
        <v>15000</v>
      </c>
      <c r="AF81" s="59">
        <v>15000</v>
      </c>
      <c r="AG81" s="52">
        <v>12000</v>
      </c>
      <c r="AH81" s="60">
        <v>12000</v>
      </c>
      <c r="AI81" s="52"/>
      <c r="AJ81" s="69"/>
      <c r="AK81" s="52"/>
      <c r="AL81" s="52"/>
      <c r="AM81" s="52"/>
      <c r="AN81" s="52"/>
      <c r="AO81" s="52"/>
      <c r="AP81" s="59"/>
      <c r="AQ81" s="52"/>
      <c r="AR81" s="52"/>
      <c r="AS81" s="52"/>
      <c r="AT81" s="52"/>
      <c r="AU81" s="59">
        <v>3000</v>
      </c>
      <c r="AV81" s="59">
        <v>1000</v>
      </c>
      <c r="AW81" s="59"/>
      <c r="AX81" s="52"/>
      <c r="AY81" s="52">
        <v>2000</v>
      </c>
      <c r="AZ81" s="52"/>
      <c r="BA81" s="52"/>
      <c r="BB81" s="52"/>
      <c r="BC81" s="52"/>
      <c r="BD81" s="52"/>
      <c r="BE81" s="52"/>
      <c r="BF81" s="59"/>
      <c r="BG81" s="52"/>
      <c r="BH81" s="52"/>
      <c r="BI81" s="52"/>
      <c r="BJ81" s="49"/>
      <c r="BK81" s="49">
        <v>2023</v>
      </c>
      <c r="BL81" s="49">
        <v>2025</v>
      </c>
      <c r="BM81" s="79" t="s">
        <v>165</v>
      </c>
      <c r="BN81" s="60">
        <v>15000</v>
      </c>
      <c r="BO81" s="60">
        <v>15000</v>
      </c>
      <c r="BP81" s="51"/>
      <c r="BQ81" s="51"/>
      <c r="BR81" s="51"/>
      <c r="BS81" s="51"/>
      <c r="BT81" s="51"/>
      <c r="BU81" s="51"/>
      <c r="BV81" s="51"/>
      <c r="BW81" s="51"/>
      <c r="BX81" s="51"/>
      <c r="BY81" s="51"/>
      <c r="BZ81" s="53"/>
      <c r="CA81" s="52"/>
      <c r="CB81" s="52"/>
      <c r="CC81" s="52"/>
      <c r="CD81" s="52"/>
      <c r="CE81" s="53"/>
      <c r="CF81" s="52"/>
      <c r="CG81" s="52"/>
      <c r="CH81" s="52"/>
      <c r="CI81" s="52"/>
      <c r="CJ81" s="61">
        <v>3000</v>
      </c>
      <c r="CK81" s="53"/>
      <c r="CL81" s="53"/>
      <c r="CM81" s="53"/>
      <c r="CN81" s="54"/>
      <c r="CO81" s="59">
        <v>1000</v>
      </c>
      <c r="CP81" s="59"/>
      <c r="CQ81" s="52"/>
      <c r="CR81" s="52">
        <v>2000</v>
      </c>
      <c r="CS81" s="52"/>
      <c r="CT81" s="59">
        <v>10000</v>
      </c>
      <c r="CU81" s="71">
        <v>10000</v>
      </c>
      <c r="CV81" s="71">
        <v>0</v>
      </c>
      <c r="CW81" s="71">
        <v>0</v>
      </c>
      <c r="CX81" s="54"/>
      <c r="CY81" s="55"/>
      <c r="CZ81" s="41"/>
      <c r="DA81" s="41"/>
      <c r="DB81" s="41"/>
      <c r="DC81" s="41"/>
      <c r="DD81" s="41"/>
      <c r="DE81" s="41"/>
      <c r="DF81" s="56"/>
      <c r="DG81" s="276">
        <v>12000</v>
      </c>
      <c r="DH81" s="19">
        <v>2000</v>
      </c>
      <c r="DI81" s="21"/>
      <c r="DM81" s="222">
        <v>0</v>
      </c>
    </row>
    <row r="82" spans="1:122" ht="70.5" hidden="1" customHeight="1">
      <c r="A82" s="88">
        <v>1</v>
      </c>
      <c r="B82" s="236" t="s">
        <v>272</v>
      </c>
      <c r="C82" s="41"/>
      <c r="D82" s="89"/>
      <c r="E82" s="90">
        <v>2022</v>
      </c>
      <c r="F82" s="90">
        <v>2024</v>
      </c>
      <c r="G82" s="49" t="s">
        <v>273</v>
      </c>
      <c r="H82" s="91">
        <v>13550</v>
      </c>
      <c r="I82" s="91">
        <v>13550</v>
      </c>
      <c r="J82" s="91"/>
      <c r="K82" s="91"/>
      <c r="L82" s="91"/>
      <c r="M82" s="91"/>
      <c r="N82" s="91"/>
      <c r="O82" s="91"/>
      <c r="P82" s="91"/>
      <c r="Q82" s="91"/>
      <c r="R82" s="91"/>
      <c r="S82" s="91"/>
      <c r="T82" s="91"/>
      <c r="U82" s="91"/>
      <c r="V82" s="91">
        <v>13550</v>
      </c>
      <c r="W82" s="59">
        <v>0</v>
      </c>
      <c r="X82" s="59">
        <v>13550</v>
      </c>
      <c r="Y82" s="59">
        <v>0</v>
      </c>
      <c r="Z82" s="59">
        <v>13550</v>
      </c>
      <c r="AA82" s="59">
        <v>0</v>
      </c>
      <c r="AB82" s="59">
        <v>13550</v>
      </c>
      <c r="AC82" s="59">
        <v>0</v>
      </c>
      <c r="AD82" s="59">
        <v>13550</v>
      </c>
      <c r="AE82" s="59">
        <v>13550</v>
      </c>
      <c r="AF82" s="59">
        <v>13550</v>
      </c>
      <c r="AG82" s="92">
        <v>9770</v>
      </c>
      <c r="AH82" s="92">
        <v>9770</v>
      </c>
      <c r="AI82" s="92"/>
      <c r="AJ82" s="92"/>
      <c r="AK82" s="92"/>
      <c r="AL82" s="92"/>
      <c r="AM82" s="92"/>
      <c r="AN82" s="92"/>
      <c r="AO82" s="92"/>
      <c r="AP82" s="59"/>
      <c r="AQ82" s="92"/>
      <c r="AR82" s="92"/>
      <c r="AS82" s="92"/>
      <c r="AT82" s="92"/>
      <c r="AU82" s="59">
        <v>3780</v>
      </c>
      <c r="AV82" s="59"/>
      <c r="AW82" s="59"/>
      <c r="AX82" s="92">
        <v>3780</v>
      </c>
      <c r="AY82" s="92"/>
      <c r="AZ82" s="92"/>
      <c r="BA82" s="92"/>
      <c r="BB82" s="92"/>
      <c r="BC82" s="92"/>
      <c r="BD82" s="92"/>
      <c r="BE82" s="92"/>
      <c r="BF82" s="59"/>
      <c r="BG82" s="92"/>
      <c r="BH82" s="92"/>
      <c r="BI82" s="92"/>
      <c r="BJ82" s="49"/>
      <c r="BK82" s="114" t="s">
        <v>144</v>
      </c>
      <c r="BL82" s="114" t="s">
        <v>274</v>
      </c>
      <c r="BM82" s="49" t="s">
        <v>273</v>
      </c>
      <c r="BN82" s="131">
        <v>13550</v>
      </c>
      <c r="BO82" s="60">
        <v>13550</v>
      </c>
      <c r="BP82" s="93"/>
      <c r="BQ82" s="93"/>
      <c r="BR82" s="93"/>
      <c r="BS82" s="93"/>
      <c r="BT82" s="93"/>
      <c r="BU82" s="93"/>
      <c r="BV82" s="93"/>
      <c r="BW82" s="93"/>
      <c r="BX82" s="93"/>
      <c r="BY82" s="93"/>
      <c r="BZ82" s="93"/>
      <c r="CA82" s="93"/>
      <c r="CB82" s="93"/>
      <c r="CC82" s="93"/>
      <c r="CD82" s="93"/>
      <c r="CE82" s="93"/>
      <c r="CF82" s="93"/>
      <c r="CG82" s="93"/>
      <c r="CH82" s="93"/>
      <c r="CI82" s="93"/>
      <c r="CJ82" s="61">
        <v>3345</v>
      </c>
      <c r="CK82" s="53"/>
      <c r="CL82" s="53"/>
      <c r="CM82" s="53"/>
      <c r="CN82" s="94"/>
      <c r="CO82" s="59"/>
      <c r="CP82" s="59"/>
      <c r="CQ82" s="92">
        <v>3345</v>
      </c>
      <c r="CR82" s="83"/>
      <c r="CS82" s="92"/>
      <c r="CT82" s="59">
        <v>9770</v>
      </c>
      <c r="CU82" s="71">
        <v>9770</v>
      </c>
      <c r="CV82" s="71">
        <v>0</v>
      </c>
      <c r="CW82" s="71">
        <v>0</v>
      </c>
      <c r="CX82" s="94"/>
      <c r="CY82" s="94"/>
      <c r="CZ82" s="41"/>
      <c r="DA82" s="41"/>
      <c r="DB82" s="95"/>
      <c r="DC82" s="95"/>
      <c r="DD82" s="41" t="s">
        <v>45</v>
      </c>
      <c r="DE82" s="95" t="s">
        <v>190</v>
      </c>
      <c r="DF82" s="41"/>
      <c r="DG82" s="276">
        <v>10205</v>
      </c>
      <c r="DH82" s="28">
        <v>435</v>
      </c>
      <c r="DI82" s="21"/>
    </row>
    <row r="83" spans="1:122" ht="42" hidden="1" customHeight="1">
      <c r="A83" s="67" t="s">
        <v>9</v>
      </c>
      <c r="B83" s="177" t="s">
        <v>318</v>
      </c>
      <c r="C83" s="49"/>
      <c r="D83" s="49"/>
      <c r="E83" s="41">
        <v>2022</v>
      </c>
      <c r="F83" s="50">
        <v>2024</v>
      </c>
      <c r="G83" s="49" t="s">
        <v>319</v>
      </c>
      <c r="H83" s="51">
        <v>25000</v>
      </c>
      <c r="I83" s="51">
        <v>25000</v>
      </c>
      <c r="J83" s="53"/>
      <c r="K83" s="53"/>
      <c r="L83" s="53"/>
      <c r="M83" s="53"/>
      <c r="N83" s="53"/>
      <c r="O83" s="53"/>
      <c r="P83" s="53"/>
      <c r="Q83" s="53"/>
      <c r="R83" s="51">
        <v>41500</v>
      </c>
      <c r="S83" s="51">
        <v>41500</v>
      </c>
      <c r="T83" s="53"/>
      <c r="U83" s="53"/>
      <c r="V83" s="53">
        <v>25000</v>
      </c>
      <c r="W83" s="59">
        <v>0</v>
      </c>
      <c r="X83" s="59">
        <v>25000</v>
      </c>
      <c r="Y83" s="59">
        <v>0</v>
      </c>
      <c r="Z83" s="59">
        <v>25000</v>
      </c>
      <c r="AA83" s="59">
        <v>0</v>
      </c>
      <c r="AB83" s="59">
        <v>25000</v>
      </c>
      <c r="AC83" s="59">
        <v>0</v>
      </c>
      <c r="AD83" s="59">
        <v>25000</v>
      </c>
      <c r="AE83" s="59">
        <v>25000</v>
      </c>
      <c r="AF83" s="59">
        <v>25000</v>
      </c>
      <c r="AG83" s="60">
        <v>25000</v>
      </c>
      <c r="AH83" s="52"/>
      <c r="AI83" s="52"/>
      <c r="AJ83" s="52">
        <v>25000</v>
      </c>
      <c r="AK83" s="52"/>
      <c r="AL83" s="60">
        <v>0</v>
      </c>
      <c r="AM83" s="52"/>
      <c r="AN83" s="52"/>
      <c r="AO83" s="52"/>
      <c r="AP83" s="59">
        <v>0</v>
      </c>
      <c r="AQ83" s="52"/>
      <c r="AR83" s="52"/>
      <c r="AS83" s="52"/>
      <c r="AT83" s="52"/>
      <c r="AU83" s="59">
        <v>0</v>
      </c>
      <c r="AV83" s="59"/>
      <c r="AW83" s="59"/>
      <c r="AX83" s="52"/>
      <c r="AY83" s="52"/>
      <c r="AZ83" s="52"/>
      <c r="BA83" s="52"/>
      <c r="BB83" s="52"/>
      <c r="BC83" s="52"/>
      <c r="BD83" s="52"/>
      <c r="BE83" s="52"/>
      <c r="BF83" s="59">
        <v>0</v>
      </c>
      <c r="BG83" s="52"/>
      <c r="BH83" s="52"/>
      <c r="BI83" s="52"/>
      <c r="BJ83" s="71"/>
      <c r="BK83" s="49">
        <v>2022</v>
      </c>
      <c r="BL83" s="49">
        <v>2024</v>
      </c>
      <c r="BM83" s="49" t="s">
        <v>509</v>
      </c>
      <c r="BN83" s="51">
        <v>25000</v>
      </c>
      <c r="BO83" s="51">
        <v>25000</v>
      </c>
      <c r="BP83" s="138">
        <v>80</v>
      </c>
      <c r="BQ83" s="138"/>
      <c r="BR83" s="138"/>
      <c r="BS83" s="138">
        <v>80</v>
      </c>
      <c r="BT83" s="138"/>
      <c r="BU83" s="138">
        <v>80</v>
      </c>
      <c r="BV83" s="138"/>
      <c r="BW83" s="138"/>
      <c r="BX83" s="138">
        <v>80</v>
      </c>
      <c r="BY83" s="138"/>
      <c r="BZ83" s="53">
        <v>0</v>
      </c>
      <c r="CA83" s="53"/>
      <c r="CB83" s="53"/>
      <c r="CC83" s="53"/>
      <c r="CD83" s="53"/>
      <c r="CE83" s="53">
        <v>0</v>
      </c>
      <c r="CF83" s="53"/>
      <c r="CG83" s="53"/>
      <c r="CH83" s="53"/>
      <c r="CI83" s="53"/>
      <c r="CJ83" s="61">
        <v>15250</v>
      </c>
      <c r="CK83" s="53">
        <v>0</v>
      </c>
      <c r="CL83" s="53">
        <v>0</v>
      </c>
      <c r="CM83" s="53">
        <v>15250</v>
      </c>
      <c r="CN83" s="53"/>
      <c r="CO83" s="59"/>
      <c r="CP83" s="59"/>
      <c r="CQ83" s="52"/>
      <c r="CR83" s="52"/>
      <c r="CS83" s="52"/>
      <c r="CT83" s="59">
        <v>9670</v>
      </c>
      <c r="CU83" s="71">
        <v>0</v>
      </c>
      <c r="CV83" s="71">
        <v>0</v>
      </c>
      <c r="CW83" s="71">
        <v>9670</v>
      </c>
      <c r="CX83" s="53"/>
      <c r="CY83" s="75"/>
      <c r="CZ83" s="137"/>
      <c r="DA83" s="137"/>
      <c r="DB83" s="41"/>
      <c r="DC83" s="41"/>
      <c r="DD83" s="41" t="s">
        <v>45</v>
      </c>
      <c r="DE83" s="75" t="s">
        <v>279</v>
      </c>
      <c r="DF83" s="56"/>
      <c r="DG83" s="276">
        <v>9670</v>
      </c>
      <c r="DH83" s="19">
        <v>0</v>
      </c>
      <c r="DI83" s="21"/>
    </row>
    <row r="84" spans="1:122" s="20" customFormat="1" ht="26.25" customHeight="1">
      <c r="A84" s="329" t="s">
        <v>256</v>
      </c>
      <c r="B84" s="140" t="s">
        <v>330</v>
      </c>
      <c r="C84" s="22"/>
      <c r="D84" s="22"/>
      <c r="E84" s="35"/>
      <c r="F84" s="35"/>
      <c r="G84" s="22"/>
      <c r="H84" s="47">
        <v>10000</v>
      </c>
      <c r="I84" s="47">
        <v>10000</v>
      </c>
      <c r="J84" s="47">
        <v>0</v>
      </c>
      <c r="K84" s="47">
        <v>0</v>
      </c>
      <c r="L84" s="47">
        <v>0</v>
      </c>
      <c r="M84" s="47">
        <v>0</v>
      </c>
      <c r="N84" s="47">
        <v>0</v>
      </c>
      <c r="O84" s="47">
        <v>0</v>
      </c>
      <c r="P84" s="47">
        <v>0</v>
      </c>
      <c r="Q84" s="47">
        <v>0</v>
      </c>
      <c r="R84" s="47">
        <v>0</v>
      </c>
      <c r="S84" s="47">
        <v>0</v>
      </c>
      <c r="T84" s="47">
        <v>0</v>
      </c>
      <c r="U84" s="47">
        <v>0</v>
      </c>
      <c r="V84" s="47">
        <v>0</v>
      </c>
      <c r="W84" s="47">
        <v>10000</v>
      </c>
      <c r="X84" s="47">
        <v>10000</v>
      </c>
      <c r="Y84" s="47">
        <v>0</v>
      </c>
      <c r="Z84" s="24">
        <v>10000</v>
      </c>
      <c r="AA84" s="47">
        <v>0</v>
      </c>
      <c r="AB84" s="24">
        <v>10000</v>
      </c>
      <c r="AC84" s="24">
        <v>321</v>
      </c>
      <c r="AD84" s="47">
        <v>10321</v>
      </c>
      <c r="AE84" s="47">
        <v>10321</v>
      </c>
      <c r="AF84" s="47">
        <v>10321</v>
      </c>
      <c r="AG84" s="31">
        <v>9521</v>
      </c>
      <c r="AH84" s="47">
        <v>9521</v>
      </c>
      <c r="AI84" s="47">
        <v>0</v>
      </c>
      <c r="AJ84" s="47">
        <v>0</v>
      </c>
      <c r="AK84" s="47">
        <v>0</v>
      </c>
      <c r="AL84" s="47">
        <v>0</v>
      </c>
      <c r="AM84" s="47">
        <v>0</v>
      </c>
      <c r="AN84" s="47">
        <v>0</v>
      </c>
      <c r="AO84" s="47">
        <v>0</v>
      </c>
      <c r="AP84" s="47">
        <v>0</v>
      </c>
      <c r="AQ84" s="47">
        <v>0</v>
      </c>
      <c r="AR84" s="47">
        <v>0</v>
      </c>
      <c r="AS84" s="47">
        <v>0</v>
      </c>
      <c r="AT84" s="47">
        <v>0</v>
      </c>
      <c r="AU84" s="47">
        <v>800</v>
      </c>
      <c r="AV84" s="47">
        <v>800</v>
      </c>
      <c r="AW84" s="47">
        <v>0</v>
      </c>
      <c r="AX84" s="47">
        <v>0</v>
      </c>
      <c r="AY84" s="47">
        <v>0</v>
      </c>
      <c r="AZ84" s="47">
        <v>0</v>
      </c>
      <c r="BA84" s="47">
        <v>0</v>
      </c>
      <c r="BB84" s="47">
        <v>0</v>
      </c>
      <c r="BC84" s="47">
        <v>0</v>
      </c>
      <c r="BD84" s="47">
        <v>0</v>
      </c>
      <c r="BE84" s="47">
        <v>0</v>
      </c>
      <c r="BF84" s="47">
        <v>0</v>
      </c>
      <c r="BG84" s="47">
        <v>0</v>
      </c>
      <c r="BH84" s="47">
        <v>0</v>
      </c>
      <c r="BI84" s="47">
        <v>0</v>
      </c>
      <c r="BJ84" s="47">
        <v>0</v>
      </c>
      <c r="BK84" s="44"/>
      <c r="BL84" s="44"/>
      <c r="BM84" s="44"/>
      <c r="BN84" s="47">
        <v>85733.51</v>
      </c>
      <c r="BO84" s="47">
        <v>82733.509999999995</v>
      </c>
      <c r="BP84" s="47">
        <v>0</v>
      </c>
      <c r="BQ84" s="47">
        <v>0</v>
      </c>
      <c r="BR84" s="47">
        <v>0</v>
      </c>
      <c r="BS84" s="47">
        <v>0</v>
      </c>
      <c r="BT84" s="47">
        <v>0</v>
      </c>
      <c r="BU84" s="47">
        <v>0</v>
      </c>
      <c r="BV84" s="47">
        <v>0</v>
      </c>
      <c r="BW84" s="47">
        <v>0</v>
      </c>
      <c r="BX84" s="47">
        <v>0</v>
      </c>
      <c r="BY84" s="47">
        <v>0</v>
      </c>
      <c r="BZ84" s="47">
        <v>0</v>
      </c>
      <c r="CA84" s="47">
        <v>0</v>
      </c>
      <c r="CB84" s="47">
        <v>0</v>
      </c>
      <c r="CC84" s="47">
        <v>0</v>
      </c>
      <c r="CD84" s="47">
        <v>0</v>
      </c>
      <c r="CE84" s="47">
        <v>0</v>
      </c>
      <c r="CF84" s="47">
        <v>0</v>
      </c>
      <c r="CG84" s="47">
        <v>0</v>
      </c>
      <c r="CH84" s="47">
        <v>0</v>
      </c>
      <c r="CI84" s="47">
        <v>0</v>
      </c>
      <c r="CJ84" s="47">
        <v>800</v>
      </c>
      <c r="CK84" s="47">
        <v>0</v>
      </c>
      <c r="CL84" s="47">
        <v>0</v>
      </c>
      <c r="CM84" s="47">
        <v>0</v>
      </c>
      <c r="CN84" s="47">
        <v>0</v>
      </c>
      <c r="CO84" s="47">
        <v>800</v>
      </c>
      <c r="CP84" s="47">
        <v>0</v>
      </c>
      <c r="CQ84" s="47">
        <v>0</v>
      </c>
      <c r="CR84" s="47">
        <v>0</v>
      </c>
      <c r="CS84" s="47">
        <v>0</v>
      </c>
      <c r="CT84" s="47">
        <v>9321</v>
      </c>
      <c r="CU84" s="47">
        <v>9321</v>
      </c>
      <c r="CV84" s="47">
        <v>0</v>
      </c>
      <c r="CW84" s="47">
        <v>0</v>
      </c>
      <c r="CX84" s="47">
        <v>0</v>
      </c>
      <c r="CY84" s="47">
        <v>0</v>
      </c>
      <c r="CZ84" s="329"/>
      <c r="DA84" s="329"/>
      <c r="DB84" s="329"/>
      <c r="DC84" s="329"/>
      <c r="DD84" s="329"/>
      <c r="DE84" s="329"/>
      <c r="DF84" s="27"/>
      <c r="DG84" s="276">
        <v>9521</v>
      </c>
      <c r="DH84" s="28">
        <v>200</v>
      </c>
      <c r="DI84" s="29"/>
    </row>
    <row r="85" spans="1:122" s="20" customFormat="1" ht="33" hidden="1" customHeight="1">
      <c r="A85" s="67" t="s">
        <v>139</v>
      </c>
      <c r="B85" s="63" t="s">
        <v>206</v>
      </c>
      <c r="C85" s="49"/>
      <c r="D85" s="49"/>
      <c r="E85" s="50">
        <v>2024</v>
      </c>
      <c r="F85" s="50">
        <v>2025</v>
      </c>
      <c r="G85" s="64" t="s">
        <v>207</v>
      </c>
      <c r="H85" s="60">
        <v>10000</v>
      </c>
      <c r="I85" s="60">
        <v>10000</v>
      </c>
      <c r="J85" s="69"/>
      <c r="K85" s="69"/>
      <c r="L85" s="69"/>
      <c r="M85" s="69"/>
      <c r="N85" s="69"/>
      <c r="O85" s="69"/>
      <c r="P85" s="69"/>
      <c r="Q85" s="69"/>
      <c r="R85" s="69"/>
      <c r="S85" s="69"/>
      <c r="T85" s="69"/>
      <c r="U85" s="69"/>
      <c r="V85" s="69"/>
      <c r="W85" s="24"/>
      <c r="X85" s="24"/>
      <c r="Y85" s="24">
        <v>10000</v>
      </c>
      <c r="Z85" s="24">
        <v>10000</v>
      </c>
      <c r="AA85" s="24">
        <v>0</v>
      </c>
      <c r="AB85" s="24">
        <v>10000</v>
      </c>
      <c r="AC85" s="24">
        <v>0</v>
      </c>
      <c r="AD85" s="24">
        <v>10000</v>
      </c>
      <c r="AE85" s="24">
        <v>10000</v>
      </c>
      <c r="AF85" s="24">
        <v>10000</v>
      </c>
      <c r="AG85" s="60">
        <v>10000</v>
      </c>
      <c r="AH85" s="60">
        <v>10000</v>
      </c>
      <c r="AI85" s="60"/>
      <c r="AJ85" s="60"/>
      <c r="AK85" s="60"/>
      <c r="AL85" s="60"/>
      <c r="AM85" s="60"/>
      <c r="AN85" s="60"/>
      <c r="AO85" s="60"/>
      <c r="AP85" s="24"/>
      <c r="AQ85" s="60"/>
      <c r="AR85" s="60"/>
      <c r="AS85" s="60"/>
      <c r="AT85" s="60"/>
      <c r="AU85" s="24">
        <v>0</v>
      </c>
      <c r="AV85" s="24"/>
      <c r="AW85" s="24"/>
      <c r="AX85" s="60"/>
      <c r="AY85" s="60"/>
      <c r="AZ85" s="60"/>
      <c r="BA85" s="60"/>
      <c r="BB85" s="60"/>
      <c r="BC85" s="60"/>
      <c r="BD85" s="60"/>
      <c r="BE85" s="60"/>
      <c r="BF85" s="24"/>
      <c r="BG85" s="60"/>
      <c r="BH85" s="60"/>
      <c r="BI85" s="60"/>
      <c r="BJ85" s="49"/>
      <c r="BK85" s="50">
        <v>2024</v>
      </c>
      <c r="BL85" s="50">
        <v>2025</v>
      </c>
      <c r="BM85" s="49"/>
      <c r="BN85" s="69">
        <v>10000</v>
      </c>
      <c r="BO85" s="69">
        <v>10000</v>
      </c>
      <c r="BP85" s="69"/>
      <c r="BQ85" s="69"/>
      <c r="BR85" s="69"/>
      <c r="BS85" s="69"/>
      <c r="BT85" s="69"/>
      <c r="BU85" s="69"/>
      <c r="BV85" s="69"/>
      <c r="BW85" s="69"/>
      <c r="BX85" s="69"/>
      <c r="BY85" s="69"/>
      <c r="BZ85" s="69"/>
      <c r="CA85" s="69"/>
      <c r="CB85" s="69"/>
      <c r="CC85" s="69"/>
      <c r="CD85" s="69"/>
      <c r="CE85" s="69"/>
      <c r="CF85" s="69"/>
      <c r="CG85" s="69"/>
      <c r="CH85" s="69"/>
      <c r="CI85" s="69"/>
      <c r="CJ85" s="26">
        <v>0</v>
      </c>
      <c r="CK85" s="33"/>
      <c r="CL85" s="33"/>
      <c r="CM85" s="33"/>
      <c r="CN85" s="53"/>
      <c r="CO85" s="24"/>
      <c r="CP85" s="24"/>
      <c r="CQ85" s="60"/>
      <c r="CR85" s="60"/>
      <c r="CS85" s="60"/>
      <c r="CT85" s="59">
        <v>9000</v>
      </c>
      <c r="CU85" s="71">
        <v>9000</v>
      </c>
      <c r="CV85" s="71">
        <v>0</v>
      </c>
      <c r="CW85" s="71">
        <v>0</v>
      </c>
      <c r="CX85" s="53"/>
      <c r="CY85" s="53"/>
      <c r="CZ85" s="2"/>
      <c r="DA85" s="2" t="s">
        <v>199</v>
      </c>
      <c r="DB85" s="41"/>
      <c r="DC85" s="41"/>
      <c r="DD85" s="41"/>
      <c r="DE85" s="41"/>
      <c r="DF85" s="41"/>
      <c r="DG85" s="276">
        <v>10000</v>
      </c>
      <c r="DH85" s="28">
        <v>1000</v>
      </c>
      <c r="DI85" s="29"/>
      <c r="DJ85" s="18"/>
      <c r="DK85" s="18"/>
      <c r="DL85" s="18"/>
      <c r="DM85" s="18"/>
      <c r="DN85" s="18"/>
      <c r="DO85" s="18"/>
      <c r="DP85" s="18"/>
      <c r="DQ85" s="18"/>
      <c r="DR85" s="102"/>
    </row>
    <row r="86" spans="1:122" ht="36" hidden="1" customHeight="1">
      <c r="A86" s="329"/>
      <c r="B86" s="334" t="s">
        <v>48</v>
      </c>
      <c r="C86" s="22"/>
      <c r="D86" s="22"/>
      <c r="E86" s="35"/>
      <c r="F86" s="35"/>
      <c r="G86" s="22"/>
      <c r="H86" s="47">
        <v>10000</v>
      </c>
      <c r="I86" s="47">
        <v>10000</v>
      </c>
      <c r="J86" s="47">
        <v>0</v>
      </c>
      <c r="K86" s="47">
        <v>0</v>
      </c>
      <c r="L86" s="47">
        <v>0</v>
      </c>
      <c r="M86" s="47">
        <v>0</v>
      </c>
      <c r="N86" s="47">
        <v>0</v>
      </c>
      <c r="O86" s="47">
        <v>0</v>
      </c>
      <c r="P86" s="47">
        <v>0</v>
      </c>
      <c r="Q86" s="47">
        <v>0</v>
      </c>
      <c r="R86" s="47">
        <v>0</v>
      </c>
      <c r="S86" s="47">
        <v>0</v>
      </c>
      <c r="T86" s="47">
        <v>0</v>
      </c>
      <c r="U86" s="47">
        <v>0</v>
      </c>
      <c r="V86" s="47">
        <v>0</v>
      </c>
      <c r="W86" s="47">
        <v>10000</v>
      </c>
      <c r="X86" s="47">
        <v>10000</v>
      </c>
      <c r="Y86" s="47">
        <v>0</v>
      </c>
      <c r="Z86" s="24">
        <v>10000</v>
      </c>
      <c r="AA86" s="47">
        <v>0</v>
      </c>
      <c r="AB86" s="24">
        <v>10000</v>
      </c>
      <c r="AC86" s="47">
        <v>0</v>
      </c>
      <c r="AD86" s="24">
        <v>10000</v>
      </c>
      <c r="AE86" s="24">
        <v>10000</v>
      </c>
      <c r="AF86" s="24">
        <v>10000</v>
      </c>
      <c r="AG86" s="31">
        <v>9200</v>
      </c>
      <c r="AH86" s="47">
        <v>9200</v>
      </c>
      <c r="AI86" s="47">
        <v>0</v>
      </c>
      <c r="AJ86" s="47">
        <v>0</v>
      </c>
      <c r="AK86" s="47">
        <v>0</v>
      </c>
      <c r="AL86" s="47">
        <v>0</v>
      </c>
      <c r="AM86" s="47">
        <v>0</v>
      </c>
      <c r="AN86" s="47">
        <v>0</v>
      </c>
      <c r="AO86" s="47">
        <v>0</v>
      </c>
      <c r="AP86" s="47">
        <v>0</v>
      </c>
      <c r="AQ86" s="47">
        <v>0</v>
      </c>
      <c r="AR86" s="47">
        <v>0</v>
      </c>
      <c r="AS86" s="47">
        <v>0</v>
      </c>
      <c r="AT86" s="47">
        <v>0</v>
      </c>
      <c r="AU86" s="47">
        <v>800</v>
      </c>
      <c r="AV86" s="47">
        <v>800</v>
      </c>
      <c r="AW86" s="47">
        <v>0</v>
      </c>
      <c r="AX86" s="47">
        <v>0</v>
      </c>
      <c r="AY86" s="47">
        <v>0</v>
      </c>
      <c r="AZ86" s="47">
        <v>0</v>
      </c>
      <c r="BA86" s="47"/>
      <c r="BB86" s="47">
        <v>0</v>
      </c>
      <c r="BC86" s="47">
        <v>0</v>
      </c>
      <c r="BD86" s="47">
        <v>0</v>
      </c>
      <c r="BE86" s="47">
        <v>0</v>
      </c>
      <c r="BF86" s="47">
        <v>0</v>
      </c>
      <c r="BG86" s="47">
        <v>0</v>
      </c>
      <c r="BH86" s="47">
        <v>0</v>
      </c>
      <c r="BI86" s="47">
        <v>0</v>
      </c>
      <c r="BJ86" s="47">
        <v>0</v>
      </c>
      <c r="BK86" s="44"/>
      <c r="BL86" s="44"/>
      <c r="BM86" s="44"/>
      <c r="BN86" s="47">
        <v>10000</v>
      </c>
      <c r="BO86" s="47">
        <v>10000</v>
      </c>
      <c r="BP86" s="47">
        <v>0</v>
      </c>
      <c r="BQ86" s="47">
        <v>0</v>
      </c>
      <c r="BR86" s="47">
        <v>0</v>
      </c>
      <c r="BS86" s="47">
        <v>0</v>
      </c>
      <c r="BT86" s="47">
        <v>0</v>
      </c>
      <c r="BU86" s="47">
        <v>0</v>
      </c>
      <c r="BV86" s="47">
        <v>0</v>
      </c>
      <c r="BW86" s="47">
        <v>0</v>
      </c>
      <c r="BX86" s="47">
        <v>0</v>
      </c>
      <c r="BY86" s="47">
        <v>0</v>
      </c>
      <c r="BZ86" s="47">
        <v>0</v>
      </c>
      <c r="CA86" s="47">
        <v>0</v>
      </c>
      <c r="CB86" s="47">
        <v>0</v>
      </c>
      <c r="CC86" s="47">
        <v>0</v>
      </c>
      <c r="CD86" s="47">
        <v>0</v>
      </c>
      <c r="CE86" s="47">
        <v>0</v>
      </c>
      <c r="CF86" s="47">
        <v>0</v>
      </c>
      <c r="CG86" s="47">
        <v>0</v>
      </c>
      <c r="CH86" s="47">
        <v>0</v>
      </c>
      <c r="CI86" s="47">
        <v>0</v>
      </c>
      <c r="CJ86" s="26">
        <v>800</v>
      </c>
      <c r="CK86" s="45">
        <v>0</v>
      </c>
      <c r="CL86" s="45">
        <v>0</v>
      </c>
      <c r="CM86" s="45">
        <v>0</v>
      </c>
      <c r="CN86" s="45">
        <v>0</v>
      </c>
      <c r="CO86" s="47">
        <v>800</v>
      </c>
      <c r="CP86" s="47">
        <v>0</v>
      </c>
      <c r="CQ86" s="47">
        <v>0</v>
      </c>
      <c r="CR86" s="47">
        <v>0</v>
      </c>
      <c r="CS86" s="47">
        <v>0</v>
      </c>
      <c r="CT86" s="47">
        <v>9000</v>
      </c>
      <c r="CU86" s="47">
        <v>9000</v>
      </c>
      <c r="CV86" s="47">
        <v>0</v>
      </c>
      <c r="CW86" s="47">
        <v>0</v>
      </c>
      <c r="CX86" s="47">
        <v>0</v>
      </c>
      <c r="CY86" s="47">
        <v>0</v>
      </c>
      <c r="CZ86" s="329"/>
      <c r="DA86" s="329"/>
      <c r="DB86" s="329"/>
      <c r="DC86" s="329"/>
      <c r="DD86" s="329"/>
      <c r="DE86" s="329"/>
      <c r="DF86" s="27"/>
      <c r="DG86" s="276">
        <v>9200</v>
      </c>
      <c r="DH86" s="28">
        <v>200</v>
      </c>
      <c r="DI86" s="29"/>
      <c r="DJ86" s="20"/>
      <c r="DK86" s="20"/>
      <c r="DL86" s="20"/>
      <c r="DM86" s="20"/>
      <c r="DN86" s="20"/>
      <c r="DO86" s="20"/>
      <c r="DP86" s="20"/>
      <c r="DQ86" s="20"/>
      <c r="DR86" s="20"/>
    </row>
    <row r="87" spans="1:122" ht="30" hidden="1" customHeight="1">
      <c r="A87" s="41">
        <v>1</v>
      </c>
      <c r="B87" s="63" t="s">
        <v>356</v>
      </c>
      <c r="C87" s="49"/>
      <c r="D87" s="49"/>
      <c r="E87" s="50">
        <v>2023</v>
      </c>
      <c r="F87" s="50">
        <v>2025</v>
      </c>
      <c r="G87" s="64" t="s">
        <v>357</v>
      </c>
      <c r="H87" s="60">
        <v>10000</v>
      </c>
      <c r="I87" s="60">
        <v>10000</v>
      </c>
      <c r="J87" s="51"/>
      <c r="K87" s="51"/>
      <c r="L87" s="51"/>
      <c r="M87" s="51"/>
      <c r="N87" s="51"/>
      <c r="O87" s="51"/>
      <c r="P87" s="51"/>
      <c r="Q87" s="51"/>
      <c r="R87" s="51"/>
      <c r="S87" s="51"/>
      <c r="T87" s="51"/>
      <c r="U87" s="51"/>
      <c r="V87" s="51"/>
      <c r="W87" s="24">
        <v>10000</v>
      </c>
      <c r="X87" s="24">
        <v>10000</v>
      </c>
      <c r="Y87" s="24">
        <v>0</v>
      </c>
      <c r="Z87" s="24">
        <v>10000</v>
      </c>
      <c r="AA87" s="24">
        <v>0</v>
      </c>
      <c r="AB87" s="24">
        <v>10000</v>
      </c>
      <c r="AC87" s="24">
        <v>0</v>
      </c>
      <c r="AD87" s="24">
        <v>10000</v>
      </c>
      <c r="AE87" s="24">
        <v>10000</v>
      </c>
      <c r="AF87" s="24">
        <v>10000</v>
      </c>
      <c r="AG87" s="60">
        <v>9200</v>
      </c>
      <c r="AH87" s="60">
        <v>9200</v>
      </c>
      <c r="AI87" s="52"/>
      <c r="AJ87" s="52"/>
      <c r="AK87" s="52"/>
      <c r="AL87" s="60"/>
      <c r="AM87" s="52"/>
      <c r="AN87" s="52"/>
      <c r="AO87" s="52"/>
      <c r="AP87" s="59"/>
      <c r="AQ87" s="52"/>
      <c r="AR87" s="52"/>
      <c r="AS87" s="52"/>
      <c r="AT87" s="52"/>
      <c r="AU87" s="24">
        <v>800</v>
      </c>
      <c r="AV87" s="24">
        <v>800</v>
      </c>
      <c r="AW87" s="24"/>
      <c r="AX87" s="52"/>
      <c r="AY87" s="52"/>
      <c r="AZ87" s="52"/>
      <c r="BA87" s="52"/>
      <c r="BB87" s="52"/>
      <c r="BC87" s="52"/>
      <c r="BD87" s="52"/>
      <c r="BE87" s="52"/>
      <c r="BF87" s="59"/>
      <c r="BG87" s="52"/>
      <c r="BH87" s="52"/>
      <c r="BI87" s="52"/>
      <c r="BJ87" s="49"/>
      <c r="BK87" s="49">
        <v>2023</v>
      </c>
      <c r="BL87" s="49">
        <v>2025</v>
      </c>
      <c r="BM87" s="100" t="s">
        <v>358</v>
      </c>
      <c r="BN87" s="60">
        <v>10000</v>
      </c>
      <c r="BO87" s="60">
        <v>10000</v>
      </c>
      <c r="BP87" s="51"/>
      <c r="BQ87" s="51"/>
      <c r="BR87" s="51"/>
      <c r="BS87" s="51"/>
      <c r="BT87" s="51"/>
      <c r="BU87" s="51"/>
      <c r="BV87" s="51"/>
      <c r="BW87" s="51"/>
      <c r="BX87" s="51"/>
      <c r="BY87" s="51"/>
      <c r="BZ87" s="53"/>
      <c r="CA87" s="52"/>
      <c r="CB87" s="52"/>
      <c r="CC87" s="52"/>
      <c r="CD87" s="52"/>
      <c r="CE87" s="53"/>
      <c r="CF87" s="52"/>
      <c r="CG87" s="52"/>
      <c r="CH87" s="52"/>
      <c r="CI87" s="52"/>
      <c r="CJ87" s="26">
        <v>800</v>
      </c>
      <c r="CK87" s="53"/>
      <c r="CL87" s="53"/>
      <c r="CM87" s="53"/>
      <c r="CN87" s="54"/>
      <c r="CO87" s="24">
        <v>800</v>
      </c>
      <c r="CP87" s="24"/>
      <c r="CQ87" s="52"/>
      <c r="CR87" s="52"/>
      <c r="CS87" s="52"/>
      <c r="CT87" s="24">
        <v>9000</v>
      </c>
      <c r="CU87" s="71">
        <v>9000</v>
      </c>
      <c r="CV87" s="71">
        <v>0</v>
      </c>
      <c r="CW87" s="71">
        <v>0</v>
      </c>
      <c r="CX87" s="54"/>
      <c r="CY87" s="55"/>
      <c r="CZ87" s="41"/>
      <c r="DA87" s="41"/>
      <c r="DB87" s="41"/>
      <c r="DC87" s="41"/>
      <c r="DD87" s="41"/>
      <c r="DE87" s="41"/>
      <c r="DF87" s="56"/>
      <c r="DG87" s="276">
        <v>9200</v>
      </c>
      <c r="DH87" s="28">
        <v>200</v>
      </c>
      <c r="DI87" s="29"/>
    </row>
    <row r="88" spans="1:122" ht="28.5" customHeight="1">
      <c r="A88" s="329" t="s">
        <v>260</v>
      </c>
      <c r="B88" s="140" t="s">
        <v>359</v>
      </c>
      <c r="C88" s="22"/>
      <c r="D88" s="22"/>
      <c r="E88" s="35"/>
      <c r="F88" s="35"/>
      <c r="G88" s="231"/>
      <c r="H88" s="31">
        <v>10000</v>
      </c>
      <c r="I88" s="31">
        <v>10000</v>
      </c>
      <c r="J88" s="47"/>
      <c r="K88" s="47"/>
      <c r="L88" s="47"/>
      <c r="M88" s="47"/>
      <c r="N88" s="47"/>
      <c r="O88" s="47"/>
      <c r="P88" s="47"/>
      <c r="Q88" s="47"/>
      <c r="R88" s="47"/>
      <c r="S88" s="47"/>
      <c r="T88" s="47"/>
      <c r="U88" s="47"/>
      <c r="V88" s="47"/>
      <c r="W88" s="24">
        <v>10000</v>
      </c>
      <c r="X88" s="24">
        <v>10000</v>
      </c>
      <c r="Y88" s="24">
        <v>0</v>
      </c>
      <c r="Z88" s="24">
        <v>10000</v>
      </c>
      <c r="AA88" s="24">
        <v>0</v>
      </c>
      <c r="AB88" s="24">
        <v>10000</v>
      </c>
      <c r="AC88" s="24">
        <v>0</v>
      </c>
      <c r="AD88" s="24">
        <v>10000</v>
      </c>
      <c r="AE88" s="24">
        <v>10000</v>
      </c>
      <c r="AF88" s="24">
        <v>10000</v>
      </c>
      <c r="AG88" s="60">
        <v>9200</v>
      </c>
      <c r="AH88" s="31">
        <v>9200</v>
      </c>
      <c r="AI88" s="43"/>
      <c r="AJ88" s="43"/>
      <c r="AK88" s="43"/>
      <c r="AL88" s="31"/>
      <c r="AM88" s="43"/>
      <c r="AN88" s="43"/>
      <c r="AO88" s="43"/>
      <c r="AP88" s="24"/>
      <c r="AQ88" s="43"/>
      <c r="AR88" s="43"/>
      <c r="AS88" s="43"/>
      <c r="AT88" s="43"/>
      <c r="AU88" s="24">
        <v>800</v>
      </c>
      <c r="AV88" s="24">
        <v>800</v>
      </c>
      <c r="AW88" s="24"/>
      <c r="AX88" s="43"/>
      <c r="AY88" s="43"/>
      <c r="AZ88" s="43"/>
      <c r="BA88" s="43"/>
      <c r="BB88" s="43"/>
      <c r="BC88" s="43"/>
      <c r="BD88" s="43"/>
      <c r="BE88" s="43"/>
      <c r="BF88" s="24"/>
      <c r="BG88" s="43"/>
      <c r="BH88" s="43"/>
      <c r="BI88" s="43"/>
      <c r="BJ88" s="22"/>
      <c r="BK88" s="22"/>
      <c r="BL88" s="22"/>
      <c r="BM88" s="22"/>
      <c r="BN88" s="47"/>
      <c r="BO88" s="47"/>
      <c r="BP88" s="47"/>
      <c r="BQ88" s="47"/>
      <c r="BR88" s="47"/>
      <c r="BS88" s="47"/>
      <c r="BT88" s="47"/>
      <c r="BU88" s="47"/>
      <c r="BV88" s="47"/>
      <c r="BW88" s="47"/>
      <c r="BX88" s="47"/>
      <c r="BY88" s="47"/>
      <c r="BZ88" s="33"/>
      <c r="CA88" s="43"/>
      <c r="CB88" s="43"/>
      <c r="CC88" s="43"/>
      <c r="CD88" s="43"/>
      <c r="CE88" s="33"/>
      <c r="CF88" s="43"/>
      <c r="CG88" s="43"/>
      <c r="CH88" s="43"/>
      <c r="CI88" s="43"/>
      <c r="CJ88" s="26">
        <v>800</v>
      </c>
      <c r="CK88" s="82">
        <v>0</v>
      </c>
      <c r="CL88" s="82">
        <v>0</v>
      </c>
      <c r="CM88" s="82">
        <v>0</v>
      </c>
      <c r="CN88" s="82">
        <v>0</v>
      </c>
      <c r="CO88" s="82">
        <v>800</v>
      </c>
      <c r="CP88" s="82">
        <v>0</v>
      </c>
      <c r="CQ88" s="82">
        <v>0</v>
      </c>
      <c r="CR88" s="82">
        <v>0</v>
      </c>
      <c r="CS88" s="82">
        <v>0</v>
      </c>
      <c r="CT88" s="82">
        <v>9000</v>
      </c>
      <c r="CU88" s="82">
        <v>9000</v>
      </c>
      <c r="CV88" s="82">
        <v>0</v>
      </c>
      <c r="CW88" s="82">
        <v>0</v>
      </c>
      <c r="CX88" s="82">
        <v>0</v>
      </c>
      <c r="CY88" s="232"/>
      <c r="CZ88" s="329"/>
      <c r="DA88" s="329"/>
      <c r="DB88" s="329"/>
      <c r="DC88" s="329"/>
      <c r="DD88" s="329"/>
      <c r="DE88" s="329"/>
      <c r="DF88" s="27"/>
      <c r="DG88" s="276">
        <v>9200</v>
      </c>
      <c r="DH88" s="28">
        <v>200</v>
      </c>
      <c r="DI88" s="29"/>
      <c r="DJ88" s="20"/>
      <c r="DK88" s="20"/>
      <c r="DL88" s="20"/>
      <c r="DM88" s="20"/>
      <c r="DN88" s="20"/>
      <c r="DO88" s="20"/>
      <c r="DP88" s="20"/>
      <c r="DQ88" s="20"/>
      <c r="DR88" s="20"/>
    </row>
    <row r="89" spans="1:122" s="121" customFormat="1" ht="81.75" hidden="1" customHeight="1">
      <c r="A89" s="329"/>
      <c r="B89" s="334" t="s">
        <v>48</v>
      </c>
      <c r="C89" s="22"/>
      <c r="D89" s="22"/>
      <c r="E89" s="35"/>
      <c r="F89" s="35"/>
      <c r="G89" s="22"/>
      <c r="H89" s="47">
        <v>10000</v>
      </c>
      <c r="I89" s="47">
        <v>10000</v>
      </c>
      <c r="J89" s="47">
        <v>0</v>
      </c>
      <c r="K89" s="47">
        <v>0</v>
      </c>
      <c r="L89" s="47">
        <v>0</v>
      </c>
      <c r="M89" s="47">
        <v>0</v>
      </c>
      <c r="N89" s="47">
        <v>0</v>
      </c>
      <c r="O89" s="47">
        <v>0</v>
      </c>
      <c r="P89" s="47">
        <v>0</v>
      </c>
      <c r="Q89" s="47">
        <v>0</v>
      </c>
      <c r="R89" s="47">
        <v>0</v>
      </c>
      <c r="S89" s="47">
        <v>0</v>
      </c>
      <c r="T89" s="47">
        <v>0</v>
      </c>
      <c r="U89" s="47">
        <v>0</v>
      </c>
      <c r="V89" s="47">
        <v>0</v>
      </c>
      <c r="W89" s="47">
        <v>10000</v>
      </c>
      <c r="X89" s="47">
        <v>10000</v>
      </c>
      <c r="Y89" s="47">
        <v>0</v>
      </c>
      <c r="Z89" s="24">
        <v>10000</v>
      </c>
      <c r="AA89" s="47">
        <v>0</v>
      </c>
      <c r="AB89" s="24">
        <v>10000</v>
      </c>
      <c r="AC89" s="47">
        <v>0</v>
      </c>
      <c r="AD89" s="24">
        <v>10000</v>
      </c>
      <c r="AE89" s="24">
        <v>10000</v>
      </c>
      <c r="AF89" s="24">
        <v>10000</v>
      </c>
      <c r="AG89" s="31">
        <v>9200</v>
      </c>
      <c r="AH89" s="47">
        <v>9200</v>
      </c>
      <c r="AI89" s="47">
        <v>0</v>
      </c>
      <c r="AJ89" s="47">
        <v>0</v>
      </c>
      <c r="AK89" s="47">
        <v>0</v>
      </c>
      <c r="AL89" s="47">
        <v>0</v>
      </c>
      <c r="AM89" s="47">
        <v>0</v>
      </c>
      <c r="AN89" s="47">
        <v>0</v>
      </c>
      <c r="AO89" s="47">
        <v>0</v>
      </c>
      <c r="AP89" s="47">
        <v>0</v>
      </c>
      <c r="AQ89" s="47">
        <v>0</v>
      </c>
      <c r="AR89" s="47">
        <v>0</v>
      </c>
      <c r="AS89" s="47">
        <v>0</v>
      </c>
      <c r="AT89" s="47">
        <v>0</v>
      </c>
      <c r="AU89" s="47">
        <v>800</v>
      </c>
      <c r="AV89" s="47">
        <v>800</v>
      </c>
      <c r="AW89" s="47">
        <v>0</v>
      </c>
      <c r="AX89" s="47">
        <v>0</v>
      </c>
      <c r="AY89" s="47">
        <v>0</v>
      </c>
      <c r="AZ89" s="47">
        <v>0</v>
      </c>
      <c r="BA89" s="47"/>
      <c r="BB89" s="47">
        <v>0</v>
      </c>
      <c r="BC89" s="47">
        <v>0</v>
      </c>
      <c r="BD89" s="47">
        <v>0</v>
      </c>
      <c r="BE89" s="47">
        <v>0</v>
      </c>
      <c r="BF89" s="47">
        <v>0</v>
      </c>
      <c r="BG89" s="47">
        <v>0</v>
      </c>
      <c r="BH89" s="47">
        <v>0</v>
      </c>
      <c r="BI89" s="47">
        <v>0</v>
      </c>
      <c r="BJ89" s="47">
        <v>0</v>
      </c>
      <c r="BK89" s="44"/>
      <c r="BL89" s="44"/>
      <c r="BM89" s="44"/>
      <c r="BN89" s="47">
        <v>10000</v>
      </c>
      <c r="BO89" s="47">
        <v>10000</v>
      </c>
      <c r="BP89" s="47">
        <v>0</v>
      </c>
      <c r="BQ89" s="47">
        <v>0</v>
      </c>
      <c r="BR89" s="47">
        <v>0</v>
      </c>
      <c r="BS89" s="47">
        <v>0</v>
      </c>
      <c r="BT89" s="47">
        <v>0</v>
      </c>
      <c r="BU89" s="47">
        <v>0</v>
      </c>
      <c r="BV89" s="47">
        <v>0</v>
      </c>
      <c r="BW89" s="47">
        <v>0</v>
      </c>
      <c r="BX89" s="47">
        <v>0</v>
      </c>
      <c r="BY89" s="47">
        <v>0</v>
      </c>
      <c r="BZ89" s="47">
        <v>0</v>
      </c>
      <c r="CA89" s="47">
        <v>0</v>
      </c>
      <c r="CB89" s="47">
        <v>0</v>
      </c>
      <c r="CC89" s="47">
        <v>0</v>
      </c>
      <c r="CD89" s="47">
        <v>0</v>
      </c>
      <c r="CE89" s="47">
        <v>0</v>
      </c>
      <c r="CF89" s="47">
        <v>0</v>
      </c>
      <c r="CG89" s="47">
        <v>0</v>
      </c>
      <c r="CH89" s="47">
        <v>0</v>
      </c>
      <c r="CI89" s="47">
        <v>0</v>
      </c>
      <c r="CJ89" s="26">
        <v>800</v>
      </c>
      <c r="CK89" s="45">
        <v>0</v>
      </c>
      <c r="CL89" s="45">
        <v>0</v>
      </c>
      <c r="CM89" s="45">
        <v>0</v>
      </c>
      <c r="CN89" s="45">
        <v>0</v>
      </c>
      <c r="CO89" s="45">
        <v>800</v>
      </c>
      <c r="CP89" s="45">
        <v>0</v>
      </c>
      <c r="CQ89" s="45">
        <v>0</v>
      </c>
      <c r="CR89" s="45">
        <v>0</v>
      </c>
      <c r="CS89" s="45">
        <v>0</v>
      </c>
      <c r="CT89" s="47">
        <v>9000</v>
      </c>
      <c r="CU89" s="47">
        <v>9000</v>
      </c>
      <c r="CV89" s="47">
        <v>0</v>
      </c>
      <c r="CW89" s="47">
        <v>0</v>
      </c>
      <c r="CX89" s="82">
        <v>0</v>
      </c>
      <c r="CY89" s="47">
        <v>0</v>
      </c>
      <c r="CZ89" s="329"/>
      <c r="DA89" s="329"/>
      <c r="DB89" s="329"/>
      <c r="DC89" s="329"/>
      <c r="DD89" s="329"/>
      <c r="DE89" s="329"/>
      <c r="DF89" s="27"/>
      <c r="DG89" s="276">
        <v>9200</v>
      </c>
      <c r="DH89" s="28">
        <v>200</v>
      </c>
      <c r="DI89" s="29"/>
      <c r="DJ89" s="20"/>
      <c r="DK89" s="20"/>
      <c r="DL89" s="20"/>
      <c r="DM89" s="20"/>
      <c r="DN89" s="20"/>
      <c r="DO89" s="20"/>
      <c r="DP89" s="20"/>
      <c r="DQ89" s="20"/>
      <c r="DR89" s="20"/>
    </row>
    <row r="90" spans="1:122" s="20" customFormat="1" ht="33" hidden="1" customHeight="1">
      <c r="A90" s="41">
        <v>1</v>
      </c>
      <c r="B90" s="63" t="s">
        <v>360</v>
      </c>
      <c r="C90" s="49"/>
      <c r="D90" s="49"/>
      <c r="E90" s="50">
        <v>2023</v>
      </c>
      <c r="F90" s="50">
        <v>2025</v>
      </c>
      <c r="G90" s="64" t="s">
        <v>361</v>
      </c>
      <c r="H90" s="60">
        <v>10000</v>
      </c>
      <c r="I90" s="60">
        <v>10000</v>
      </c>
      <c r="J90" s="51"/>
      <c r="K90" s="51"/>
      <c r="L90" s="51"/>
      <c r="M90" s="51"/>
      <c r="N90" s="51"/>
      <c r="O90" s="51"/>
      <c r="P90" s="51"/>
      <c r="Q90" s="51"/>
      <c r="R90" s="51"/>
      <c r="S90" s="51"/>
      <c r="T90" s="51"/>
      <c r="U90" s="51"/>
      <c r="V90" s="51"/>
      <c r="W90" s="59">
        <v>10000</v>
      </c>
      <c r="X90" s="59">
        <v>10000</v>
      </c>
      <c r="Y90" s="59">
        <v>0</v>
      </c>
      <c r="Z90" s="59">
        <v>10000</v>
      </c>
      <c r="AA90" s="59">
        <v>0</v>
      </c>
      <c r="AB90" s="59">
        <v>10000</v>
      </c>
      <c r="AC90" s="59">
        <v>0</v>
      </c>
      <c r="AD90" s="59">
        <v>10000</v>
      </c>
      <c r="AE90" s="59">
        <v>10000</v>
      </c>
      <c r="AF90" s="59">
        <v>10000</v>
      </c>
      <c r="AG90" s="60">
        <v>9200</v>
      </c>
      <c r="AH90" s="60">
        <v>9200</v>
      </c>
      <c r="AI90" s="52"/>
      <c r="AJ90" s="52"/>
      <c r="AK90" s="52"/>
      <c r="AL90" s="60"/>
      <c r="AM90" s="52"/>
      <c r="AN90" s="52"/>
      <c r="AO90" s="52"/>
      <c r="AP90" s="59"/>
      <c r="AQ90" s="52"/>
      <c r="AR90" s="52"/>
      <c r="AS90" s="52"/>
      <c r="AT90" s="52"/>
      <c r="AU90" s="59">
        <v>800</v>
      </c>
      <c r="AV90" s="59">
        <v>800</v>
      </c>
      <c r="AW90" s="59"/>
      <c r="AX90" s="52"/>
      <c r="AY90" s="52"/>
      <c r="AZ90" s="52"/>
      <c r="BA90" s="52"/>
      <c r="BB90" s="52"/>
      <c r="BC90" s="52"/>
      <c r="BD90" s="52"/>
      <c r="BE90" s="52"/>
      <c r="BF90" s="59"/>
      <c r="BG90" s="52"/>
      <c r="BH90" s="52"/>
      <c r="BI90" s="52"/>
      <c r="BJ90" s="49"/>
      <c r="BK90" s="49">
        <v>2023</v>
      </c>
      <c r="BL90" s="49">
        <v>2025</v>
      </c>
      <c r="BM90" s="100" t="s">
        <v>362</v>
      </c>
      <c r="BN90" s="60">
        <v>10000</v>
      </c>
      <c r="BO90" s="60">
        <v>10000</v>
      </c>
      <c r="BP90" s="51"/>
      <c r="BQ90" s="51"/>
      <c r="BR90" s="51"/>
      <c r="BS90" s="51"/>
      <c r="BT90" s="51"/>
      <c r="BU90" s="51"/>
      <c r="BV90" s="51"/>
      <c r="BW90" s="51"/>
      <c r="BX90" s="51"/>
      <c r="BY90" s="51"/>
      <c r="BZ90" s="53"/>
      <c r="CA90" s="52"/>
      <c r="CB90" s="52"/>
      <c r="CC90" s="52"/>
      <c r="CD90" s="52"/>
      <c r="CE90" s="53"/>
      <c r="CF90" s="52"/>
      <c r="CG90" s="52"/>
      <c r="CH90" s="52"/>
      <c r="CI90" s="52"/>
      <c r="CJ90" s="61">
        <v>800</v>
      </c>
      <c r="CK90" s="53"/>
      <c r="CL90" s="53"/>
      <c r="CM90" s="53"/>
      <c r="CN90" s="54"/>
      <c r="CO90" s="59">
        <v>800</v>
      </c>
      <c r="CP90" s="59"/>
      <c r="CQ90" s="52"/>
      <c r="CR90" s="52"/>
      <c r="CS90" s="52"/>
      <c r="CT90" s="59">
        <v>9000</v>
      </c>
      <c r="CU90" s="71">
        <v>9000</v>
      </c>
      <c r="CV90" s="71">
        <v>0</v>
      </c>
      <c r="CW90" s="71">
        <v>0</v>
      </c>
      <c r="CX90" s="54"/>
      <c r="CY90" s="55"/>
      <c r="CZ90" s="41"/>
      <c r="DA90" s="41"/>
      <c r="DB90" s="41"/>
      <c r="DC90" s="41"/>
      <c r="DD90" s="41"/>
      <c r="DE90" s="41"/>
      <c r="DF90" s="56"/>
      <c r="DG90" s="276">
        <v>9200</v>
      </c>
      <c r="DH90" s="28">
        <v>200</v>
      </c>
      <c r="DI90" s="21"/>
      <c r="DJ90" s="18"/>
      <c r="DK90" s="18"/>
      <c r="DL90" s="18"/>
      <c r="DM90" s="18"/>
      <c r="DN90" s="18"/>
      <c r="DO90" s="18"/>
      <c r="DP90" s="18"/>
      <c r="DQ90" s="18"/>
      <c r="DR90" s="18"/>
    </row>
    <row r="91" spans="1:122" s="121" customFormat="1" ht="36" hidden="1" customHeight="1">
      <c r="A91" s="67" t="s">
        <v>7</v>
      </c>
      <c r="B91" s="63" t="s">
        <v>202</v>
      </c>
      <c r="C91" s="49"/>
      <c r="D91" s="49"/>
      <c r="E91" s="50">
        <v>2023</v>
      </c>
      <c r="F91" s="50">
        <v>2025</v>
      </c>
      <c r="G91" s="64" t="s">
        <v>203</v>
      </c>
      <c r="H91" s="60">
        <v>10000</v>
      </c>
      <c r="I91" s="60">
        <v>10000</v>
      </c>
      <c r="J91" s="69"/>
      <c r="K91" s="69"/>
      <c r="L91" s="69"/>
      <c r="M91" s="69"/>
      <c r="N91" s="69"/>
      <c r="O91" s="69"/>
      <c r="P91" s="69"/>
      <c r="Q91" s="69"/>
      <c r="R91" s="69"/>
      <c r="S91" s="69"/>
      <c r="T91" s="69"/>
      <c r="U91" s="69"/>
      <c r="V91" s="69"/>
      <c r="W91" s="24">
        <v>10000</v>
      </c>
      <c r="X91" s="24">
        <v>10000</v>
      </c>
      <c r="Y91" s="24">
        <v>0</v>
      </c>
      <c r="Z91" s="24">
        <v>10000</v>
      </c>
      <c r="AA91" s="24">
        <v>0</v>
      </c>
      <c r="AB91" s="24">
        <v>10000</v>
      </c>
      <c r="AC91" s="24">
        <v>0</v>
      </c>
      <c r="AD91" s="24">
        <v>10000</v>
      </c>
      <c r="AE91" s="24">
        <v>10000</v>
      </c>
      <c r="AF91" s="24">
        <v>10000</v>
      </c>
      <c r="AG91" s="60">
        <v>9800</v>
      </c>
      <c r="AH91" s="60">
        <v>9800</v>
      </c>
      <c r="AI91" s="60"/>
      <c r="AJ91" s="60"/>
      <c r="AK91" s="60"/>
      <c r="AL91" s="60"/>
      <c r="AM91" s="60"/>
      <c r="AN91" s="60"/>
      <c r="AO91" s="60"/>
      <c r="AP91" s="24"/>
      <c r="AQ91" s="60"/>
      <c r="AR91" s="60"/>
      <c r="AS91" s="60"/>
      <c r="AT91" s="60"/>
      <c r="AU91" s="24">
        <v>200</v>
      </c>
      <c r="AV91" s="24">
        <v>200</v>
      </c>
      <c r="AW91" s="24"/>
      <c r="AX91" s="60"/>
      <c r="AY91" s="60"/>
      <c r="AZ91" s="60"/>
      <c r="BA91" s="60"/>
      <c r="BB91" s="60"/>
      <c r="BC91" s="60"/>
      <c r="BD91" s="60"/>
      <c r="BE91" s="60"/>
      <c r="BF91" s="24"/>
      <c r="BG91" s="60"/>
      <c r="BH91" s="60"/>
      <c r="BI91" s="60"/>
      <c r="BJ91" s="49"/>
      <c r="BK91" s="50">
        <v>2023</v>
      </c>
      <c r="BL91" s="50">
        <v>2025</v>
      </c>
      <c r="BM91" s="49"/>
      <c r="BN91" s="69">
        <v>10000</v>
      </c>
      <c r="BO91" s="69">
        <v>10000</v>
      </c>
      <c r="BP91" s="69"/>
      <c r="BQ91" s="69"/>
      <c r="BR91" s="69"/>
      <c r="BS91" s="69"/>
      <c r="BT91" s="69"/>
      <c r="BU91" s="69"/>
      <c r="BV91" s="69"/>
      <c r="BW91" s="69"/>
      <c r="BX91" s="69"/>
      <c r="BY91" s="69"/>
      <c r="BZ91" s="69"/>
      <c r="CA91" s="69"/>
      <c r="CB91" s="69"/>
      <c r="CC91" s="69"/>
      <c r="CD91" s="69"/>
      <c r="CE91" s="69"/>
      <c r="CF91" s="69"/>
      <c r="CG91" s="69"/>
      <c r="CH91" s="69"/>
      <c r="CI91" s="69"/>
      <c r="CJ91" s="26">
        <v>200</v>
      </c>
      <c r="CK91" s="33"/>
      <c r="CL91" s="33"/>
      <c r="CM91" s="33"/>
      <c r="CN91" s="53"/>
      <c r="CO91" s="60">
        <v>200</v>
      </c>
      <c r="CP91" s="24"/>
      <c r="CQ91" s="60"/>
      <c r="CR91" s="60"/>
      <c r="CS91" s="60"/>
      <c r="CT91" s="59">
        <v>8000</v>
      </c>
      <c r="CU91" s="71">
        <v>8000</v>
      </c>
      <c r="CV91" s="71">
        <v>0</v>
      </c>
      <c r="CW91" s="71">
        <v>0</v>
      </c>
      <c r="CX91" s="53"/>
      <c r="CY91" s="53"/>
      <c r="CZ91" s="2"/>
      <c r="DA91" s="2" t="s">
        <v>199</v>
      </c>
      <c r="DB91" s="41"/>
      <c r="DC91" s="41"/>
      <c r="DD91" s="41"/>
      <c r="DE91" s="41"/>
      <c r="DF91" s="41"/>
      <c r="DG91" s="276">
        <v>9800</v>
      </c>
      <c r="DH91" s="28">
        <v>1800</v>
      </c>
      <c r="DI91" s="29"/>
      <c r="DJ91" s="18"/>
      <c r="DK91" s="18"/>
      <c r="DL91" s="18"/>
      <c r="DM91" s="18"/>
      <c r="DN91" s="18"/>
      <c r="DO91" s="18"/>
      <c r="DP91" s="18"/>
      <c r="DQ91" s="18"/>
      <c r="DR91" s="102"/>
    </row>
    <row r="92" spans="1:122" s="230" customFormat="1" ht="33" hidden="1" customHeight="1">
      <c r="A92" s="4"/>
      <c r="B92" s="86" t="s">
        <v>47</v>
      </c>
      <c r="C92" s="49"/>
      <c r="D92" s="49"/>
      <c r="E92" s="50"/>
      <c r="F92" s="50"/>
      <c r="G92" s="49"/>
      <c r="H92" s="47">
        <v>77562</v>
      </c>
      <c r="I92" s="47">
        <v>77562</v>
      </c>
      <c r="J92" s="47">
        <v>500</v>
      </c>
      <c r="K92" s="47">
        <v>500</v>
      </c>
      <c r="L92" s="47">
        <v>0</v>
      </c>
      <c r="M92" s="47">
        <v>0</v>
      </c>
      <c r="N92" s="47">
        <v>10000</v>
      </c>
      <c r="O92" s="47">
        <v>10000</v>
      </c>
      <c r="P92" s="47">
        <v>0</v>
      </c>
      <c r="Q92" s="47">
        <v>0</v>
      </c>
      <c r="R92" s="47">
        <v>10000</v>
      </c>
      <c r="S92" s="47">
        <v>10000</v>
      </c>
      <c r="T92" s="47">
        <v>0</v>
      </c>
      <c r="U92" s="47">
        <v>0</v>
      </c>
      <c r="V92" s="47">
        <v>99876</v>
      </c>
      <c r="W92" s="24">
        <v>15000</v>
      </c>
      <c r="X92" s="24">
        <v>114876</v>
      </c>
      <c r="Y92" s="24">
        <v>42872</v>
      </c>
      <c r="Z92" s="24">
        <v>157748</v>
      </c>
      <c r="AA92" s="24">
        <v>0</v>
      </c>
      <c r="AB92" s="24">
        <v>157748</v>
      </c>
      <c r="AC92" s="24">
        <v>-80186</v>
      </c>
      <c r="AD92" s="24">
        <v>77562</v>
      </c>
      <c r="AE92" s="24">
        <v>77562</v>
      </c>
      <c r="AF92" s="24">
        <v>77562</v>
      </c>
      <c r="AG92" s="43">
        <v>75562</v>
      </c>
      <c r="AH92" s="43">
        <v>38000</v>
      </c>
      <c r="AI92" s="43">
        <v>0</v>
      </c>
      <c r="AJ92" s="43">
        <v>37562</v>
      </c>
      <c r="AK92" s="43">
        <v>0</v>
      </c>
      <c r="AL92" s="43">
        <v>0</v>
      </c>
      <c r="AM92" s="43">
        <v>0</v>
      </c>
      <c r="AN92" s="43">
        <v>0</v>
      </c>
      <c r="AO92" s="43">
        <v>0</v>
      </c>
      <c r="AP92" s="43">
        <v>0</v>
      </c>
      <c r="AQ92" s="43">
        <v>0</v>
      </c>
      <c r="AR92" s="43">
        <v>0</v>
      </c>
      <c r="AS92" s="43">
        <v>0</v>
      </c>
      <c r="AT92" s="43">
        <v>0</v>
      </c>
      <c r="AU92" s="43">
        <v>2000</v>
      </c>
      <c r="AV92" s="43">
        <v>2000</v>
      </c>
      <c r="AW92" s="43">
        <v>0</v>
      </c>
      <c r="AX92" s="43">
        <v>0</v>
      </c>
      <c r="AY92" s="43">
        <v>0</v>
      </c>
      <c r="AZ92" s="43">
        <v>0</v>
      </c>
      <c r="BA92" s="43">
        <v>0</v>
      </c>
      <c r="BB92" s="43">
        <v>0</v>
      </c>
      <c r="BC92" s="43">
        <v>0</v>
      </c>
      <c r="BD92" s="43">
        <v>0</v>
      </c>
      <c r="BE92" s="43">
        <v>0</v>
      </c>
      <c r="BF92" s="43">
        <v>0</v>
      </c>
      <c r="BG92" s="43">
        <v>0</v>
      </c>
      <c r="BH92" s="43">
        <v>0</v>
      </c>
      <c r="BI92" s="43">
        <v>0</v>
      </c>
      <c r="BJ92" s="82"/>
      <c r="BK92" s="49"/>
      <c r="BL92" s="49"/>
      <c r="BM92" s="49"/>
      <c r="BN92" s="47">
        <v>47562</v>
      </c>
      <c r="BO92" s="47">
        <v>47562</v>
      </c>
      <c r="BP92" s="47">
        <v>10000</v>
      </c>
      <c r="BQ92" s="47">
        <v>10000</v>
      </c>
      <c r="BR92" s="47">
        <v>0</v>
      </c>
      <c r="BS92" s="47">
        <v>0</v>
      </c>
      <c r="BT92" s="47">
        <v>0</v>
      </c>
      <c r="BU92" s="47">
        <v>10000</v>
      </c>
      <c r="BV92" s="47">
        <v>10000</v>
      </c>
      <c r="BW92" s="47">
        <v>0</v>
      </c>
      <c r="BX92" s="47">
        <v>0</v>
      </c>
      <c r="BY92" s="47">
        <v>0</v>
      </c>
      <c r="BZ92" s="47">
        <v>15000</v>
      </c>
      <c r="CA92" s="47">
        <v>0</v>
      </c>
      <c r="CB92" s="47">
        <v>0</v>
      </c>
      <c r="CC92" s="47">
        <v>15000</v>
      </c>
      <c r="CD92" s="47">
        <v>0</v>
      </c>
      <c r="CE92" s="47">
        <v>15000</v>
      </c>
      <c r="CF92" s="47">
        <v>0</v>
      </c>
      <c r="CG92" s="47">
        <v>0</v>
      </c>
      <c r="CH92" s="47">
        <v>15000</v>
      </c>
      <c r="CI92" s="47">
        <v>0</v>
      </c>
      <c r="CJ92" s="47">
        <v>14253</v>
      </c>
      <c r="CK92" s="47">
        <v>0</v>
      </c>
      <c r="CL92" s="47">
        <v>0</v>
      </c>
      <c r="CM92" s="47">
        <v>14253</v>
      </c>
      <c r="CN92" s="47">
        <v>0</v>
      </c>
      <c r="CO92" s="47">
        <v>0</v>
      </c>
      <c r="CP92" s="47">
        <v>0</v>
      </c>
      <c r="CQ92" s="47">
        <v>0</v>
      </c>
      <c r="CR92" s="47">
        <v>0</v>
      </c>
      <c r="CS92" s="47">
        <v>0</v>
      </c>
      <c r="CT92" s="47">
        <v>7809</v>
      </c>
      <c r="CU92" s="47">
        <v>0</v>
      </c>
      <c r="CV92" s="47">
        <v>0</v>
      </c>
      <c r="CW92" s="47">
        <v>7809</v>
      </c>
      <c r="CX92" s="47">
        <v>0</v>
      </c>
      <c r="CY92" s="45">
        <v>0</v>
      </c>
      <c r="CZ92" s="12"/>
      <c r="DA92" s="12"/>
      <c r="DB92" s="41"/>
      <c r="DC92" s="41"/>
      <c r="DD92" s="41"/>
      <c r="DE92" s="41"/>
      <c r="DF92" s="41"/>
      <c r="DG92" s="276">
        <v>38309</v>
      </c>
      <c r="DH92" s="28">
        <v>30500</v>
      </c>
      <c r="DI92" s="29"/>
      <c r="DJ92" s="18"/>
      <c r="DK92" s="18"/>
      <c r="DL92" s="18"/>
      <c r="DM92" s="18"/>
      <c r="DN92" s="18"/>
      <c r="DO92" s="18"/>
      <c r="DP92" s="18"/>
      <c r="DQ92" s="18"/>
      <c r="DR92" s="18"/>
    </row>
    <row r="93" spans="1:122" ht="26.25" hidden="1" customHeight="1">
      <c r="A93" s="88" t="s">
        <v>9</v>
      </c>
      <c r="B93" s="239" t="s">
        <v>262</v>
      </c>
      <c r="C93" s="7" t="s">
        <v>263</v>
      </c>
      <c r="D93" s="14" t="s">
        <v>264</v>
      </c>
      <c r="E93" s="120">
        <v>2021</v>
      </c>
      <c r="F93" s="120">
        <v>2024</v>
      </c>
      <c r="G93" s="14" t="s">
        <v>265</v>
      </c>
      <c r="H93" s="117">
        <v>47562</v>
      </c>
      <c r="I93" s="117">
        <v>47562</v>
      </c>
      <c r="J93" s="117">
        <v>500</v>
      </c>
      <c r="K93" s="117">
        <v>500</v>
      </c>
      <c r="L93" s="117"/>
      <c r="M93" s="117"/>
      <c r="N93" s="117">
        <v>10000</v>
      </c>
      <c r="O93" s="117">
        <v>10000</v>
      </c>
      <c r="P93" s="117"/>
      <c r="Q93" s="117"/>
      <c r="R93" s="117">
        <v>10000</v>
      </c>
      <c r="S93" s="117">
        <v>10000</v>
      </c>
      <c r="T93" s="117"/>
      <c r="U93" s="122"/>
      <c r="V93" s="122">
        <v>47562</v>
      </c>
      <c r="W93" s="59">
        <v>0</v>
      </c>
      <c r="X93" s="59">
        <v>47562</v>
      </c>
      <c r="Y93" s="59">
        <v>0</v>
      </c>
      <c r="Z93" s="59">
        <v>47562</v>
      </c>
      <c r="AA93" s="59">
        <v>0</v>
      </c>
      <c r="AB93" s="59">
        <v>47562</v>
      </c>
      <c r="AC93" s="59">
        <v>0</v>
      </c>
      <c r="AD93" s="59">
        <v>47562</v>
      </c>
      <c r="AE93" s="59">
        <v>47562</v>
      </c>
      <c r="AF93" s="59">
        <v>47562</v>
      </c>
      <c r="AG93" s="123">
        <v>47562</v>
      </c>
      <c r="AH93" s="123">
        <v>10000</v>
      </c>
      <c r="AI93" s="123"/>
      <c r="AJ93" s="52">
        <v>37562</v>
      </c>
      <c r="AK93" s="52"/>
      <c r="AL93" s="52"/>
      <c r="AM93" s="52"/>
      <c r="AN93" s="52"/>
      <c r="AO93" s="52"/>
      <c r="AP93" s="59">
        <v>0</v>
      </c>
      <c r="AQ93" s="52"/>
      <c r="AR93" s="52"/>
      <c r="AS93" s="52"/>
      <c r="AT93" s="52"/>
      <c r="AU93" s="59">
        <v>0</v>
      </c>
      <c r="AV93" s="59"/>
      <c r="AW93" s="59"/>
      <c r="AX93" s="52"/>
      <c r="AY93" s="52"/>
      <c r="AZ93" s="52"/>
      <c r="BA93" s="52"/>
      <c r="BB93" s="52"/>
      <c r="BC93" s="52"/>
      <c r="BD93" s="52"/>
      <c r="BE93" s="52"/>
      <c r="BF93" s="59">
        <v>0</v>
      </c>
      <c r="BG93" s="52"/>
      <c r="BH93" s="52"/>
      <c r="BI93" s="52"/>
      <c r="BJ93" s="49" t="s">
        <v>266</v>
      </c>
      <c r="BK93" s="49">
        <v>2021</v>
      </c>
      <c r="BL93" s="49">
        <v>2024</v>
      </c>
      <c r="BM93" s="49" t="s">
        <v>267</v>
      </c>
      <c r="BN93" s="52">
        <v>47562</v>
      </c>
      <c r="BO93" s="52">
        <v>47562</v>
      </c>
      <c r="BP93" s="93">
        <v>10000</v>
      </c>
      <c r="BQ93" s="93">
        <v>10000</v>
      </c>
      <c r="BR93" s="93"/>
      <c r="BS93" s="93"/>
      <c r="BT93" s="93"/>
      <c r="BU93" s="93">
        <v>10000</v>
      </c>
      <c r="BV93" s="93">
        <v>10000</v>
      </c>
      <c r="BW93" s="93"/>
      <c r="BX93" s="93"/>
      <c r="BY93" s="93"/>
      <c r="BZ93" s="93">
        <v>15000</v>
      </c>
      <c r="CA93" s="93"/>
      <c r="CB93" s="93"/>
      <c r="CC93" s="52">
        <v>15000</v>
      </c>
      <c r="CD93" s="52"/>
      <c r="CE93" s="93">
        <v>15000</v>
      </c>
      <c r="CF93" s="93"/>
      <c r="CG93" s="93"/>
      <c r="CH93" s="52">
        <v>15000</v>
      </c>
      <c r="CI93" s="52"/>
      <c r="CJ93" s="61">
        <v>14253</v>
      </c>
      <c r="CK93" s="53">
        <v>0</v>
      </c>
      <c r="CL93" s="53">
        <v>0</v>
      </c>
      <c r="CM93" s="53">
        <v>14253</v>
      </c>
      <c r="CN93" s="54"/>
      <c r="CO93" s="59"/>
      <c r="CP93" s="59"/>
      <c r="CQ93" s="52"/>
      <c r="CR93" s="52"/>
      <c r="CS93" s="52"/>
      <c r="CT93" s="59">
        <v>7809</v>
      </c>
      <c r="CU93" s="71">
        <v>0</v>
      </c>
      <c r="CV93" s="71">
        <v>0</v>
      </c>
      <c r="CW93" s="71">
        <v>7809</v>
      </c>
      <c r="CX93" s="54"/>
      <c r="CY93" s="94"/>
      <c r="CZ93" s="7"/>
      <c r="DA93" s="7"/>
      <c r="DB93" s="7"/>
      <c r="DC93" s="7"/>
      <c r="DD93" s="41" t="s">
        <v>6</v>
      </c>
      <c r="DE93" s="7" t="s">
        <v>169</v>
      </c>
      <c r="DF93" s="7"/>
      <c r="DG93" s="276">
        <v>8309</v>
      </c>
      <c r="DH93" s="19">
        <v>500</v>
      </c>
      <c r="DI93" s="21"/>
      <c r="DJ93" s="121"/>
      <c r="DK93" s="121"/>
      <c r="DL93" s="121"/>
      <c r="DM93" s="121"/>
      <c r="DN93" s="121"/>
      <c r="DO93" s="121"/>
      <c r="DP93" s="121"/>
      <c r="DQ93" s="121"/>
      <c r="DR93" s="121"/>
    </row>
    <row r="94" spans="1:122" ht="51" hidden="1" customHeight="1">
      <c r="A94" s="67">
        <v>1</v>
      </c>
      <c r="B94" s="63" t="s">
        <v>232</v>
      </c>
      <c r="C94" s="49"/>
      <c r="D94" s="49"/>
      <c r="E94" s="50">
        <v>2023</v>
      </c>
      <c r="F94" s="50">
        <v>2025</v>
      </c>
      <c r="G94" s="64" t="s">
        <v>233</v>
      </c>
      <c r="H94" s="60">
        <v>8500</v>
      </c>
      <c r="I94" s="60">
        <v>8500</v>
      </c>
      <c r="J94" s="69"/>
      <c r="K94" s="69"/>
      <c r="L94" s="69"/>
      <c r="M94" s="69"/>
      <c r="N94" s="69"/>
      <c r="O94" s="69"/>
      <c r="P94" s="69"/>
      <c r="Q94" s="69"/>
      <c r="R94" s="69"/>
      <c r="S94" s="69"/>
      <c r="T94" s="69"/>
      <c r="U94" s="69"/>
      <c r="V94" s="69"/>
      <c r="W94" s="59">
        <v>8500</v>
      </c>
      <c r="X94" s="59">
        <v>8500</v>
      </c>
      <c r="Y94" s="59">
        <v>0</v>
      </c>
      <c r="Z94" s="59">
        <v>8500</v>
      </c>
      <c r="AA94" s="59">
        <v>0</v>
      </c>
      <c r="AB94" s="59">
        <v>8500</v>
      </c>
      <c r="AC94" s="59">
        <v>0</v>
      </c>
      <c r="AD94" s="59">
        <v>8500</v>
      </c>
      <c r="AE94" s="59">
        <v>8500</v>
      </c>
      <c r="AF94" s="59">
        <v>8500</v>
      </c>
      <c r="AG94" s="60">
        <v>7700</v>
      </c>
      <c r="AH94" s="60">
        <v>7700</v>
      </c>
      <c r="AI94" s="60"/>
      <c r="AJ94" s="60"/>
      <c r="AK94" s="60"/>
      <c r="AL94" s="60"/>
      <c r="AM94" s="60"/>
      <c r="AN94" s="60"/>
      <c r="AO94" s="60"/>
      <c r="AP94" s="59"/>
      <c r="AQ94" s="60"/>
      <c r="AR94" s="60"/>
      <c r="AS94" s="60"/>
      <c r="AT94" s="60"/>
      <c r="AU94" s="59">
        <v>800</v>
      </c>
      <c r="AV94" s="59">
        <v>800</v>
      </c>
      <c r="AW94" s="59"/>
      <c r="AX94" s="60"/>
      <c r="AY94" s="60"/>
      <c r="AZ94" s="60"/>
      <c r="BA94" s="60"/>
      <c r="BB94" s="60"/>
      <c r="BC94" s="60"/>
      <c r="BD94" s="60"/>
      <c r="BE94" s="60"/>
      <c r="BF94" s="59"/>
      <c r="BG94" s="60"/>
      <c r="BH94" s="60"/>
      <c r="BI94" s="60"/>
      <c r="BJ94" s="49"/>
      <c r="BK94" s="49">
        <v>2023</v>
      </c>
      <c r="BL94" s="49">
        <v>2025</v>
      </c>
      <c r="BM94" s="14" t="s">
        <v>234</v>
      </c>
      <c r="BN94" s="69">
        <v>8500</v>
      </c>
      <c r="BO94" s="69">
        <v>8500</v>
      </c>
      <c r="BP94" s="69"/>
      <c r="BQ94" s="69"/>
      <c r="BR94" s="69"/>
      <c r="BS94" s="69"/>
      <c r="BT94" s="69"/>
      <c r="BU94" s="69"/>
      <c r="BV94" s="69"/>
      <c r="BW94" s="69"/>
      <c r="BX94" s="69"/>
      <c r="BY94" s="69"/>
      <c r="BZ94" s="69"/>
      <c r="CA94" s="69"/>
      <c r="CB94" s="69"/>
      <c r="CC94" s="69"/>
      <c r="CD94" s="69"/>
      <c r="CE94" s="69"/>
      <c r="CF94" s="69"/>
      <c r="CG94" s="69"/>
      <c r="CH94" s="69"/>
      <c r="CI94" s="69"/>
      <c r="CJ94" s="61">
        <v>800</v>
      </c>
      <c r="CK94" s="53"/>
      <c r="CL94" s="53"/>
      <c r="CM94" s="53"/>
      <c r="CN94" s="53"/>
      <c r="CO94" s="59">
        <v>800</v>
      </c>
      <c r="CP94" s="59"/>
      <c r="CQ94" s="60"/>
      <c r="CR94" s="348"/>
      <c r="CS94" s="60"/>
      <c r="CT94" s="59">
        <v>7700</v>
      </c>
      <c r="CU94" s="71">
        <v>7700</v>
      </c>
      <c r="CV94" s="71">
        <v>0</v>
      </c>
      <c r="CW94" s="71">
        <v>0</v>
      </c>
      <c r="CX94" s="53"/>
      <c r="CY94" s="53"/>
      <c r="CZ94" s="41"/>
      <c r="DA94" s="41"/>
      <c r="DB94" s="41"/>
      <c r="DC94" s="41"/>
      <c r="DD94" s="41"/>
      <c r="DE94" s="41"/>
      <c r="DF94" s="41"/>
      <c r="DG94" s="276">
        <v>7700</v>
      </c>
      <c r="DH94" s="19">
        <v>0</v>
      </c>
      <c r="DI94" s="21">
        <v>129663</v>
      </c>
      <c r="DJ94" s="21">
        <v>70960</v>
      </c>
    </row>
    <row r="95" spans="1:122" ht="50.25" customHeight="1">
      <c r="A95" s="329" t="s">
        <v>185</v>
      </c>
      <c r="B95" s="86" t="s">
        <v>44</v>
      </c>
      <c r="C95" s="22"/>
      <c r="D95" s="22"/>
      <c r="E95" s="38"/>
      <c r="F95" s="38"/>
      <c r="G95" s="38"/>
      <c r="H95" s="38">
        <v>104000</v>
      </c>
      <c r="I95" s="38">
        <v>104000</v>
      </c>
      <c r="J95" s="38">
        <v>0</v>
      </c>
      <c r="K95" s="38">
        <v>0</v>
      </c>
      <c r="L95" s="38">
        <v>0</v>
      </c>
      <c r="M95" s="38">
        <v>0</v>
      </c>
      <c r="N95" s="38">
        <v>24820</v>
      </c>
      <c r="O95" s="38">
        <v>24820</v>
      </c>
      <c r="P95" s="38">
        <v>0</v>
      </c>
      <c r="Q95" s="38">
        <v>0</v>
      </c>
      <c r="R95" s="38">
        <v>104000</v>
      </c>
      <c r="S95" s="38">
        <v>104000</v>
      </c>
      <c r="T95" s="38">
        <v>0</v>
      </c>
      <c r="U95" s="38">
        <v>0</v>
      </c>
      <c r="V95" s="38">
        <v>333850</v>
      </c>
      <c r="W95" s="24">
        <v>0</v>
      </c>
      <c r="X95" s="24">
        <v>333850</v>
      </c>
      <c r="Y95" s="24">
        <v>0</v>
      </c>
      <c r="Z95" s="24">
        <v>333850</v>
      </c>
      <c r="AA95" s="24">
        <v>0</v>
      </c>
      <c r="AB95" s="24">
        <v>333850</v>
      </c>
      <c r="AC95" s="24">
        <v>-229850</v>
      </c>
      <c r="AD95" s="24">
        <v>104000</v>
      </c>
      <c r="AE95" s="24">
        <v>104000</v>
      </c>
      <c r="AF95" s="24">
        <v>104000</v>
      </c>
      <c r="AG95" s="38">
        <v>104000</v>
      </c>
      <c r="AH95" s="38">
        <v>104000</v>
      </c>
      <c r="AI95" s="38">
        <v>0</v>
      </c>
      <c r="AJ95" s="38">
        <v>0</v>
      </c>
      <c r="AK95" s="38">
        <v>0</v>
      </c>
      <c r="AL95" s="38">
        <v>0</v>
      </c>
      <c r="AM95" s="38">
        <v>0</v>
      </c>
      <c r="AN95" s="38">
        <v>0</v>
      </c>
      <c r="AO95" s="38">
        <v>0</v>
      </c>
      <c r="AP95" s="38">
        <v>0</v>
      </c>
      <c r="AQ95" s="38">
        <v>0</v>
      </c>
      <c r="AR95" s="38">
        <v>0</v>
      </c>
      <c r="AS95" s="38">
        <v>0</v>
      </c>
      <c r="AT95" s="38">
        <v>0</v>
      </c>
      <c r="AU95" s="24">
        <v>0</v>
      </c>
      <c r="AV95" s="24"/>
      <c r="AW95" s="24"/>
      <c r="AX95" s="38">
        <v>0</v>
      </c>
      <c r="AY95" s="38"/>
      <c r="AZ95" s="38"/>
      <c r="BA95" s="38"/>
      <c r="BB95" s="38">
        <v>0</v>
      </c>
      <c r="BC95" s="38">
        <v>0</v>
      </c>
      <c r="BD95" s="38">
        <v>0</v>
      </c>
      <c r="BE95" s="38"/>
      <c r="BF95" s="24">
        <v>0</v>
      </c>
      <c r="BG95" s="31"/>
      <c r="BH95" s="31"/>
      <c r="BI95" s="31"/>
      <c r="BJ95" s="27"/>
      <c r="BK95" s="32"/>
      <c r="BL95" s="32"/>
      <c r="BM95" s="32"/>
      <c r="BN95" s="38">
        <v>104000</v>
      </c>
      <c r="BO95" s="38">
        <v>104000</v>
      </c>
      <c r="BP95" s="38">
        <v>16820</v>
      </c>
      <c r="BQ95" s="38">
        <v>16820</v>
      </c>
      <c r="BR95" s="38">
        <v>0</v>
      </c>
      <c r="BS95" s="38">
        <v>0</v>
      </c>
      <c r="BT95" s="38"/>
      <c r="BU95" s="38">
        <v>16820</v>
      </c>
      <c r="BV95" s="38">
        <v>16820</v>
      </c>
      <c r="BW95" s="38">
        <v>0</v>
      </c>
      <c r="BX95" s="38">
        <v>0</v>
      </c>
      <c r="BY95" s="38"/>
      <c r="BZ95" s="38">
        <v>30000</v>
      </c>
      <c r="CA95" s="38">
        <v>30000</v>
      </c>
      <c r="CB95" s="38">
        <v>0</v>
      </c>
      <c r="CC95" s="38">
        <v>0</v>
      </c>
      <c r="CD95" s="38"/>
      <c r="CE95" s="38">
        <v>30000</v>
      </c>
      <c r="CF95" s="38">
        <v>30000</v>
      </c>
      <c r="CG95" s="38">
        <v>0</v>
      </c>
      <c r="CH95" s="38">
        <v>0</v>
      </c>
      <c r="CI95" s="38"/>
      <c r="CJ95" s="26">
        <v>50000</v>
      </c>
      <c r="CK95" s="33">
        <v>50000</v>
      </c>
      <c r="CL95" s="33">
        <v>0</v>
      </c>
      <c r="CM95" s="33">
        <v>0</v>
      </c>
      <c r="CN95" s="33"/>
      <c r="CO95" s="24"/>
      <c r="CP95" s="24"/>
      <c r="CQ95" s="38">
        <v>0</v>
      </c>
      <c r="CR95" s="38"/>
      <c r="CS95" s="38"/>
      <c r="CT95" s="24">
        <v>7180</v>
      </c>
      <c r="CU95" s="82">
        <v>7180</v>
      </c>
      <c r="CV95" s="82">
        <v>0</v>
      </c>
      <c r="CW95" s="82">
        <v>0</v>
      </c>
      <c r="CX95" s="33"/>
      <c r="CY95" s="38">
        <v>0</v>
      </c>
      <c r="CZ95" s="329"/>
      <c r="DA95" s="329"/>
      <c r="DB95" s="329"/>
      <c r="DC95" s="329"/>
      <c r="DD95" s="329"/>
      <c r="DE95" s="329"/>
      <c r="DF95" s="329"/>
      <c r="DG95" s="276">
        <v>7180</v>
      </c>
      <c r="DH95" s="28">
        <v>0</v>
      </c>
      <c r="DI95" s="29"/>
      <c r="DJ95" s="20"/>
      <c r="DK95" s="20"/>
      <c r="DL95" s="20"/>
      <c r="DM95" s="20"/>
      <c r="DN95" s="20"/>
      <c r="DO95" s="20"/>
      <c r="DP95" s="20"/>
      <c r="DQ95" s="20"/>
      <c r="DR95" s="20"/>
    </row>
    <row r="96" spans="1:122" s="20" customFormat="1" ht="38.25" hidden="1" customHeight="1">
      <c r="A96" s="329"/>
      <c r="B96" s="86" t="s">
        <v>47</v>
      </c>
      <c r="C96" s="22"/>
      <c r="D96" s="22"/>
      <c r="E96" s="35"/>
      <c r="F96" s="35"/>
      <c r="G96" s="22"/>
      <c r="H96" s="38">
        <v>104000</v>
      </c>
      <c r="I96" s="38">
        <v>104000</v>
      </c>
      <c r="J96" s="38">
        <v>0</v>
      </c>
      <c r="K96" s="38">
        <v>0</v>
      </c>
      <c r="L96" s="38">
        <v>0</v>
      </c>
      <c r="M96" s="38">
        <v>0</v>
      </c>
      <c r="N96" s="38">
        <v>24820</v>
      </c>
      <c r="O96" s="38">
        <v>24820</v>
      </c>
      <c r="P96" s="38">
        <v>0</v>
      </c>
      <c r="Q96" s="38">
        <v>0</v>
      </c>
      <c r="R96" s="38">
        <v>104000</v>
      </c>
      <c r="S96" s="38">
        <v>104000</v>
      </c>
      <c r="T96" s="38">
        <v>0</v>
      </c>
      <c r="U96" s="38">
        <v>0</v>
      </c>
      <c r="V96" s="38">
        <v>333850</v>
      </c>
      <c r="W96" s="24">
        <v>0</v>
      </c>
      <c r="X96" s="24">
        <v>333850</v>
      </c>
      <c r="Y96" s="24">
        <v>0</v>
      </c>
      <c r="Z96" s="24">
        <v>333850</v>
      </c>
      <c r="AA96" s="24">
        <v>0</v>
      </c>
      <c r="AB96" s="24">
        <v>333850</v>
      </c>
      <c r="AC96" s="24">
        <v>-229850</v>
      </c>
      <c r="AD96" s="24">
        <v>104000</v>
      </c>
      <c r="AE96" s="24">
        <v>104000</v>
      </c>
      <c r="AF96" s="24">
        <v>104000</v>
      </c>
      <c r="AG96" s="38">
        <v>104000</v>
      </c>
      <c r="AH96" s="38">
        <v>104000</v>
      </c>
      <c r="AI96" s="38">
        <v>0</v>
      </c>
      <c r="AJ96" s="38">
        <v>0</v>
      </c>
      <c r="AK96" s="38">
        <v>0</v>
      </c>
      <c r="AL96" s="38">
        <v>0</v>
      </c>
      <c r="AM96" s="38">
        <v>0</v>
      </c>
      <c r="AN96" s="38">
        <v>0</v>
      </c>
      <c r="AO96" s="38">
        <v>0</v>
      </c>
      <c r="AP96" s="38">
        <v>0</v>
      </c>
      <c r="AQ96" s="38">
        <v>0</v>
      </c>
      <c r="AR96" s="38">
        <v>0</v>
      </c>
      <c r="AS96" s="38">
        <v>0</v>
      </c>
      <c r="AT96" s="38">
        <v>0</v>
      </c>
      <c r="AU96" s="24">
        <v>0</v>
      </c>
      <c r="AV96" s="24"/>
      <c r="AW96" s="24"/>
      <c r="AX96" s="38">
        <v>0</v>
      </c>
      <c r="AY96" s="38"/>
      <c r="AZ96" s="38"/>
      <c r="BA96" s="38"/>
      <c r="BB96" s="38">
        <v>0</v>
      </c>
      <c r="BC96" s="38">
        <v>0</v>
      </c>
      <c r="BD96" s="38">
        <v>0</v>
      </c>
      <c r="BE96" s="38"/>
      <c r="BF96" s="24">
        <v>0</v>
      </c>
      <c r="BG96" s="31"/>
      <c r="BH96" s="31"/>
      <c r="BI96" s="31"/>
      <c r="BJ96" s="27"/>
      <c r="BK96" s="22"/>
      <c r="BL96" s="22"/>
      <c r="BM96" s="22"/>
      <c r="BN96" s="38">
        <v>104000</v>
      </c>
      <c r="BO96" s="38">
        <v>104000</v>
      </c>
      <c r="BP96" s="38">
        <v>16820</v>
      </c>
      <c r="BQ96" s="38">
        <v>16820</v>
      </c>
      <c r="BR96" s="38">
        <v>0</v>
      </c>
      <c r="BS96" s="38">
        <v>0</v>
      </c>
      <c r="BT96" s="38"/>
      <c r="BU96" s="38">
        <v>16820</v>
      </c>
      <c r="BV96" s="38">
        <v>16820</v>
      </c>
      <c r="BW96" s="38">
        <v>0</v>
      </c>
      <c r="BX96" s="38">
        <v>0</v>
      </c>
      <c r="BY96" s="38"/>
      <c r="BZ96" s="38">
        <v>30000</v>
      </c>
      <c r="CA96" s="38">
        <v>30000</v>
      </c>
      <c r="CB96" s="38">
        <v>0</v>
      </c>
      <c r="CC96" s="38">
        <v>0</v>
      </c>
      <c r="CD96" s="38"/>
      <c r="CE96" s="38">
        <v>30000</v>
      </c>
      <c r="CF96" s="38">
        <v>30000</v>
      </c>
      <c r="CG96" s="38">
        <v>0</v>
      </c>
      <c r="CH96" s="38">
        <v>0</v>
      </c>
      <c r="CI96" s="38"/>
      <c r="CJ96" s="26">
        <v>50000</v>
      </c>
      <c r="CK96" s="33">
        <v>50000</v>
      </c>
      <c r="CL96" s="33">
        <v>0</v>
      </c>
      <c r="CM96" s="33">
        <v>0</v>
      </c>
      <c r="CN96" s="33"/>
      <c r="CO96" s="24"/>
      <c r="CP96" s="24"/>
      <c r="CQ96" s="38">
        <v>0</v>
      </c>
      <c r="CR96" s="38"/>
      <c r="CS96" s="38"/>
      <c r="CT96" s="24">
        <v>7180</v>
      </c>
      <c r="CU96" s="71">
        <v>7180</v>
      </c>
      <c r="CV96" s="71">
        <v>0</v>
      </c>
      <c r="CW96" s="71">
        <v>0</v>
      </c>
      <c r="CX96" s="33"/>
      <c r="CY96" s="33">
        <v>0</v>
      </c>
      <c r="CZ96" s="329"/>
      <c r="DA96" s="329"/>
      <c r="DB96" s="329"/>
      <c r="DC96" s="329"/>
      <c r="DD96" s="329"/>
      <c r="DE96" s="329"/>
      <c r="DF96" s="329"/>
      <c r="DG96" s="276">
        <v>7180</v>
      </c>
      <c r="DH96" s="28">
        <v>0</v>
      </c>
      <c r="DI96" s="29"/>
    </row>
    <row r="97" spans="1:122" s="20" customFormat="1" ht="31.5" hidden="1" customHeight="1">
      <c r="A97" s="41">
        <v>1</v>
      </c>
      <c r="B97" s="68" t="s">
        <v>214</v>
      </c>
      <c r="C97" s="49" t="s">
        <v>215</v>
      </c>
      <c r="D97" s="49"/>
      <c r="E97" s="50">
        <v>2021</v>
      </c>
      <c r="F97" s="50">
        <v>2024</v>
      </c>
      <c r="G97" s="103" t="s">
        <v>216</v>
      </c>
      <c r="H97" s="69">
        <v>104000</v>
      </c>
      <c r="I97" s="69">
        <v>104000</v>
      </c>
      <c r="J97" s="69"/>
      <c r="K97" s="69"/>
      <c r="L97" s="69"/>
      <c r="M97" s="69"/>
      <c r="N97" s="69">
        <v>24820</v>
      </c>
      <c r="O97" s="69">
        <v>24820</v>
      </c>
      <c r="P97" s="69"/>
      <c r="Q97" s="69"/>
      <c r="R97" s="69">
        <v>104000</v>
      </c>
      <c r="S97" s="69">
        <v>104000</v>
      </c>
      <c r="T97" s="69"/>
      <c r="U97" s="69"/>
      <c r="V97" s="69">
        <v>104000</v>
      </c>
      <c r="W97" s="59">
        <v>0</v>
      </c>
      <c r="X97" s="59">
        <v>104000</v>
      </c>
      <c r="Y97" s="59">
        <v>0</v>
      </c>
      <c r="Z97" s="59">
        <v>104000</v>
      </c>
      <c r="AA97" s="59">
        <v>0</v>
      </c>
      <c r="AB97" s="59">
        <v>104000</v>
      </c>
      <c r="AC97" s="59">
        <v>0</v>
      </c>
      <c r="AD97" s="59">
        <v>104000</v>
      </c>
      <c r="AE97" s="59">
        <v>104000</v>
      </c>
      <c r="AF97" s="59">
        <v>104000</v>
      </c>
      <c r="AG97" s="60">
        <v>104000</v>
      </c>
      <c r="AH97" s="60">
        <v>104000</v>
      </c>
      <c r="AI97" s="60"/>
      <c r="AJ97" s="60"/>
      <c r="AK97" s="60"/>
      <c r="AL97" s="60"/>
      <c r="AM97" s="60"/>
      <c r="AN97" s="60"/>
      <c r="AO97" s="60"/>
      <c r="AP97" s="59">
        <v>0</v>
      </c>
      <c r="AQ97" s="60"/>
      <c r="AR97" s="60"/>
      <c r="AS97" s="60"/>
      <c r="AT97" s="60"/>
      <c r="AU97" s="59">
        <v>0</v>
      </c>
      <c r="AV97" s="59"/>
      <c r="AW97" s="59"/>
      <c r="AX97" s="60"/>
      <c r="AY97" s="60"/>
      <c r="AZ97" s="60"/>
      <c r="BA97" s="60"/>
      <c r="BB97" s="60"/>
      <c r="BC97" s="60"/>
      <c r="BD97" s="60"/>
      <c r="BE97" s="60"/>
      <c r="BF97" s="59">
        <v>0</v>
      </c>
      <c r="BG97" s="60"/>
      <c r="BH97" s="60"/>
      <c r="BI97" s="60"/>
      <c r="BJ97" s="49" t="s">
        <v>217</v>
      </c>
      <c r="BK97" s="49">
        <v>2021</v>
      </c>
      <c r="BL97" s="49">
        <v>2024</v>
      </c>
      <c r="BM97" s="104" t="s">
        <v>218</v>
      </c>
      <c r="BN97" s="69">
        <v>104000</v>
      </c>
      <c r="BO97" s="69">
        <v>104000</v>
      </c>
      <c r="BP97" s="69">
        <v>16820</v>
      </c>
      <c r="BQ97" s="69">
        <v>16820</v>
      </c>
      <c r="BR97" s="69"/>
      <c r="BS97" s="69"/>
      <c r="BT97" s="69"/>
      <c r="BU97" s="69">
        <v>16820</v>
      </c>
      <c r="BV97" s="69">
        <v>16820</v>
      </c>
      <c r="BW97" s="69"/>
      <c r="BX97" s="69"/>
      <c r="BY97" s="69"/>
      <c r="BZ97" s="69">
        <v>30000</v>
      </c>
      <c r="CA97" s="69">
        <v>30000</v>
      </c>
      <c r="CB97" s="69"/>
      <c r="CC97" s="69"/>
      <c r="CD97" s="69"/>
      <c r="CE97" s="69">
        <v>30000</v>
      </c>
      <c r="CF97" s="69">
        <v>30000</v>
      </c>
      <c r="CG97" s="69"/>
      <c r="CH97" s="69"/>
      <c r="CI97" s="69"/>
      <c r="CJ97" s="61">
        <v>50000</v>
      </c>
      <c r="CK97" s="53">
        <v>50000</v>
      </c>
      <c r="CL97" s="53">
        <v>0</v>
      </c>
      <c r="CM97" s="53">
        <v>0</v>
      </c>
      <c r="CN97" s="53"/>
      <c r="CO97" s="59"/>
      <c r="CP97" s="59"/>
      <c r="CQ97" s="60"/>
      <c r="CR97" s="60"/>
      <c r="CS97" s="60"/>
      <c r="CT97" s="59">
        <v>7180</v>
      </c>
      <c r="CU97" s="71">
        <v>7180</v>
      </c>
      <c r="CV97" s="71">
        <v>0</v>
      </c>
      <c r="CW97" s="71">
        <v>0</v>
      </c>
      <c r="CX97" s="53"/>
      <c r="CY97" s="53"/>
      <c r="CZ97" s="41"/>
      <c r="DA97" s="41"/>
      <c r="DB97" s="41" t="s">
        <v>186</v>
      </c>
      <c r="DC97" s="41" t="s">
        <v>219</v>
      </c>
      <c r="DD97" s="41" t="s">
        <v>6</v>
      </c>
      <c r="DE97" s="41" t="s">
        <v>171</v>
      </c>
      <c r="DF97" s="41"/>
      <c r="DG97" s="276">
        <v>7180</v>
      </c>
      <c r="DH97" s="19">
        <v>0</v>
      </c>
      <c r="DI97" s="21"/>
      <c r="DJ97" s="18"/>
      <c r="DK97" s="18"/>
      <c r="DL97" s="18"/>
      <c r="DM97" s="18"/>
      <c r="DN97" s="18"/>
      <c r="DO97" s="18"/>
      <c r="DP97" s="18"/>
      <c r="DQ97" s="18"/>
      <c r="DR97" s="18"/>
    </row>
    <row r="98" spans="1:122" s="17" customFormat="1" ht="71.25" customHeight="1">
      <c r="A98" s="329" t="s">
        <v>188</v>
      </c>
      <c r="B98" s="86" t="s">
        <v>239</v>
      </c>
      <c r="C98" s="22"/>
      <c r="D98" s="22"/>
      <c r="E98" s="35"/>
      <c r="F98" s="35"/>
      <c r="G98" s="22"/>
      <c r="H98" s="38">
        <v>24484</v>
      </c>
      <c r="I98" s="38">
        <v>24484</v>
      </c>
      <c r="J98" s="38">
        <v>4321</v>
      </c>
      <c r="K98" s="38">
        <v>4321</v>
      </c>
      <c r="L98" s="38">
        <v>4317</v>
      </c>
      <c r="M98" s="38">
        <v>4317</v>
      </c>
      <c r="N98" s="38">
        <v>0</v>
      </c>
      <c r="O98" s="38">
        <v>0</v>
      </c>
      <c r="P98" s="38">
        <v>0</v>
      </c>
      <c r="Q98" s="38">
        <v>0</v>
      </c>
      <c r="R98" s="38">
        <v>69</v>
      </c>
      <c r="S98" s="38">
        <v>69</v>
      </c>
      <c r="T98" s="38">
        <v>0</v>
      </c>
      <c r="U98" s="38">
        <v>0</v>
      </c>
      <c r="V98" s="38">
        <v>80024</v>
      </c>
      <c r="W98" s="24">
        <v>251</v>
      </c>
      <c r="X98" s="24">
        <v>80275</v>
      </c>
      <c r="Y98" s="24">
        <v>0</v>
      </c>
      <c r="Z98" s="24">
        <v>80275</v>
      </c>
      <c r="AA98" s="24">
        <v>0</v>
      </c>
      <c r="AB98" s="24">
        <v>80275</v>
      </c>
      <c r="AC98" s="24">
        <v>-60673</v>
      </c>
      <c r="AD98" s="24">
        <v>19602</v>
      </c>
      <c r="AE98" s="24">
        <v>19602</v>
      </c>
      <c r="AF98" s="24">
        <v>19602</v>
      </c>
      <c r="AG98" s="38">
        <v>6832</v>
      </c>
      <c r="AH98" s="38">
        <v>6832</v>
      </c>
      <c r="AI98" s="38">
        <v>0</v>
      </c>
      <c r="AJ98" s="38">
        <v>0</v>
      </c>
      <c r="AK98" s="38">
        <v>0</v>
      </c>
      <c r="AL98" s="38">
        <v>0</v>
      </c>
      <c r="AM98" s="38">
        <v>0</v>
      </c>
      <c r="AN98" s="38">
        <v>0</v>
      </c>
      <c r="AO98" s="38">
        <v>0</v>
      </c>
      <c r="AP98" s="38">
        <v>0</v>
      </c>
      <c r="AQ98" s="38">
        <v>0</v>
      </c>
      <c r="AR98" s="38">
        <v>0</v>
      </c>
      <c r="AS98" s="38">
        <v>0</v>
      </c>
      <c r="AT98" s="38">
        <v>0</v>
      </c>
      <c r="AU98" s="38">
        <v>12770</v>
      </c>
      <c r="AV98" s="38">
        <v>3886</v>
      </c>
      <c r="AW98" s="38">
        <v>0</v>
      </c>
      <c r="AX98" s="38">
        <v>0</v>
      </c>
      <c r="AY98" s="38">
        <v>8384</v>
      </c>
      <c r="AZ98" s="38">
        <v>500</v>
      </c>
      <c r="BA98" s="38"/>
      <c r="BB98" s="38">
        <v>0</v>
      </c>
      <c r="BC98" s="38">
        <v>0</v>
      </c>
      <c r="BD98" s="38">
        <v>0</v>
      </c>
      <c r="BE98" s="38">
        <v>0</v>
      </c>
      <c r="BF98" s="38">
        <v>0</v>
      </c>
      <c r="BG98" s="38">
        <v>0</v>
      </c>
      <c r="BH98" s="38">
        <v>0</v>
      </c>
      <c r="BI98" s="38">
        <v>0</v>
      </c>
      <c r="BJ98" s="38">
        <v>0</v>
      </c>
      <c r="BK98" s="32"/>
      <c r="BL98" s="32"/>
      <c r="BM98" s="32"/>
      <c r="BN98" s="38">
        <v>24484</v>
      </c>
      <c r="BO98" s="38">
        <v>24484</v>
      </c>
      <c r="BP98" s="38">
        <v>69</v>
      </c>
      <c r="BQ98" s="38">
        <v>69</v>
      </c>
      <c r="BR98" s="38">
        <v>0</v>
      </c>
      <c r="BS98" s="38">
        <v>0</v>
      </c>
      <c r="BT98" s="38">
        <v>0</v>
      </c>
      <c r="BU98" s="38">
        <v>50.004999999999995</v>
      </c>
      <c r="BV98" s="38">
        <v>50.004999999999995</v>
      </c>
      <c r="BW98" s="38">
        <v>0</v>
      </c>
      <c r="BX98" s="38">
        <v>0</v>
      </c>
      <c r="BY98" s="38">
        <v>0</v>
      </c>
      <c r="BZ98" s="38">
        <v>0</v>
      </c>
      <c r="CA98" s="38">
        <v>0</v>
      </c>
      <c r="CB98" s="38">
        <v>0</v>
      </c>
      <c r="CC98" s="38">
        <v>0</v>
      </c>
      <c r="CD98" s="38"/>
      <c r="CE98" s="38">
        <v>0</v>
      </c>
      <c r="CF98" s="38">
        <v>0</v>
      </c>
      <c r="CG98" s="38">
        <v>0</v>
      </c>
      <c r="CH98" s="38">
        <v>0</v>
      </c>
      <c r="CI98" s="38"/>
      <c r="CJ98" s="26">
        <v>12770</v>
      </c>
      <c r="CK98" s="33">
        <v>0</v>
      </c>
      <c r="CL98" s="33">
        <v>0</v>
      </c>
      <c r="CM98" s="33">
        <v>0</v>
      </c>
      <c r="CN98" s="33">
        <v>0</v>
      </c>
      <c r="CO98" s="33">
        <v>3886</v>
      </c>
      <c r="CP98" s="33">
        <v>0</v>
      </c>
      <c r="CQ98" s="33">
        <v>0</v>
      </c>
      <c r="CR98" s="33">
        <v>8384</v>
      </c>
      <c r="CS98" s="33">
        <v>500</v>
      </c>
      <c r="CT98" s="33">
        <v>6644</v>
      </c>
      <c r="CU98" s="33">
        <v>6644</v>
      </c>
      <c r="CV98" s="82">
        <v>0</v>
      </c>
      <c r="CW98" s="82">
        <v>0</v>
      </c>
      <c r="CX98" s="82">
        <v>0</v>
      </c>
      <c r="CY98" s="38">
        <v>0</v>
      </c>
      <c r="CZ98" s="329"/>
      <c r="DA98" s="329"/>
      <c r="DB98" s="329"/>
      <c r="DC98" s="329"/>
      <c r="DD98" s="329"/>
      <c r="DE98" s="329"/>
      <c r="DF98" s="329"/>
      <c r="DG98" s="276">
        <v>6763</v>
      </c>
      <c r="DH98" s="28">
        <v>119</v>
      </c>
      <c r="DI98" s="29"/>
      <c r="DJ98" s="20"/>
      <c r="DK98" s="20"/>
      <c r="DL98" s="20"/>
      <c r="DM98" s="20"/>
      <c r="DN98" s="20"/>
      <c r="DO98" s="20"/>
      <c r="DP98" s="20"/>
      <c r="DQ98" s="20"/>
      <c r="DR98" s="20"/>
    </row>
    <row r="99" spans="1:122" s="17" customFormat="1" ht="39.75" hidden="1" customHeight="1">
      <c r="A99" s="329"/>
      <c r="B99" s="86" t="s">
        <v>48</v>
      </c>
      <c r="C99" s="22"/>
      <c r="D99" s="22"/>
      <c r="E99" s="35"/>
      <c r="F99" s="35"/>
      <c r="G99" s="22"/>
      <c r="H99" s="38">
        <v>19500</v>
      </c>
      <c r="I99" s="38">
        <v>19500</v>
      </c>
      <c r="J99" s="38">
        <v>0</v>
      </c>
      <c r="K99" s="38">
        <v>0</v>
      </c>
      <c r="L99" s="38">
        <v>0</v>
      </c>
      <c r="M99" s="38">
        <v>0</v>
      </c>
      <c r="N99" s="38">
        <v>0</v>
      </c>
      <c r="O99" s="38">
        <v>0</v>
      </c>
      <c r="P99" s="38">
        <v>0</v>
      </c>
      <c r="Q99" s="38">
        <v>0</v>
      </c>
      <c r="R99" s="38">
        <v>0</v>
      </c>
      <c r="S99" s="38">
        <v>0</v>
      </c>
      <c r="T99" s="38">
        <v>0</v>
      </c>
      <c r="U99" s="38">
        <v>0</v>
      </c>
      <c r="V99" s="38">
        <v>77029</v>
      </c>
      <c r="W99" s="24">
        <v>226</v>
      </c>
      <c r="X99" s="24">
        <v>77255</v>
      </c>
      <c r="Y99" s="24">
        <v>0</v>
      </c>
      <c r="Z99" s="24">
        <v>77255</v>
      </c>
      <c r="AA99" s="24">
        <v>0</v>
      </c>
      <c r="AB99" s="24">
        <v>77255</v>
      </c>
      <c r="AC99" s="24">
        <v>-57755</v>
      </c>
      <c r="AD99" s="24">
        <v>19500</v>
      </c>
      <c r="AE99" s="24">
        <v>19500</v>
      </c>
      <c r="AF99" s="24">
        <v>19500</v>
      </c>
      <c r="AG99" s="38">
        <v>6730</v>
      </c>
      <c r="AH99" s="38">
        <v>6730</v>
      </c>
      <c r="AI99" s="38">
        <v>0</v>
      </c>
      <c r="AJ99" s="38">
        <v>0</v>
      </c>
      <c r="AK99" s="38">
        <v>0</v>
      </c>
      <c r="AL99" s="38">
        <v>0</v>
      </c>
      <c r="AM99" s="38">
        <v>0</v>
      </c>
      <c r="AN99" s="38">
        <v>0</v>
      </c>
      <c r="AO99" s="38">
        <v>0</v>
      </c>
      <c r="AP99" s="38">
        <v>0</v>
      </c>
      <c r="AQ99" s="38">
        <v>0</v>
      </c>
      <c r="AR99" s="38">
        <v>0</v>
      </c>
      <c r="AS99" s="38">
        <v>0</v>
      </c>
      <c r="AT99" s="38">
        <v>0</v>
      </c>
      <c r="AU99" s="38">
        <v>12770</v>
      </c>
      <c r="AV99" s="38">
        <v>3886</v>
      </c>
      <c r="AW99" s="38">
        <v>0</v>
      </c>
      <c r="AX99" s="38">
        <v>0</v>
      </c>
      <c r="AY99" s="38">
        <v>8384</v>
      </c>
      <c r="AZ99" s="38">
        <v>500</v>
      </c>
      <c r="BA99" s="38"/>
      <c r="BB99" s="38">
        <v>0</v>
      </c>
      <c r="BC99" s="38">
        <v>0</v>
      </c>
      <c r="BD99" s="38">
        <v>0</v>
      </c>
      <c r="BE99" s="38"/>
      <c r="BF99" s="38">
        <v>0</v>
      </c>
      <c r="BG99" s="38">
        <v>0</v>
      </c>
      <c r="BH99" s="38">
        <v>0</v>
      </c>
      <c r="BI99" s="38">
        <v>0</v>
      </c>
      <c r="BJ99" s="38">
        <v>0</v>
      </c>
      <c r="BK99" s="32"/>
      <c r="BL99" s="32"/>
      <c r="BM99" s="32"/>
      <c r="BN99" s="38">
        <v>19500</v>
      </c>
      <c r="BO99" s="38">
        <v>19500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12770</v>
      </c>
      <c r="CK99" s="38">
        <v>0</v>
      </c>
      <c r="CL99" s="38">
        <v>0</v>
      </c>
      <c r="CM99" s="38">
        <v>0</v>
      </c>
      <c r="CN99" s="38">
        <v>0</v>
      </c>
      <c r="CO99" s="38">
        <v>3886</v>
      </c>
      <c r="CP99" s="38">
        <v>0</v>
      </c>
      <c r="CQ99" s="38">
        <v>0</v>
      </c>
      <c r="CR99" s="38">
        <v>8384</v>
      </c>
      <c r="CS99" s="38">
        <v>500</v>
      </c>
      <c r="CT99" s="38">
        <v>6611</v>
      </c>
      <c r="CU99" s="38">
        <v>6611</v>
      </c>
      <c r="CV99" s="38">
        <v>0</v>
      </c>
      <c r="CW99" s="38">
        <v>0</v>
      </c>
      <c r="CX99" s="38">
        <v>0</v>
      </c>
      <c r="CY99" s="33">
        <v>0</v>
      </c>
      <c r="CZ99" s="329"/>
      <c r="DA99" s="329"/>
      <c r="DB99" s="329"/>
      <c r="DC99" s="329"/>
      <c r="DD99" s="329"/>
      <c r="DE99" s="329"/>
      <c r="DF99" s="329"/>
      <c r="DG99" s="276">
        <v>6730</v>
      </c>
      <c r="DH99" s="28">
        <v>119</v>
      </c>
      <c r="DI99" s="29"/>
      <c r="DJ99" s="20"/>
      <c r="DK99" s="20"/>
      <c r="DL99" s="20"/>
      <c r="DM99" s="20"/>
      <c r="DN99" s="20"/>
      <c r="DO99" s="20"/>
      <c r="DP99" s="20"/>
      <c r="DQ99" s="20"/>
      <c r="DR99" s="20"/>
    </row>
    <row r="100" spans="1:122" ht="31.5" hidden="1">
      <c r="A100" s="67" t="s">
        <v>11</v>
      </c>
      <c r="B100" s="63" t="s">
        <v>200</v>
      </c>
      <c r="C100" s="49"/>
      <c r="D100" s="49"/>
      <c r="E100" s="50">
        <v>2023</v>
      </c>
      <c r="F100" s="50">
        <v>2025</v>
      </c>
      <c r="G100" s="64" t="s">
        <v>201</v>
      </c>
      <c r="H100" s="60">
        <v>8000</v>
      </c>
      <c r="I100" s="60">
        <v>8000</v>
      </c>
      <c r="J100" s="69"/>
      <c r="K100" s="69"/>
      <c r="L100" s="69"/>
      <c r="M100" s="69"/>
      <c r="N100" s="69"/>
      <c r="O100" s="69"/>
      <c r="P100" s="69"/>
      <c r="Q100" s="69"/>
      <c r="R100" s="69"/>
      <c r="S100" s="69"/>
      <c r="T100" s="69"/>
      <c r="U100" s="69"/>
      <c r="V100" s="69"/>
      <c r="W100" s="24">
        <v>8000</v>
      </c>
      <c r="X100" s="24">
        <v>8000</v>
      </c>
      <c r="Y100" s="24">
        <v>0</v>
      </c>
      <c r="Z100" s="24">
        <v>8000</v>
      </c>
      <c r="AA100" s="24">
        <v>0</v>
      </c>
      <c r="AB100" s="24">
        <v>8000</v>
      </c>
      <c r="AC100" s="24">
        <v>0</v>
      </c>
      <c r="AD100" s="24">
        <v>8000</v>
      </c>
      <c r="AE100" s="24">
        <v>8000</v>
      </c>
      <c r="AF100" s="24">
        <v>8000</v>
      </c>
      <c r="AG100" s="60">
        <v>7800</v>
      </c>
      <c r="AH100" s="60">
        <v>7800</v>
      </c>
      <c r="AI100" s="60"/>
      <c r="AJ100" s="60"/>
      <c r="AK100" s="60"/>
      <c r="AL100" s="60"/>
      <c r="AM100" s="60"/>
      <c r="AN100" s="60"/>
      <c r="AO100" s="60"/>
      <c r="AP100" s="24"/>
      <c r="AQ100" s="60"/>
      <c r="AR100" s="60"/>
      <c r="AS100" s="60"/>
      <c r="AT100" s="60"/>
      <c r="AU100" s="24">
        <v>200</v>
      </c>
      <c r="AV100" s="24">
        <v>200</v>
      </c>
      <c r="AW100" s="24"/>
      <c r="AX100" s="60"/>
      <c r="AY100" s="60"/>
      <c r="AZ100" s="60"/>
      <c r="BA100" s="60"/>
      <c r="BB100" s="60"/>
      <c r="BC100" s="60"/>
      <c r="BD100" s="60"/>
      <c r="BE100" s="60"/>
      <c r="BF100" s="24"/>
      <c r="BG100" s="60"/>
      <c r="BH100" s="60"/>
      <c r="BI100" s="60"/>
      <c r="BJ100" s="49"/>
      <c r="BK100" s="50">
        <v>2023</v>
      </c>
      <c r="BL100" s="50">
        <v>2025</v>
      </c>
      <c r="BM100" s="49"/>
      <c r="BN100" s="69">
        <v>8000</v>
      </c>
      <c r="BO100" s="69">
        <v>8000</v>
      </c>
      <c r="BP100" s="69"/>
      <c r="BQ100" s="69"/>
      <c r="BR100" s="69"/>
      <c r="BS100" s="69"/>
      <c r="BT100" s="69"/>
      <c r="BU100" s="69"/>
      <c r="BV100" s="69"/>
      <c r="BW100" s="69"/>
      <c r="BX100" s="69"/>
      <c r="BY100" s="69"/>
      <c r="BZ100" s="69"/>
      <c r="CA100" s="69"/>
      <c r="CB100" s="69"/>
      <c r="CC100" s="69"/>
      <c r="CD100" s="69"/>
      <c r="CE100" s="69"/>
      <c r="CF100" s="69"/>
      <c r="CG100" s="69"/>
      <c r="CH100" s="69"/>
      <c r="CI100" s="69"/>
      <c r="CJ100" s="26">
        <v>200</v>
      </c>
      <c r="CK100" s="33"/>
      <c r="CL100" s="33"/>
      <c r="CM100" s="33"/>
      <c r="CN100" s="53"/>
      <c r="CO100" s="60">
        <v>200</v>
      </c>
      <c r="CP100" s="24"/>
      <c r="CQ100" s="60"/>
      <c r="CR100" s="60"/>
      <c r="CS100" s="60"/>
      <c r="CT100" s="59">
        <v>5368</v>
      </c>
      <c r="CU100" s="71">
        <v>5368</v>
      </c>
      <c r="CV100" s="71">
        <v>0</v>
      </c>
      <c r="CW100" s="71">
        <v>0</v>
      </c>
      <c r="CX100" s="53"/>
      <c r="CY100" s="53"/>
      <c r="CZ100" s="2"/>
      <c r="DA100" s="2" t="s">
        <v>199</v>
      </c>
      <c r="DB100" s="41"/>
      <c r="DC100" s="41"/>
      <c r="DD100" s="41"/>
      <c r="DE100" s="41"/>
      <c r="DF100" s="41"/>
      <c r="DG100" s="276">
        <v>7800</v>
      </c>
      <c r="DH100" s="28">
        <v>2432</v>
      </c>
      <c r="DI100" s="29"/>
      <c r="DR100" s="102"/>
    </row>
    <row r="101" spans="1:122" s="17" customFormat="1" ht="51" hidden="1" customHeight="1">
      <c r="A101" s="67" t="s">
        <v>7</v>
      </c>
      <c r="B101" s="237" t="s">
        <v>151</v>
      </c>
      <c r="C101" s="49"/>
      <c r="D101" s="49"/>
      <c r="E101" s="50">
        <v>2022</v>
      </c>
      <c r="F101" s="50">
        <v>2025</v>
      </c>
      <c r="G101" s="49" t="s">
        <v>152</v>
      </c>
      <c r="H101" s="59">
        <v>320000</v>
      </c>
      <c r="I101" s="59">
        <v>20000</v>
      </c>
      <c r="J101" s="53"/>
      <c r="K101" s="53"/>
      <c r="L101" s="53"/>
      <c r="M101" s="53"/>
      <c r="N101" s="53"/>
      <c r="O101" s="53"/>
      <c r="P101" s="53"/>
      <c r="Q101" s="53"/>
      <c r="R101" s="53">
        <v>20000</v>
      </c>
      <c r="S101" s="59">
        <v>20000</v>
      </c>
      <c r="T101" s="53"/>
      <c r="U101" s="53"/>
      <c r="V101" s="53">
        <v>20000</v>
      </c>
      <c r="W101" s="24">
        <v>0</v>
      </c>
      <c r="X101" s="24">
        <v>20000</v>
      </c>
      <c r="Y101" s="24">
        <v>0</v>
      </c>
      <c r="Z101" s="24">
        <v>20000</v>
      </c>
      <c r="AA101" s="24">
        <v>0</v>
      </c>
      <c r="AB101" s="24">
        <v>20000</v>
      </c>
      <c r="AC101" s="24">
        <v>0</v>
      </c>
      <c r="AD101" s="24">
        <v>20000</v>
      </c>
      <c r="AE101" s="24">
        <v>20000</v>
      </c>
      <c r="AF101" s="24">
        <v>20000</v>
      </c>
      <c r="AG101" s="60">
        <v>20000</v>
      </c>
      <c r="AH101" s="60"/>
      <c r="AI101" s="60"/>
      <c r="AJ101" s="59">
        <v>20000</v>
      </c>
      <c r="AK101" s="59"/>
      <c r="AL101" s="59">
        <v>0</v>
      </c>
      <c r="AM101" s="59"/>
      <c r="AN101" s="59"/>
      <c r="AO101" s="59"/>
      <c r="AP101" s="59">
        <v>0</v>
      </c>
      <c r="AQ101" s="59"/>
      <c r="AR101" s="59"/>
      <c r="AS101" s="59"/>
      <c r="AT101" s="59"/>
      <c r="AU101" s="24">
        <v>0</v>
      </c>
      <c r="AV101" s="24"/>
      <c r="AW101" s="24"/>
      <c r="AX101" s="59"/>
      <c r="AY101" s="59"/>
      <c r="AZ101" s="59"/>
      <c r="BA101" s="59"/>
      <c r="BB101" s="59"/>
      <c r="BC101" s="59"/>
      <c r="BD101" s="59"/>
      <c r="BE101" s="59"/>
      <c r="BF101" s="59">
        <v>0</v>
      </c>
      <c r="BG101" s="59"/>
      <c r="BH101" s="59"/>
      <c r="BI101" s="59"/>
      <c r="BJ101" s="49" t="s">
        <v>153</v>
      </c>
      <c r="BK101" s="49">
        <v>2022</v>
      </c>
      <c r="BL101" s="49">
        <v>2025</v>
      </c>
      <c r="BM101" s="49" t="s">
        <v>152</v>
      </c>
      <c r="BN101" s="59">
        <v>320000</v>
      </c>
      <c r="BO101" s="59">
        <v>20000</v>
      </c>
      <c r="BP101" s="59"/>
      <c r="BQ101" s="59"/>
      <c r="BR101" s="59"/>
      <c r="BS101" s="59"/>
      <c r="BT101" s="59"/>
      <c r="BU101" s="59"/>
      <c r="BV101" s="59"/>
      <c r="BW101" s="59"/>
      <c r="BX101" s="59"/>
      <c r="BY101" s="59"/>
      <c r="BZ101" s="59"/>
      <c r="CA101" s="59"/>
      <c r="CB101" s="59"/>
      <c r="CC101" s="59"/>
      <c r="CD101" s="59"/>
      <c r="CE101" s="59"/>
      <c r="CF101" s="59"/>
      <c r="CG101" s="59"/>
      <c r="CH101" s="59"/>
      <c r="CI101" s="59"/>
      <c r="CJ101" s="26">
        <v>15000</v>
      </c>
      <c r="CK101" s="72"/>
      <c r="CL101" s="72"/>
      <c r="CM101" s="72">
        <v>15000</v>
      </c>
      <c r="CN101" s="61"/>
      <c r="CO101" s="24"/>
      <c r="CP101" s="24"/>
      <c r="CQ101" s="59"/>
      <c r="CR101" s="59"/>
      <c r="CS101" s="59"/>
      <c r="CT101" s="24">
        <v>5000</v>
      </c>
      <c r="CU101" s="71">
        <v>0</v>
      </c>
      <c r="CV101" s="71">
        <v>0</v>
      </c>
      <c r="CW101" s="71">
        <v>5000</v>
      </c>
      <c r="CX101" s="61"/>
      <c r="CY101" s="16"/>
      <c r="CZ101" s="62"/>
      <c r="DA101" s="62"/>
      <c r="DB101" s="41"/>
      <c r="DC101" s="41"/>
      <c r="DD101" s="41" t="s">
        <v>6</v>
      </c>
      <c r="DE101" s="41" t="s">
        <v>128</v>
      </c>
      <c r="DF101" s="56" t="s">
        <v>147</v>
      </c>
      <c r="DG101" s="276">
        <v>5000</v>
      </c>
      <c r="DH101" s="28">
        <v>0</v>
      </c>
      <c r="DI101" s="29"/>
      <c r="DJ101" s="18"/>
      <c r="DK101" s="18"/>
      <c r="DL101" s="18"/>
      <c r="DM101" s="46">
        <v>0</v>
      </c>
      <c r="DN101" s="18"/>
      <c r="DO101" s="18"/>
      <c r="DP101" s="18"/>
      <c r="DQ101" s="18"/>
      <c r="DR101" s="18"/>
    </row>
    <row r="102" spans="1:122" s="17" customFormat="1" ht="30.75" hidden="1" customHeight="1">
      <c r="A102" s="67" t="s">
        <v>11</v>
      </c>
      <c r="B102" s="15" t="s">
        <v>250</v>
      </c>
      <c r="C102" s="49"/>
      <c r="D102" s="49"/>
      <c r="E102" s="50">
        <v>2023</v>
      </c>
      <c r="F102" s="50">
        <v>2025</v>
      </c>
      <c r="G102" s="2" t="s">
        <v>251</v>
      </c>
      <c r="H102" s="69">
        <v>9000</v>
      </c>
      <c r="I102" s="69">
        <v>9000</v>
      </c>
      <c r="J102" s="69"/>
      <c r="K102" s="69"/>
      <c r="L102" s="69"/>
      <c r="M102" s="69"/>
      <c r="N102" s="69"/>
      <c r="O102" s="69"/>
      <c r="P102" s="69"/>
      <c r="Q102" s="69"/>
      <c r="R102" s="69"/>
      <c r="S102" s="69"/>
      <c r="T102" s="69"/>
      <c r="U102" s="69"/>
      <c r="V102" s="69">
        <v>9000</v>
      </c>
      <c r="W102" s="59">
        <v>0</v>
      </c>
      <c r="X102" s="59">
        <v>9000</v>
      </c>
      <c r="Y102" s="59">
        <v>0</v>
      </c>
      <c r="Z102" s="59">
        <v>9000</v>
      </c>
      <c r="AA102" s="59">
        <v>0</v>
      </c>
      <c r="AB102" s="59">
        <v>9000</v>
      </c>
      <c r="AC102" s="59">
        <v>0</v>
      </c>
      <c r="AD102" s="59">
        <v>9000</v>
      </c>
      <c r="AE102" s="59">
        <v>9000</v>
      </c>
      <c r="AF102" s="59">
        <v>9000</v>
      </c>
      <c r="AG102" s="60">
        <v>4614</v>
      </c>
      <c r="AH102" s="60">
        <v>4614</v>
      </c>
      <c r="AI102" s="60"/>
      <c r="AJ102" s="60"/>
      <c r="AK102" s="60"/>
      <c r="AL102" s="60"/>
      <c r="AM102" s="60"/>
      <c r="AN102" s="60"/>
      <c r="AO102" s="60"/>
      <c r="AP102" s="59">
        <v>0</v>
      </c>
      <c r="AQ102" s="60"/>
      <c r="AR102" s="60"/>
      <c r="AS102" s="60"/>
      <c r="AT102" s="60"/>
      <c r="AU102" s="59">
        <v>4386</v>
      </c>
      <c r="AV102" s="59">
        <v>3886</v>
      </c>
      <c r="AW102" s="59"/>
      <c r="AX102" s="60"/>
      <c r="AY102" s="60"/>
      <c r="AZ102" s="60">
        <v>500</v>
      </c>
      <c r="BA102" s="60"/>
      <c r="BB102" s="60"/>
      <c r="BC102" s="60"/>
      <c r="BD102" s="60"/>
      <c r="BE102" s="60"/>
      <c r="BF102" s="59"/>
      <c r="BG102" s="60"/>
      <c r="BH102" s="60"/>
      <c r="BI102" s="60"/>
      <c r="BJ102" s="49"/>
      <c r="BK102" s="114" t="s">
        <v>247</v>
      </c>
      <c r="BL102" s="114" t="s">
        <v>248</v>
      </c>
      <c r="BM102" s="96" t="s">
        <v>252</v>
      </c>
      <c r="BN102" s="9">
        <v>9000</v>
      </c>
      <c r="BO102" s="9">
        <v>9000</v>
      </c>
      <c r="BP102" s="113"/>
      <c r="BQ102" s="113"/>
      <c r="BR102" s="113"/>
      <c r="BS102" s="113"/>
      <c r="BT102" s="113"/>
      <c r="BU102" s="113"/>
      <c r="BV102" s="113"/>
      <c r="BW102" s="113"/>
      <c r="BX102" s="113"/>
      <c r="BY102" s="113"/>
      <c r="BZ102" s="53"/>
      <c r="CA102" s="53"/>
      <c r="CB102" s="53"/>
      <c r="CC102" s="53"/>
      <c r="CD102" s="53"/>
      <c r="CE102" s="53"/>
      <c r="CF102" s="53"/>
      <c r="CG102" s="53"/>
      <c r="CH102" s="53"/>
      <c r="CI102" s="53"/>
      <c r="CJ102" s="61">
        <v>4386</v>
      </c>
      <c r="CK102" s="53"/>
      <c r="CL102" s="53"/>
      <c r="CM102" s="53"/>
      <c r="CN102" s="53"/>
      <c r="CO102" s="9">
        <v>3886</v>
      </c>
      <c r="CP102" s="9"/>
      <c r="CQ102" s="9"/>
      <c r="CR102" s="9"/>
      <c r="CS102" s="9">
        <v>500</v>
      </c>
      <c r="CT102" s="59">
        <v>4500</v>
      </c>
      <c r="CU102" s="71">
        <v>4500</v>
      </c>
      <c r="CV102" s="71"/>
      <c r="CW102" s="71"/>
      <c r="CX102" s="53"/>
      <c r="CY102" s="53"/>
      <c r="CZ102" s="41"/>
      <c r="DA102" s="41"/>
      <c r="DB102" s="41"/>
      <c r="DC102" s="41"/>
      <c r="DD102" s="41"/>
      <c r="DE102" s="41"/>
      <c r="DF102" s="41"/>
      <c r="DG102" s="276">
        <v>4614</v>
      </c>
      <c r="DH102" s="19">
        <v>114</v>
      </c>
      <c r="DI102" s="21"/>
      <c r="DJ102" s="18"/>
      <c r="DK102" s="18"/>
      <c r="DL102" s="18"/>
      <c r="DM102" s="18"/>
      <c r="DN102" s="18"/>
      <c r="DO102" s="18"/>
      <c r="DP102" s="18"/>
      <c r="DQ102" s="18"/>
      <c r="DR102" s="18"/>
    </row>
    <row r="103" spans="1:122" s="269" customFormat="1" ht="36.75" hidden="1" customHeight="1">
      <c r="A103" s="250" t="s">
        <v>7</v>
      </c>
      <c r="B103" s="68" t="s">
        <v>288</v>
      </c>
      <c r="C103" s="49"/>
      <c r="D103" s="49"/>
      <c r="E103" s="50">
        <v>2022</v>
      </c>
      <c r="F103" s="50">
        <v>2024</v>
      </c>
      <c r="G103" s="49" t="s">
        <v>289</v>
      </c>
      <c r="H103" s="53">
        <v>25000</v>
      </c>
      <c r="I103" s="53">
        <v>25000</v>
      </c>
      <c r="J103" s="53"/>
      <c r="K103" s="53"/>
      <c r="L103" s="53"/>
      <c r="M103" s="53"/>
      <c r="N103" s="53"/>
      <c r="O103" s="53"/>
      <c r="P103" s="53"/>
      <c r="Q103" s="53"/>
      <c r="R103" s="53">
        <v>25000</v>
      </c>
      <c r="S103" s="53">
        <v>25000</v>
      </c>
      <c r="T103" s="53"/>
      <c r="U103" s="53"/>
      <c r="V103" s="53">
        <v>25000</v>
      </c>
      <c r="W103" s="59">
        <v>0</v>
      </c>
      <c r="X103" s="59">
        <v>25000</v>
      </c>
      <c r="Y103" s="59">
        <v>0</v>
      </c>
      <c r="Z103" s="59">
        <v>25000</v>
      </c>
      <c r="AA103" s="59">
        <v>0</v>
      </c>
      <c r="AB103" s="59">
        <v>25000</v>
      </c>
      <c r="AC103" s="59">
        <v>0</v>
      </c>
      <c r="AD103" s="59">
        <v>25000</v>
      </c>
      <c r="AE103" s="59">
        <v>25000</v>
      </c>
      <c r="AF103" s="59">
        <v>25000</v>
      </c>
      <c r="AG103" s="60">
        <v>25000</v>
      </c>
      <c r="AH103" s="60"/>
      <c r="AI103" s="60"/>
      <c r="AJ103" s="60">
        <v>25000</v>
      </c>
      <c r="AK103" s="60"/>
      <c r="AL103" s="60">
        <v>0</v>
      </c>
      <c r="AM103" s="60"/>
      <c r="AN103" s="60"/>
      <c r="AO103" s="60"/>
      <c r="AP103" s="59">
        <v>0</v>
      </c>
      <c r="AQ103" s="60"/>
      <c r="AR103" s="60"/>
      <c r="AS103" s="60"/>
      <c r="AT103" s="60"/>
      <c r="AU103" s="59">
        <v>0</v>
      </c>
      <c r="AV103" s="59"/>
      <c r="AW103" s="59"/>
      <c r="AX103" s="60"/>
      <c r="AY103" s="60"/>
      <c r="AZ103" s="60"/>
      <c r="BA103" s="60"/>
      <c r="BB103" s="60"/>
      <c r="BC103" s="60"/>
      <c r="BD103" s="60"/>
      <c r="BE103" s="60"/>
      <c r="BF103" s="59">
        <v>0</v>
      </c>
      <c r="BG103" s="60"/>
      <c r="BH103" s="60"/>
      <c r="BI103" s="60"/>
      <c r="BJ103" s="49" t="s">
        <v>290</v>
      </c>
      <c r="BK103" s="49">
        <v>2022</v>
      </c>
      <c r="BL103" s="49">
        <v>2024</v>
      </c>
      <c r="BM103" s="49" t="s">
        <v>291</v>
      </c>
      <c r="BN103" s="53">
        <v>25000</v>
      </c>
      <c r="BO103" s="53">
        <v>25000</v>
      </c>
      <c r="BP103" s="118">
        <v>100</v>
      </c>
      <c r="BQ103" s="118"/>
      <c r="BR103" s="118"/>
      <c r="BS103" s="118">
        <v>100</v>
      </c>
      <c r="BT103" s="118"/>
      <c r="BU103" s="118">
        <v>100</v>
      </c>
      <c r="BV103" s="118"/>
      <c r="BW103" s="118"/>
      <c r="BX103" s="118">
        <v>100</v>
      </c>
      <c r="BY103" s="118"/>
      <c r="BZ103" s="53">
        <v>7319</v>
      </c>
      <c r="CA103" s="53"/>
      <c r="CB103" s="53"/>
      <c r="CC103" s="53">
        <v>7319</v>
      </c>
      <c r="CD103" s="53"/>
      <c r="CE103" s="53">
        <v>7319</v>
      </c>
      <c r="CF103" s="53"/>
      <c r="CG103" s="53"/>
      <c r="CH103" s="53">
        <v>7319</v>
      </c>
      <c r="CI103" s="53"/>
      <c r="CJ103" s="61">
        <v>13084</v>
      </c>
      <c r="CK103" s="53">
        <v>0</v>
      </c>
      <c r="CL103" s="53">
        <v>0</v>
      </c>
      <c r="CM103" s="53">
        <v>13084</v>
      </c>
      <c r="CN103" s="53"/>
      <c r="CO103" s="59"/>
      <c r="CP103" s="59"/>
      <c r="CQ103" s="60"/>
      <c r="CR103" s="60"/>
      <c r="CS103" s="60"/>
      <c r="CT103" s="59">
        <v>4497</v>
      </c>
      <c r="CU103" s="71">
        <v>0</v>
      </c>
      <c r="CV103" s="71">
        <v>0</v>
      </c>
      <c r="CW103" s="71">
        <v>4497</v>
      </c>
      <c r="CX103" s="53"/>
      <c r="CY103" s="53"/>
      <c r="CZ103" s="41"/>
      <c r="DA103" s="41"/>
      <c r="DB103" s="41"/>
      <c r="DC103" s="41"/>
      <c r="DD103" s="41" t="s">
        <v>45</v>
      </c>
      <c r="DE103" s="41" t="s">
        <v>292</v>
      </c>
      <c r="DF103" s="56" t="s">
        <v>147</v>
      </c>
      <c r="DG103" s="276">
        <v>4497</v>
      </c>
      <c r="DH103" s="19">
        <v>0</v>
      </c>
      <c r="DI103" s="21"/>
      <c r="DJ103" s="18"/>
      <c r="DK103" s="18"/>
      <c r="DL103" s="18"/>
      <c r="DM103" s="18"/>
      <c r="DN103" s="18"/>
      <c r="DO103" s="18"/>
      <c r="DP103" s="18"/>
      <c r="DQ103" s="18"/>
      <c r="DR103" s="18"/>
    </row>
    <row r="104" spans="1:122" s="298" customFormat="1">
      <c r="A104" s="329" t="s">
        <v>170</v>
      </c>
      <c r="B104" s="86" t="s">
        <v>178</v>
      </c>
      <c r="C104" s="22"/>
      <c r="D104" s="22"/>
      <c r="E104" s="35"/>
      <c r="F104" s="35"/>
      <c r="G104" s="22"/>
      <c r="H104" s="38" t="e">
        <v>#REF!</v>
      </c>
      <c r="I104" s="38" t="e">
        <v>#REF!</v>
      </c>
      <c r="J104" s="38" t="e">
        <v>#REF!</v>
      </c>
      <c r="K104" s="38" t="e">
        <v>#REF!</v>
      </c>
      <c r="L104" s="38" t="e">
        <v>#REF!</v>
      </c>
      <c r="M104" s="38" t="e">
        <v>#REF!</v>
      </c>
      <c r="N104" s="38" t="e">
        <v>#REF!</v>
      </c>
      <c r="O104" s="38" t="e">
        <v>#REF!</v>
      </c>
      <c r="P104" s="38" t="e">
        <v>#REF!</v>
      </c>
      <c r="Q104" s="38" t="e">
        <v>#REF!</v>
      </c>
      <c r="R104" s="38" t="e">
        <v>#REF!</v>
      </c>
      <c r="S104" s="38" t="e">
        <v>#REF!</v>
      </c>
      <c r="T104" s="38" t="e">
        <v>#REF!</v>
      </c>
      <c r="U104" s="38" t="e">
        <v>#REF!</v>
      </c>
      <c r="V104" s="38">
        <v>25455</v>
      </c>
      <c r="W104" s="24">
        <v>0</v>
      </c>
      <c r="X104" s="24">
        <v>25455</v>
      </c>
      <c r="Y104" s="24">
        <v>0</v>
      </c>
      <c r="Z104" s="24">
        <v>25455</v>
      </c>
      <c r="AA104" s="24">
        <v>0</v>
      </c>
      <c r="AB104" s="24">
        <v>25455</v>
      </c>
      <c r="AC104" s="24" t="e">
        <v>#REF!</v>
      </c>
      <c r="AD104" s="24" t="e">
        <v>#REF!</v>
      </c>
      <c r="AE104" s="24" t="e">
        <v>#REF!</v>
      </c>
      <c r="AF104" s="24" t="e">
        <v>#REF!</v>
      </c>
      <c r="AG104" s="60" t="e">
        <v>#REF!</v>
      </c>
      <c r="AH104" s="31" t="e">
        <v>#REF!</v>
      </c>
      <c r="AI104" s="31" t="e">
        <v>#REF!</v>
      </c>
      <c r="AJ104" s="31" t="e">
        <v>#REF!</v>
      </c>
      <c r="AK104" s="31" t="e">
        <v>#REF!</v>
      </c>
      <c r="AL104" s="31" t="e">
        <v>#REF!</v>
      </c>
      <c r="AM104" s="31" t="e">
        <v>#REF!</v>
      </c>
      <c r="AN104" s="31" t="e">
        <v>#REF!</v>
      </c>
      <c r="AO104" s="31" t="e">
        <v>#REF!</v>
      </c>
      <c r="AP104" s="31" t="e">
        <v>#REF!</v>
      </c>
      <c r="AQ104" s="31" t="e">
        <v>#REF!</v>
      </c>
      <c r="AR104" s="31" t="e">
        <v>#REF!</v>
      </c>
      <c r="AS104" s="31" t="e">
        <v>#REF!</v>
      </c>
      <c r="AT104" s="31" t="e">
        <v>#REF!</v>
      </c>
      <c r="AU104" s="24" t="e">
        <v>#REF!</v>
      </c>
      <c r="AV104" s="24"/>
      <c r="AW104" s="24"/>
      <c r="AX104" s="31" t="e">
        <v>#REF!</v>
      </c>
      <c r="AY104" s="31"/>
      <c r="AZ104" s="31"/>
      <c r="BA104" s="31"/>
      <c r="BB104" s="31" t="e">
        <v>#REF!</v>
      </c>
      <c r="BC104" s="31" t="e">
        <v>#REF!</v>
      </c>
      <c r="BD104" s="31" t="e">
        <v>#REF!</v>
      </c>
      <c r="BE104" s="31" t="e">
        <v>#REF!</v>
      </c>
      <c r="BF104" s="31" t="e">
        <v>#REF!</v>
      </c>
      <c r="BG104" s="31" t="e">
        <v>#REF!</v>
      </c>
      <c r="BH104" s="31" t="e">
        <v>#REF!</v>
      </c>
      <c r="BI104" s="31" t="e">
        <v>#REF!</v>
      </c>
      <c r="BJ104" s="31" t="e">
        <v>#REF!</v>
      </c>
      <c r="BK104" s="32"/>
      <c r="BL104" s="32"/>
      <c r="BM104" s="32"/>
      <c r="BN104" s="31">
        <v>12840</v>
      </c>
      <c r="BO104" s="31">
        <v>12840</v>
      </c>
      <c r="BP104" s="31">
        <v>0</v>
      </c>
      <c r="BQ104" s="31">
        <v>0</v>
      </c>
      <c r="BR104" s="31">
        <v>0</v>
      </c>
      <c r="BS104" s="31">
        <v>0</v>
      </c>
      <c r="BT104" s="31">
        <v>0</v>
      </c>
      <c r="BU104" s="31">
        <v>0</v>
      </c>
      <c r="BV104" s="31">
        <v>0</v>
      </c>
      <c r="BW104" s="31">
        <v>0</v>
      </c>
      <c r="BX104" s="31">
        <v>0</v>
      </c>
      <c r="BY104" s="31">
        <v>0</v>
      </c>
      <c r="BZ104" s="31">
        <v>4000</v>
      </c>
      <c r="CA104" s="31">
        <v>4000</v>
      </c>
      <c r="CB104" s="31">
        <v>0</v>
      </c>
      <c r="CC104" s="31">
        <v>0</v>
      </c>
      <c r="CD104" s="31">
        <v>0</v>
      </c>
      <c r="CE104" s="31">
        <v>3927.3719999999998</v>
      </c>
      <c r="CF104" s="31">
        <v>3927.3719999999998</v>
      </c>
      <c r="CG104" s="31">
        <v>0</v>
      </c>
      <c r="CH104" s="31">
        <v>0</v>
      </c>
      <c r="CI104" s="31">
        <v>0</v>
      </c>
      <c r="CJ104" s="31">
        <v>4450</v>
      </c>
      <c r="CK104" s="31">
        <v>4450</v>
      </c>
      <c r="CL104" s="31">
        <v>0</v>
      </c>
      <c r="CM104" s="31">
        <v>0</v>
      </c>
      <c r="CN104" s="31">
        <v>0</v>
      </c>
      <c r="CO104" s="31">
        <v>0</v>
      </c>
      <c r="CP104" s="31">
        <v>0</v>
      </c>
      <c r="CQ104" s="31">
        <v>0</v>
      </c>
      <c r="CR104" s="31">
        <v>0</v>
      </c>
      <c r="CS104" s="31">
        <v>0</v>
      </c>
      <c r="CT104" s="31">
        <v>4280</v>
      </c>
      <c r="CU104" s="31">
        <v>4280</v>
      </c>
      <c r="CV104" s="31">
        <v>0</v>
      </c>
      <c r="CW104" s="31">
        <v>0</v>
      </c>
      <c r="CX104" s="31">
        <v>0</v>
      </c>
      <c r="CY104" s="38" t="e">
        <v>#REF!</v>
      </c>
      <c r="CZ104" s="329"/>
      <c r="DA104" s="329"/>
      <c r="DB104" s="329"/>
      <c r="DC104" s="329"/>
      <c r="DD104" s="329"/>
      <c r="DE104" s="329"/>
      <c r="DF104" s="329"/>
      <c r="DG104" s="276" t="e">
        <v>#REF!</v>
      </c>
      <c r="DH104" s="28" t="e">
        <v>#REF!</v>
      </c>
      <c r="DI104" s="29"/>
      <c r="DJ104" s="20"/>
      <c r="DK104" s="20"/>
      <c r="DL104" s="20"/>
      <c r="DM104" s="20"/>
      <c r="DN104" s="20"/>
      <c r="DO104" s="20"/>
      <c r="DP104" s="20"/>
      <c r="DQ104" s="20"/>
      <c r="DR104" s="20"/>
    </row>
    <row r="105" spans="1:122" s="298" customFormat="1" hidden="1">
      <c r="A105" s="329"/>
      <c r="B105" s="86" t="s">
        <v>47</v>
      </c>
      <c r="C105" s="22"/>
      <c r="D105" s="22"/>
      <c r="E105" s="38"/>
      <c r="F105" s="38"/>
      <c r="G105" s="38"/>
      <c r="H105" s="38">
        <v>12840</v>
      </c>
      <c r="I105" s="38">
        <v>12840</v>
      </c>
      <c r="J105" s="38">
        <v>110</v>
      </c>
      <c r="K105" s="38">
        <v>110</v>
      </c>
      <c r="L105" s="38">
        <v>0</v>
      </c>
      <c r="M105" s="38">
        <v>0</v>
      </c>
      <c r="N105" s="38">
        <v>0</v>
      </c>
      <c r="O105" s="38">
        <v>0</v>
      </c>
      <c r="P105" s="38">
        <v>0</v>
      </c>
      <c r="Q105" s="38">
        <v>0</v>
      </c>
      <c r="R105" s="38">
        <v>12740</v>
      </c>
      <c r="S105" s="38">
        <v>12740</v>
      </c>
      <c r="T105" s="38">
        <v>0</v>
      </c>
      <c r="U105" s="38">
        <v>0</v>
      </c>
      <c r="V105" s="38">
        <v>25330</v>
      </c>
      <c r="W105" s="24">
        <v>0</v>
      </c>
      <c r="X105" s="24">
        <v>25330</v>
      </c>
      <c r="Y105" s="24">
        <v>0</v>
      </c>
      <c r="Z105" s="24">
        <v>25330</v>
      </c>
      <c r="AA105" s="24">
        <v>0</v>
      </c>
      <c r="AB105" s="24">
        <v>25330</v>
      </c>
      <c r="AC105" s="24">
        <v>-12590</v>
      </c>
      <c r="AD105" s="24">
        <v>12740</v>
      </c>
      <c r="AE105" s="24">
        <v>12740</v>
      </c>
      <c r="AF105" s="24">
        <v>12740</v>
      </c>
      <c r="AG105" s="60">
        <v>12740</v>
      </c>
      <c r="AH105" s="31">
        <v>12740</v>
      </c>
      <c r="AI105" s="31">
        <v>0</v>
      </c>
      <c r="AJ105" s="31">
        <v>0</v>
      </c>
      <c r="AK105" s="31">
        <v>0</v>
      </c>
      <c r="AL105" s="31">
        <v>0</v>
      </c>
      <c r="AM105" s="31">
        <v>0</v>
      </c>
      <c r="AN105" s="31">
        <v>0</v>
      </c>
      <c r="AO105" s="31">
        <v>0</v>
      </c>
      <c r="AP105" s="31">
        <v>0</v>
      </c>
      <c r="AQ105" s="31">
        <v>0</v>
      </c>
      <c r="AR105" s="31">
        <v>0</v>
      </c>
      <c r="AS105" s="31">
        <v>0</v>
      </c>
      <c r="AT105" s="31">
        <v>0</v>
      </c>
      <c r="AU105" s="24">
        <v>0</v>
      </c>
      <c r="AV105" s="24"/>
      <c r="AW105" s="24"/>
      <c r="AX105" s="31">
        <v>0</v>
      </c>
      <c r="AY105" s="31"/>
      <c r="AZ105" s="31"/>
      <c r="BA105" s="31"/>
      <c r="BB105" s="31">
        <v>0</v>
      </c>
      <c r="BC105" s="31">
        <v>0</v>
      </c>
      <c r="BD105" s="31">
        <v>0</v>
      </c>
      <c r="BE105" s="31">
        <v>0</v>
      </c>
      <c r="BF105" s="31">
        <v>0</v>
      </c>
      <c r="BG105" s="31">
        <v>0</v>
      </c>
      <c r="BH105" s="31">
        <v>0</v>
      </c>
      <c r="BI105" s="31">
        <v>0</v>
      </c>
      <c r="BJ105" s="31">
        <v>0</v>
      </c>
      <c r="BK105" s="32"/>
      <c r="BL105" s="32"/>
      <c r="BM105" s="32"/>
      <c r="BN105" s="31">
        <v>12840</v>
      </c>
      <c r="BO105" s="31">
        <v>12840</v>
      </c>
      <c r="BP105" s="31">
        <v>0</v>
      </c>
      <c r="BQ105" s="31">
        <v>0</v>
      </c>
      <c r="BR105" s="31">
        <v>0</v>
      </c>
      <c r="BS105" s="31">
        <v>0</v>
      </c>
      <c r="BT105" s="31">
        <v>0</v>
      </c>
      <c r="BU105" s="31">
        <v>0</v>
      </c>
      <c r="BV105" s="31">
        <v>0</v>
      </c>
      <c r="BW105" s="31">
        <v>0</v>
      </c>
      <c r="BX105" s="31">
        <v>0</v>
      </c>
      <c r="BY105" s="31">
        <v>0</v>
      </c>
      <c r="BZ105" s="31">
        <v>4000</v>
      </c>
      <c r="CA105" s="31">
        <v>4000</v>
      </c>
      <c r="CB105" s="31">
        <v>0</v>
      </c>
      <c r="CC105" s="31">
        <v>0</v>
      </c>
      <c r="CD105" s="31">
        <v>0</v>
      </c>
      <c r="CE105" s="31">
        <v>3927.3719999999998</v>
      </c>
      <c r="CF105" s="31">
        <v>3927.3719999999998</v>
      </c>
      <c r="CG105" s="31">
        <v>0</v>
      </c>
      <c r="CH105" s="31">
        <v>0</v>
      </c>
      <c r="CI105" s="31">
        <v>0</v>
      </c>
      <c r="CJ105" s="26">
        <v>4450</v>
      </c>
      <c r="CK105" s="33">
        <v>4450</v>
      </c>
      <c r="CL105" s="33">
        <v>0</v>
      </c>
      <c r="CM105" s="33">
        <v>0</v>
      </c>
      <c r="CN105" s="33">
        <v>0</v>
      </c>
      <c r="CO105" s="24"/>
      <c r="CP105" s="24"/>
      <c r="CQ105" s="31">
        <v>0</v>
      </c>
      <c r="CR105" s="31"/>
      <c r="CS105" s="31"/>
      <c r="CT105" s="24">
        <v>4280</v>
      </c>
      <c r="CU105" s="33">
        <v>4280</v>
      </c>
      <c r="CV105" s="71">
        <v>0</v>
      </c>
      <c r="CW105" s="71">
        <v>0</v>
      </c>
      <c r="CX105" s="71">
        <v>0</v>
      </c>
      <c r="CY105" s="33">
        <v>0</v>
      </c>
      <c r="CZ105" s="329"/>
      <c r="DA105" s="329"/>
      <c r="DB105" s="329"/>
      <c r="DC105" s="329"/>
      <c r="DD105" s="329"/>
      <c r="DE105" s="329"/>
      <c r="DF105" s="329"/>
      <c r="DG105" s="276">
        <v>4290</v>
      </c>
      <c r="DH105" s="28">
        <v>10</v>
      </c>
      <c r="DI105" s="29"/>
      <c r="DJ105" s="20"/>
      <c r="DK105" s="20"/>
      <c r="DL105" s="20"/>
      <c r="DM105" s="20"/>
      <c r="DN105" s="20"/>
      <c r="DO105" s="20"/>
      <c r="DP105" s="20"/>
      <c r="DQ105" s="20"/>
      <c r="DR105" s="20"/>
    </row>
    <row r="106" spans="1:122" s="298" customFormat="1" ht="33.75" hidden="1" customHeight="1">
      <c r="A106" s="41">
        <v>1</v>
      </c>
      <c r="B106" s="85" t="s">
        <v>181</v>
      </c>
      <c r="C106" s="49" t="s">
        <v>180</v>
      </c>
      <c r="D106" s="49"/>
      <c r="E106" s="50">
        <v>2022</v>
      </c>
      <c r="F106" s="50">
        <v>2024</v>
      </c>
      <c r="G106" s="49" t="s">
        <v>182</v>
      </c>
      <c r="H106" s="69">
        <v>12840</v>
      </c>
      <c r="I106" s="69">
        <v>12840</v>
      </c>
      <c r="J106" s="69">
        <v>110</v>
      </c>
      <c r="K106" s="69">
        <v>110</v>
      </c>
      <c r="L106" s="69"/>
      <c r="M106" s="69"/>
      <c r="N106" s="69">
        <v>0</v>
      </c>
      <c r="O106" s="69"/>
      <c r="P106" s="69"/>
      <c r="Q106" s="69"/>
      <c r="R106" s="69">
        <v>12740</v>
      </c>
      <c r="S106" s="69">
        <v>12740</v>
      </c>
      <c r="T106" s="69"/>
      <c r="U106" s="69"/>
      <c r="V106" s="69">
        <v>12740</v>
      </c>
      <c r="W106" s="59">
        <v>0</v>
      </c>
      <c r="X106" s="59">
        <v>12740</v>
      </c>
      <c r="Y106" s="59">
        <v>0</v>
      </c>
      <c r="Z106" s="59">
        <v>12740</v>
      </c>
      <c r="AA106" s="59">
        <v>0</v>
      </c>
      <c r="AB106" s="59">
        <v>12740</v>
      </c>
      <c r="AC106" s="59">
        <v>0</v>
      </c>
      <c r="AD106" s="59">
        <v>12740</v>
      </c>
      <c r="AE106" s="59">
        <v>12740</v>
      </c>
      <c r="AF106" s="59">
        <v>12740</v>
      </c>
      <c r="AG106" s="60">
        <v>12740</v>
      </c>
      <c r="AH106" s="60">
        <v>12740</v>
      </c>
      <c r="AI106" s="60"/>
      <c r="AJ106" s="60"/>
      <c r="AK106" s="60"/>
      <c r="AL106" s="60"/>
      <c r="AM106" s="60"/>
      <c r="AN106" s="60"/>
      <c r="AO106" s="60"/>
      <c r="AP106" s="59">
        <v>0</v>
      </c>
      <c r="AQ106" s="60"/>
      <c r="AR106" s="60"/>
      <c r="AS106" s="60"/>
      <c r="AT106" s="60"/>
      <c r="AU106" s="59">
        <v>0</v>
      </c>
      <c r="AV106" s="59"/>
      <c r="AW106" s="59"/>
      <c r="AX106" s="60"/>
      <c r="AY106" s="60"/>
      <c r="AZ106" s="60"/>
      <c r="BA106" s="60"/>
      <c r="BB106" s="60"/>
      <c r="BC106" s="60"/>
      <c r="BD106" s="60"/>
      <c r="BE106" s="60"/>
      <c r="BF106" s="59">
        <v>0</v>
      </c>
      <c r="BG106" s="60"/>
      <c r="BH106" s="60"/>
      <c r="BI106" s="60"/>
      <c r="BJ106" s="49" t="s">
        <v>183</v>
      </c>
      <c r="BK106" s="49">
        <v>2022</v>
      </c>
      <c r="BL106" s="49">
        <v>2024</v>
      </c>
      <c r="BM106" s="49" t="s">
        <v>184</v>
      </c>
      <c r="BN106" s="69">
        <v>12840</v>
      </c>
      <c r="BO106" s="69">
        <v>12840</v>
      </c>
      <c r="BP106" s="69"/>
      <c r="BQ106" s="69"/>
      <c r="BR106" s="69"/>
      <c r="BS106" s="69"/>
      <c r="BT106" s="69"/>
      <c r="BU106" s="69"/>
      <c r="BV106" s="69"/>
      <c r="BW106" s="69"/>
      <c r="BX106" s="69"/>
      <c r="BY106" s="69"/>
      <c r="BZ106" s="69">
        <v>4000</v>
      </c>
      <c r="CA106" s="69">
        <v>4000</v>
      </c>
      <c r="CB106" s="69"/>
      <c r="CC106" s="69"/>
      <c r="CD106" s="69"/>
      <c r="CE106" s="69">
        <v>3927.3719999999998</v>
      </c>
      <c r="CF106" s="69">
        <v>3927.3719999999998</v>
      </c>
      <c r="CG106" s="69"/>
      <c r="CH106" s="69"/>
      <c r="CI106" s="69"/>
      <c r="CJ106" s="61">
        <v>4450</v>
      </c>
      <c r="CK106" s="53">
        <v>4450</v>
      </c>
      <c r="CL106" s="53">
        <v>0</v>
      </c>
      <c r="CM106" s="53">
        <v>0</v>
      </c>
      <c r="CN106" s="53"/>
      <c r="CO106" s="59"/>
      <c r="CP106" s="59"/>
      <c r="CQ106" s="60"/>
      <c r="CR106" s="60"/>
      <c r="CS106" s="60"/>
      <c r="CT106" s="59">
        <v>4280</v>
      </c>
      <c r="CU106" s="71">
        <v>4280</v>
      </c>
      <c r="CV106" s="71">
        <v>0</v>
      </c>
      <c r="CW106" s="71">
        <v>0</v>
      </c>
      <c r="CX106" s="53"/>
      <c r="CY106" s="53"/>
      <c r="CZ106" s="84"/>
      <c r="DA106" s="84"/>
      <c r="DB106" s="41"/>
      <c r="DC106" s="41"/>
      <c r="DD106" s="41" t="s">
        <v>45</v>
      </c>
      <c r="DE106" s="41" t="s">
        <v>179</v>
      </c>
      <c r="DF106" s="41"/>
      <c r="DG106" s="276">
        <v>4290</v>
      </c>
      <c r="DH106" s="28">
        <v>10</v>
      </c>
      <c r="DI106" s="21"/>
      <c r="DJ106" s="18"/>
      <c r="DK106" s="18"/>
      <c r="DL106" s="18"/>
      <c r="DM106" s="18"/>
      <c r="DN106" s="18"/>
      <c r="DO106" s="18"/>
      <c r="DP106" s="18"/>
      <c r="DQ106" s="18"/>
      <c r="DR106" s="18"/>
    </row>
    <row r="107" spans="1:122" s="298" customFormat="1" hidden="1">
      <c r="A107" s="329"/>
      <c r="B107" s="86" t="s">
        <v>47</v>
      </c>
      <c r="C107" s="22"/>
      <c r="D107" s="22"/>
      <c r="E107" s="35"/>
      <c r="F107" s="35"/>
      <c r="G107" s="22"/>
      <c r="H107" s="47">
        <v>47592</v>
      </c>
      <c r="I107" s="47">
        <v>47592</v>
      </c>
      <c r="J107" s="47">
        <v>0</v>
      </c>
      <c r="K107" s="47">
        <v>0</v>
      </c>
      <c r="L107" s="47">
        <v>0</v>
      </c>
      <c r="M107" s="47">
        <v>0</v>
      </c>
      <c r="N107" s="47">
        <v>0</v>
      </c>
      <c r="O107" s="47">
        <v>0</v>
      </c>
      <c r="P107" s="47">
        <v>0</v>
      </c>
      <c r="Q107" s="47">
        <v>0</v>
      </c>
      <c r="R107" s="47">
        <v>4000</v>
      </c>
      <c r="S107" s="47">
        <v>4000</v>
      </c>
      <c r="T107" s="47">
        <v>0</v>
      </c>
      <c r="U107" s="47">
        <v>0</v>
      </c>
      <c r="V107" s="47">
        <v>5964</v>
      </c>
      <c r="W107" s="24">
        <v>41628</v>
      </c>
      <c r="X107" s="47">
        <v>47592</v>
      </c>
      <c r="Y107" s="24">
        <v>0</v>
      </c>
      <c r="Z107" s="24">
        <v>47592</v>
      </c>
      <c r="AA107" s="24">
        <v>0</v>
      </c>
      <c r="AB107" s="24">
        <v>47592</v>
      </c>
      <c r="AC107" s="24">
        <v>0</v>
      </c>
      <c r="AD107" s="24">
        <v>47592</v>
      </c>
      <c r="AE107" s="24">
        <v>47592</v>
      </c>
      <c r="AF107" s="24">
        <v>47592</v>
      </c>
      <c r="AG107" s="47">
        <v>44392</v>
      </c>
      <c r="AH107" s="47">
        <v>12000</v>
      </c>
      <c r="AI107" s="47">
        <v>0</v>
      </c>
      <c r="AJ107" s="47">
        <v>32392</v>
      </c>
      <c r="AK107" s="47">
        <v>0</v>
      </c>
      <c r="AL107" s="47">
        <v>0</v>
      </c>
      <c r="AM107" s="47">
        <v>0</v>
      </c>
      <c r="AN107" s="47">
        <v>0</v>
      </c>
      <c r="AO107" s="47">
        <v>0</v>
      </c>
      <c r="AP107" s="47">
        <v>0</v>
      </c>
      <c r="AQ107" s="47">
        <v>0</v>
      </c>
      <c r="AR107" s="47">
        <v>0</v>
      </c>
      <c r="AS107" s="47">
        <v>0</v>
      </c>
      <c r="AT107" s="47">
        <v>0</v>
      </c>
      <c r="AU107" s="47">
        <v>3200</v>
      </c>
      <c r="AV107" s="47">
        <v>1000</v>
      </c>
      <c r="AW107" s="47">
        <v>0</v>
      </c>
      <c r="AX107" s="47">
        <v>0</v>
      </c>
      <c r="AY107" s="47">
        <v>2200</v>
      </c>
      <c r="AZ107" s="47">
        <v>0</v>
      </c>
      <c r="BA107" s="47"/>
      <c r="BB107" s="47">
        <v>0</v>
      </c>
      <c r="BC107" s="47">
        <v>0</v>
      </c>
      <c r="BD107" s="47">
        <v>0</v>
      </c>
      <c r="BE107" s="47">
        <v>0</v>
      </c>
      <c r="BF107" s="47">
        <v>0</v>
      </c>
      <c r="BG107" s="47">
        <v>0</v>
      </c>
      <c r="BH107" s="47">
        <v>0</v>
      </c>
      <c r="BI107" s="47">
        <v>0</v>
      </c>
      <c r="BJ107" s="47">
        <v>0</v>
      </c>
      <c r="BK107" s="44"/>
      <c r="BL107" s="44"/>
      <c r="BM107" s="44"/>
      <c r="BN107" s="47">
        <v>5964</v>
      </c>
      <c r="BO107" s="47">
        <v>5964</v>
      </c>
      <c r="BP107" s="47">
        <v>0</v>
      </c>
      <c r="BQ107" s="47">
        <v>0</v>
      </c>
      <c r="BR107" s="47">
        <v>0</v>
      </c>
      <c r="BS107" s="47">
        <v>0</v>
      </c>
      <c r="BT107" s="47">
        <v>0</v>
      </c>
      <c r="BU107" s="47">
        <v>0</v>
      </c>
      <c r="BV107" s="47">
        <v>0</v>
      </c>
      <c r="BW107" s="47">
        <v>0</v>
      </c>
      <c r="BX107" s="47">
        <v>0</v>
      </c>
      <c r="BY107" s="47">
        <v>0</v>
      </c>
      <c r="BZ107" s="47">
        <v>50</v>
      </c>
      <c r="CA107" s="47">
        <v>0</v>
      </c>
      <c r="CB107" s="47">
        <v>0</v>
      </c>
      <c r="CC107" s="47">
        <v>50</v>
      </c>
      <c r="CD107" s="47">
        <v>0</v>
      </c>
      <c r="CE107" s="47">
        <v>50</v>
      </c>
      <c r="CF107" s="47">
        <v>0</v>
      </c>
      <c r="CG107" s="47">
        <v>0</v>
      </c>
      <c r="CH107" s="47">
        <v>50</v>
      </c>
      <c r="CI107" s="47">
        <v>0</v>
      </c>
      <c r="CJ107" s="47">
        <v>1650</v>
      </c>
      <c r="CK107" s="47">
        <v>0</v>
      </c>
      <c r="CL107" s="47">
        <v>0</v>
      </c>
      <c r="CM107" s="47">
        <v>1650</v>
      </c>
      <c r="CN107" s="47">
        <v>0</v>
      </c>
      <c r="CO107" s="47">
        <v>0</v>
      </c>
      <c r="CP107" s="347">
        <v>0</v>
      </c>
      <c r="CQ107" s="47">
        <v>0</v>
      </c>
      <c r="CR107" s="47">
        <v>0</v>
      </c>
      <c r="CS107" s="47">
        <v>0</v>
      </c>
      <c r="CT107" s="47">
        <v>4263</v>
      </c>
      <c r="CU107" s="47">
        <v>0</v>
      </c>
      <c r="CV107" s="47">
        <v>0</v>
      </c>
      <c r="CW107" s="47">
        <v>4263</v>
      </c>
      <c r="CX107" s="47">
        <v>0</v>
      </c>
      <c r="CY107" s="47">
        <v>0</v>
      </c>
      <c r="CZ107" s="329"/>
      <c r="DA107" s="329"/>
      <c r="DB107" s="329"/>
      <c r="DC107" s="329"/>
      <c r="DD107" s="329"/>
      <c r="DE107" s="329"/>
      <c r="DF107" s="27"/>
      <c r="DG107" s="276">
        <v>45892</v>
      </c>
      <c r="DH107" s="28">
        <v>41629</v>
      </c>
      <c r="DI107" s="29"/>
      <c r="DJ107" s="20"/>
      <c r="DK107" s="20"/>
      <c r="DL107" s="20"/>
      <c r="DM107" s="46">
        <v>0</v>
      </c>
      <c r="DN107" s="20"/>
      <c r="DO107" s="20"/>
      <c r="DP107" s="20"/>
      <c r="DQ107" s="20"/>
      <c r="DR107" s="20"/>
    </row>
    <row r="108" spans="1:122" s="17" customFormat="1" ht="34.5" hidden="1" customHeight="1">
      <c r="A108" s="67" t="s">
        <v>9</v>
      </c>
      <c r="B108" s="238" t="s">
        <v>160</v>
      </c>
      <c r="C108" s="49"/>
      <c r="D108" s="49"/>
      <c r="E108" s="50">
        <v>2022</v>
      </c>
      <c r="F108" s="50">
        <v>2024</v>
      </c>
      <c r="G108" s="78" t="s">
        <v>161</v>
      </c>
      <c r="H108" s="69">
        <v>5964</v>
      </c>
      <c r="I108" s="69">
        <v>5964</v>
      </c>
      <c r="J108" s="51"/>
      <c r="K108" s="51"/>
      <c r="L108" s="51"/>
      <c r="M108" s="51"/>
      <c r="N108" s="51"/>
      <c r="O108" s="51"/>
      <c r="P108" s="51"/>
      <c r="Q108" s="51"/>
      <c r="R108" s="51">
        <v>4000</v>
      </c>
      <c r="S108" s="51">
        <v>4000</v>
      </c>
      <c r="T108" s="51"/>
      <c r="U108" s="51"/>
      <c r="V108" s="51">
        <v>5964</v>
      </c>
      <c r="W108" s="59">
        <v>0</v>
      </c>
      <c r="X108" s="59">
        <v>5964</v>
      </c>
      <c r="Y108" s="59">
        <v>0</v>
      </c>
      <c r="Z108" s="59">
        <v>5964</v>
      </c>
      <c r="AA108" s="59">
        <v>0</v>
      </c>
      <c r="AB108" s="59">
        <v>5964</v>
      </c>
      <c r="AC108" s="59">
        <v>0</v>
      </c>
      <c r="AD108" s="59">
        <v>5964</v>
      </c>
      <c r="AE108" s="59">
        <v>5964</v>
      </c>
      <c r="AF108" s="59">
        <v>5964</v>
      </c>
      <c r="AG108" s="52">
        <v>5964</v>
      </c>
      <c r="AH108" s="52"/>
      <c r="AI108" s="52"/>
      <c r="AJ108" s="69">
        <v>5964</v>
      </c>
      <c r="AK108" s="52"/>
      <c r="AL108" s="52"/>
      <c r="AM108" s="52"/>
      <c r="AN108" s="52"/>
      <c r="AO108" s="52"/>
      <c r="AP108" s="59">
        <v>0</v>
      </c>
      <c r="AQ108" s="52"/>
      <c r="AR108" s="52"/>
      <c r="AS108" s="52"/>
      <c r="AT108" s="52"/>
      <c r="AU108" s="59">
        <v>0</v>
      </c>
      <c r="AV108" s="59"/>
      <c r="AW108" s="59"/>
      <c r="AX108" s="52"/>
      <c r="AY108" s="52"/>
      <c r="AZ108" s="52"/>
      <c r="BA108" s="52"/>
      <c r="BB108" s="52"/>
      <c r="BC108" s="52"/>
      <c r="BD108" s="52"/>
      <c r="BE108" s="52"/>
      <c r="BF108" s="59">
        <v>0</v>
      </c>
      <c r="BG108" s="52"/>
      <c r="BH108" s="52"/>
      <c r="BI108" s="52"/>
      <c r="BJ108" s="49" t="s">
        <v>162</v>
      </c>
      <c r="BK108" s="49">
        <v>2022</v>
      </c>
      <c r="BL108" s="49">
        <v>2024</v>
      </c>
      <c r="BM108" s="49" t="s">
        <v>161</v>
      </c>
      <c r="BN108" s="51">
        <v>5964</v>
      </c>
      <c r="BO108" s="51">
        <v>5964</v>
      </c>
      <c r="BP108" s="51"/>
      <c r="BQ108" s="51"/>
      <c r="BR108" s="51"/>
      <c r="BS108" s="51"/>
      <c r="BT108" s="51"/>
      <c r="BU108" s="51"/>
      <c r="BV108" s="51"/>
      <c r="BW108" s="51"/>
      <c r="BX108" s="51"/>
      <c r="BY108" s="51"/>
      <c r="BZ108" s="53">
        <v>50</v>
      </c>
      <c r="CA108" s="52"/>
      <c r="CB108" s="52"/>
      <c r="CC108" s="52">
        <v>50</v>
      </c>
      <c r="CD108" s="52"/>
      <c r="CE108" s="53">
        <v>50</v>
      </c>
      <c r="CF108" s="52"/>
      <c r="CG108" s="52"/>
      <c r="CH108" s="52">
        <v>50</v>
      </c>
      <c r="CI108" s="52"/>
      <c r="CJ108" s="61">
        <v>1650</v>
      </c>
      <c r="CK108" s="53">
        <v>0</v>
      </c>
      <c r="CL108" s="53">
        <v>0</v>
      </c>
      <c r="CM108" s="53">
        <v>1650</v>
      </c>
      <c r="CN108" s="54"/>
      <c r="CO108" s="60"/>
      <c r="CP108" s="60"/>
      <c r="CQ108" s="60"/>
      <c r="CR108" s="60"/>
      <c r="CS108" s="52"/>
      <c r="CT108" s="59">
        <v>4263</v>
      </c>
      <c r="CU108" s="60"/>
      <c r="CV108" s="60">
        <v>0</v>
      </c>
      <c r="CW108" s="71">
        <v>4263</v>
      </c>
      <c r="CX108" s="54"/>
      <c r="CY108" s="55"/>
      <c r="CZ108" s="41"/>
      <c r="DA108" s="41"/>
      <c r="DB108" s="41"/>
      <c r="DC108" s="41"/>
      <c r="DD108" s="41" t="s">
        <v>45</v>
      </c>
      <c r="DE108" s="41" t="s">
        <v>128</v>
      </c>
      <c r="DF108" s="56"/>
      <c r="DG108" s="276">
        <v>4264</v>
      </c>
      <c r="DH108" s="19">
        <v>1</v>
      </c>
      <c r="DI108" s="21"/>
      <c r="DJ108" s="18"/>
      <c r="DK108" s="18"/>
      <c r="DL108" s="18"/>
      <c r="DM108" s="222">
        <v>0</v>
      </c>
      <c r="DN108" s="18"/>
      <c r="DO108" s="18"/>
      <c r="DP108" s="18"/>
      <c r="DQ108" s="18"/>
      <c r="DR108" s="18"/>
    </row>
    <row r="109" spans="1:122" s="17" customFormat="1" ht="41.25" customHeight="1">
      <c r="A109" s="329" t="s">
        <v>503</v>
      </c>
      <c r="B109" s="140" t="s">
        <v>363</v>
      </c>
      <c r="C109" s="22"/>
      <c r="D109" s="22"/>
      <c r="E109" s="35"/>
      <c r="F109" s="35"/>
      <c r="G109" s="231"/>
      <c r="H109" s="31">
        <v>5000</v>
      </c>
      <c r="I109" s="31">
        <v>5000</v>
      </c>
      <c r="J109" s="47"/>
      <c r="K109" s="47"/>
      <c r="L109" s="47"/>
      <c r="M109" s="47"/>
      <c r="N109" s="47"/>
      <c r="O109" s="47"/>
      <c r="P109" s="47"/>
      <c r="Q109" s="47"/>
      <c r="R109" s="47"/>
      <c r="S109" s="47"/>
      <c r="T109" s="47"/>
      <c r="U109" s="47"/>
      <c r="V109" s="47"/>
      <c r="W109" s="24">
        <v>5000</v>
      </c>
      <c r="X109" s="24">
        <v>5000</v>
      </c>
      <c r="Y109" s="24">
        <v>0</v>
      </c>
      <c r="Z109" s="24">
        <v>5000</v>
      </c>
      <c r="AA109" s="24">
        <v>0</v>
      </c>
      <c r="AB109" s="24">
        <v>5000</v>
      </c>
      <c r="AC109" s="24">
        <v>0</v>
      </c>
      <c r="AD109" s="24">
        <v>5000</v>
      </c>
      <c r="AE109" s="24">
        <v>5000</v>
      </c>
      <c r="AF109" s="24">
        <v>5000</v>
      </c>
      <c r="AG109" s="60">
        <v>4500</v>
      </c>
      <c r="AH109" s="31">
        <v>4500</v>
      </c>
      <c r="AI109" s="43"/>
      <c r="AJ109" s="43"/>
      <c r="AK109" s="43"/>
      <c r="AL109" s="31"/>
      <c r="AM109" s="43"/>
      <c r="AN109" s="43"/>
      <c r="AO109" s="43"/>
      <c r="AP109" s="24"/>
      <c r="AQ109" s="43"/>
      <c r="AR109" s="43"/>
      <c r="AS109" s="43"/>
      <c r="AT109" s="43"/>
      <c r="AU109" s="24">
        <v>500</v>
      </c>
      <c r="AV109" s="24">
        <v>500</v>
      </c>
      <c r="AW109" s="24"/>
      <c r="AX109" s="43"/>
      <c r="AY109" s="43"/>
      <c r="AZ109" s="43"/>
      <c r="BA109" s="43"/>
      <c r="BB109" s="43"/>
      <c r="BC109" s="43"/>
      <c r="BD109" s="43"/>
      <c r="BE109" s="43"/>
      <c r="BF109" s="24"/>
      <c r="BG109" s="43"/>
      <c r="BH109" s="43"/>
      <c r="BI109" s="43"/>
      <c r="BJ109" s="22"/>
      <c r="BK109" s="22"/>
      <c r="BL109" s="22"/>
      <c r="BM109" s="22"/>
      <c r="BN109" s="47"/>
      <c r="BO109" s="47"/>
      <c r="BP109" s="47"/>
      <c r="BQ109" s="47"/>
      <c r="BR109" s="47"/>
      <c r="BS109" s="47"/>
      <c r="BT109" s="47"/>
      <c r="BU109" s="47"/>
      <c r="BV109" s="47"/>
      <c r="BW109" s="47"/>
      <c r="BX109" s="47"/>
      <c r="BY109" s="47"/>
      <c r="BZ109" s="33"/>
      <c r="CA109" s="43"/>
      <c r="CB109" s="43"/>
      <c r="CC109" s="43"/>
      <c r="CD109" s="43"/>
      <c r="CE109" s="33"/>
      <c r="CF109" s="43"/>
      <c r="CG109" s="43"/>
      <c r="CH109" s="43"/>
      <c r="CI109" s="43"/>
      <c r="CJ109" s="26">
        <v>500</v>
      </c>
      <c r="CK109" s="82">
        <v>0</v>
      </c>
      <c r="CL109" s="82">
        <v>0</v>
      </c>
      <c r="CM109" s="82">
        <v>0</v>
      </c>
      <c r="CN109" s="82">
        <v>0</v>
      </c>
      <c r="CO109" s="82">
        <v>500</v>
      </c>
      <c r="CP109" s="82">
        <v>0</v>
      </c>
      <c r="CQ109" s="82">
        <v>0</v>
      </c>
      <c r="CR109" s="82">
        <v>0</v>
      </c>
      <c r="CS109" s="82">
        <v>0</v>
      </c>
      <c r="CT109" s="82">
        <v>4000</v>
      </c>
      <c r="CU109" s="82">
        <v>4000</v>
      </c>
      <c r="CV109" s="82">
        <v>0</v>
      </c>
      <c r="CW109" s="82">
        <v>0</v>
      </c>
      <c r="CX109" s="82">
        <v>0</v>
      </c>
      <c r="CY109" s="232"/>
      <c r="CZ109" s="329"/>
      <c r="DA109" s="329"/>
      <c r="DB109" s="329"/>
      <c r="DC109" s="329"/>
      <c r="DD109" s="329"/>
      <c r="DE109" s="329"/>
      <c r="DF109" s="27"/>
      <c r="DG109" s="276">
        <v>4500</v>
      </c>
      <c r="DH109" s="28">
        <v>500</v>
      </c>
      <c r="DI109" s="29"/>
      <c r="DJ109" s="20"/>
      <c r="DK109" s="20"/>
      <c r="DL109" s="20"/>
      <c r="DM109" s="20"/>
      <c r="DN109" s="20"/>
      <c r="DO109" s="20"/>
      <c r="DP109" s="20"/>
      <c r="DQ109" s="20"/>
      <c r="DR109" s="20"/>
    </row>
    <row r="110" spans="1:122" s="20" customFormat="1" ht="31.5" hidden="1" customHeight="1">
      <c r="A110" s="329"/>
      <c r="B110" s="334" t="s">
        <v>48</v>
      </c>
      <c r="C110" s="22"/>
      <c r="D110" s="22"/>
      <c r="E110" s="35"/>
      <c r="F110" s="35"/>
      <c r="G110" s="22"/>
      <c r="H110" s="47">
        <v>5000</v>
      </c>
      <c r="I110" s="47">
        <v>5000</v>
      </c>
      <c r="J110" s="47">
        <v>0</v>
      </c>
      <c r="K110" s="47">
        <v>0</v>
      </c>
      <c r="L110" s="47">
        <v>0</v>
      </c>
      <c r="M110" s="47">
        <v>0</v>
      </c>
      <c r="N110" s="47">
        <v>0</v>
      </c>
      <c r="O110" s="47">
        <v>0</v>
      </c>
      <c r="P110" s="47">
        <v>0</v>
      </c>
      <c r="Q110" s="47">
        <v>0</v>
      </c>
      <c r="R110" s="47">
        <v>0</v>
      </c>
      <c r="S110" s="47">
        <v>0</v>
      </c>
      <c r="T110" s="47">
        <v>0</v>
      </c>
      <c r="U110" s="47">
        <v>0</v>
      </c>
      <c r="V110" s="47">
        <v>0</v>
      </c>
      <c r="W110" s="47">
        <v>5000</v>
      </c>
      <c r="X110" s="47">
        <v>5000</v>
      </c>
      <c r="Y110" s="47">
        <v>0</v>
      </c>
      <c r="Z110" s="24">
        <v>5000</v>
      </c>
      <c r="AA110" s="47">
        <v>0</v>
      </c>
      <c r="AB110" s="24">
        <v>5000</v>
      </c>
      <c r="AC110" s="47">
        <v>0</v>
      </c>
      <c r="AD110" s="24">
        <v>5000</v>
      </c>
      <c r="AE110" s="24">
        <v>5000</v>
      </c>
      <c r="AF110" s="24">
        <v>5000</v>
      </c>
      <c r="AG110" s="31">
        <v>4500</v>
      </c>
      <c r="AH110" s="47">
        <v>4500</v>
      </c>
      <c r="AI110" s="47">
        <v>0</v>
      </c>
      <c r="AJ110" s="47">
        <v>0</v>
      </c>
      <c r="AK110" s="47">
        <v>0</v>
      </c>
      <c r="AL110" s="47">
        <v>0</v>
      </c>
      <c r="AM110" s="47">
        <v>0</v>
      </c>
      <c r="AN110" s="47">
        <v>0</v>
      </c>
      <c r="AO110" s="47">
        <v>0</v>
      </c>
      <c r="AP110" s="47">
        <v>0</v>
      </c>
      <c r="AQ110" s="47">
        <v>0</v>
      </c>
      <c r="AR110" s="47">
        <v>0</v>
      </c>
      <c r="AS110" s="47">
        <v>0</v>
      </c>
      <c r="AT110" s="47">
        <v>0</v>
      </c>
      <c r="AU110" s="47">
        <v>500</v>
      </c>
      <c r="AV110" s="47">
        <v>500</v>
      </c>
      <c r="AW110" s="47">
        <v>0</v>
      </c>
      <c r="AX110" s="47">
        <v>0</v>
      </c>
      <c r="AY110" s="47">
        <v>0</v>
      </c>
      <c r="AZ110" s="47">
        <v>0</v>
      </c>
      <c r="BA110" s="47"/>
      <c r="BB110" s="47">
        <v>0</v>
      </c>
      <c r="BC110" s="47">
        <v>0</v>
      </c>
      <c r="BD110" s="47">
        <v>0</v>
      </c>
      <c r="BE110" s="47">
        <v>0</v>
      </c>
      <c r="BF110" s="47">
        <v>0</v>
      </c>
      <c r="BG110" s="47">
        <v>0</v>
      </c>
      <c r="BH110" s="47">
        <v>0</v>
      </c>
      <c r="BI110" s="47">
        <v>0</v>
      </c>
      <c r="BJ110" s="47">
        <v>0</v>
      </c>
      <c r="BK110" s="44"/>
      <c r="BL110" s="44"/>
      <c r="BM110" s="44"/>
      <c r="BN110" s="47">
        <v>5000</v>
      </c>
      <c r="BO110" s="47">
        <v>5000</v>
      </c>
      <c r="BP110" s="47">
        <v>0</v>
      </c>
      <c r="BQ110" s="47">
        <v>0</v>
      </c>
      <c r="BR110" s="47">
        <v>0</v>
      </c>
      <c r="BS110" s="47">
        <v>0</v>
      </c>
      <c r="BT110" s="47">
        <v>0</v>
      </c>
      <c r="BU110" s="47">
        <v>0</v>
      </c>
      <c r="BV110" s="47">
        <v>0</v>
      </c>
      <c r="BW110" s="47">
        <v>0</v>
      </c>
      <c r="BX110" s="47">
        <v>0</v>
      </c>
      <c r="BY110" s="47">
        <v>0</v>
      </c>
      <c r="BZ110" s="47">
        <v>0</v>
      </c>
      <c r="CA110" s="47">
        <v>0</v>
      </c>
      <c r="CB110" s="47">
        <v>0</v>
      </c>
      <c r="CC110" s="47">
        <v>0</v>
      </c>
      <c r="CD110" s="47">
        <v>0</v>
      </c>
      <c r="CE110" s="47">
        <v>0</v>
      </c>
      <c r="CF110" s="47">
        <v>0</v>
      </c>
      <c r="CG110" s="47">
        <v>0</v>
      </c>
      <c r="CH110" s="47">
        <v>0</v>
      </c>
      <c r="CI110" s="47">
        <v>0</v>
      </c>
      <c r="CJ110" s="26">
        <v>500</v>
      </c>
      <c r="CK110" s="45">
        <v>0</v>
      </c>
      <c r="CL110" s="45">
        <v>0</v>
      </c>
      <c r="CM110" s="45">
        <v>0</v>
      </c>
      <c r="CN110" s="45">
        <v>0</v>
      </c>
      <c r="CO110" s="45">
        <v>500</v>
      </c>
      <c r="CP110" s="45">
        <v>0</v>
      </c>
      <c r="CQ110" s="45">
        <v>0</v>
      </c>
      <c r="CR110" s="45">
        <v>0</v>
      </c>
      <c r="CS110" s="45">
        <v>0</v>
      </c>
      <c r="CT110" s="47">
        <v>4000</v>
      </c>
      <c r="CU110" s="47">
        <v>4000</v>
      </c>
      <c r="CV110" s="47">
        <v>0</v>
      </c>
      <c r="CW110" s="47">
        <v>0</v>
      </c>
      <c r="CX110" s="47">
        <v>0</v>
      </c>
      <c r="CY110" s="47">
        <v>0</v>
      </c>
      <c r="CZ110" s="329"/>
      <c r="DA110" s="329"/>
      <c r="DB110" s="329"/>
      <c r="DC110" s="329"/>
      <c r="DD110" s="329"/>
      <c r="DE110" s="329"/>
      <c r="DF110" s="27"/>
      <c r="DG110" s="276">
        <v>4500</v>
      </c>
      <c r="DH110" s="28">
        <v>500</v>
      </c>
      <c r="DI110" s="29"/>
    </row>
    <row r="111" spans="1:122" s="20" customFormat="1" ht="36" hidden="1" customHeight="1">
      <c r="A111" s="41">
        <v>1</v>
      </c>
      <c r="B111" s="63" t="s">
        <v>364</v>
      </c>
      <c r="C111" s="49"/>
      <c r="D111" s="49"/>
      <c r="E111" s="50">
        <v>2023</v>
      </c>
      <c r="F111" s="50">
        <v>2025</v>
      </c>
      <c r="G111" s="64" t="s">
        <v>365</v>
      </c>
      <c r="H111" s="60">
        <v>5000</v>
      </c>
      <c r="I111" s="60">
        <v>5000</v>
      </c>
      <c r="J111" s="51"/>
      <c r="K111" s="51"/>
      <c r="L111" s="51"/>
      <c r="M111" s="51"/>
      <c r="N111" s="51"/>
      <c r="O111" s="51"/>
      <c r="P111" s="51"/>
      <c r="Q111" s="51"/>
      <c r="R111" s="51"/>
      <c r="S111" s="51"/>
      <c r="T111" s="51"/>
      <c r="U111" s="51"/>
      <c r="V111" s="51"/>
      <c r="W111" s="24">
        <v>5000</v>
      </c>
      <c r="X111" s="24">
        <v>5000</v>
      </c>
      <c r="Y111" s="24">
        <v>0</v>
      </c>
      <c r="Z111" s="24">
        <v>5000</v>
      </c>
      <c r="AA111" s="24">
        <v>0</v>
      </c>
      <c r="AB111" s="24">
        <v>5000</v>
      </c>
      <c r="AC111" s="24">
        <v>0</v>
      </c>
      <c r="AD111" s="24">
        <v>5000</v>
      </c>
      <c r="AE111" s="24">
        <v>5000</v>
      </c>
      <c r="AF111" s="24">
        <v>5000</v>
      </c>
      <c r="AG111" s="60">
        <v>4500</v>
      </c>
      <c r="AH111" s="60">
        <v>4500</v>
      </c>
      <c r="AI111" s="52"/>
      <c r="AJ111" s="52"/>
      <c r="AK111" s="52"/>
      <c r="AL111" s="60"/>
      <c r="AM111" s="52"/>
      <c r="AN111" s="52"/>
      <c r="AO111" s="52"/>
      <c r="AP111" s="59"/>
      <c r="AQ111" s="52"/>
      <c r="AR111" s="52"/>
      <c r="AS111" s="52"/>
      <c r="AT111" s="52"/>
      <c r="AU111" s="24">
        <v>500</v>
      </c>
      <c r="AV111" s="24">
        <v>500</v>
      </c>
      <c r="AW111" s="24"/>
      <c r="AX111" s="52"/>
      <c r="AY111" s="52"/>
      <c r="AZ111" s="52"/>
      <c r="BA111" s="52"/>
      <c r="BB111" s="52"/>
      <c r="BC111" s="52"/>
      <c r="BD111" s="52"/>
      <c r="BE111" s="52"/>
      <c r="BF111" s="59"/>
      <c r="BG111" s="52"/>
      <c r="BH111" s="52"/>
      <c r="BI111" s="52"/>
      <c r="BJ111" s="49"/>
      <c r="BK111" s="49">
        <v>2023</v>
      </c>
      <c r="BL111" s="49">
        <v>2025</v>
      </c>
      <c r="BM111" s="49" t="s">
        <v>366</v>
      </c>
      <c r="BN111" s="51">
        <v>5000</v>
      </c>
      <c r="BO111" s="51">
        <v>5000</v>
      </c>
      <c r="BP111" s="51"/>
      <c r="BQ111" s="51"/>
      <c r="BR111" s="51"/>
      <c r="BS111" s="51"/>
      <c r="BT111" s="51"/>
      <c r="BU111" s="51"/>
      <c r="BV111" s="51"/>
      <c r="BW111" s="51"/>
      <c r="BX111" s="51"/>
      <c r="BY111" s="51"/>
      <c r="BZ111" s="53"/>
      <c r="CA111" s="52"/>
      <c r="CB111" s="52"/>
      <c r="CC111" s="52"/>
      <c r="CD111" s="52"/>
      <c r="CE111" s="53"/>
      <c r="CF111" s="52"/>
      <c r="CG111" s="52"/>
      <c r="CH111" s="52"/>
      <c r="CI111" s="52"/>
      <c r="CJ111" s="26">
        <v>500</v>
      </c>
      <c r="CK111" s="53"/>
      <c r="CL111" s="53"/>
      <c r="CM111" s="53"/>
      <c r="CN111" s="54"/>
      <c r="CO111" s="24">
        <v>500</v>
      </c>
      <c r="CP111" s="24"/>
      <c r="CQ111" s="52"/>
      <c r="CR111" s="52"/>
      <c r="CS111" s="52"/>
      <c r="CT111" s="24">
        <v>4000</v>
      </c>
      <c r="CU111" s="71">
        <v>4000</v>
      </c>
      <c r="CV111" s="71"/>
      <c r="CW111" s="71"/>
      <c r="CX111" s="54"/>
      <c r="CY111" s="55"/>
      <c r="CZ111" s="41"/>
      <c r="DA111" s="41"/>
      <c r="DB111" s="41"/>
      <c r="DC111" s="41"/>
      <c r="DD111" s="41"/>
      <c r="DE111" s="41"/>
      <c r="DF111" s="56"/>
      <c r="DG111" s="276">
        <v>4500</v>
      </c>
      <c r="DH111" s="28">
        <v>500</v>
      </c>
      <c r="DI111" s="29"/>
      <c r="DJ111" s="18"/>
      <c r="DK111" s="18"/>
      <c r="DL111" s="18"/>
      <c r="DM111" s="18"/>
      <c r="DN111" s="18"/>
      <c r="DO111" s="18"/>
      <c r="DP111" s="18"/>
      <c r="DQ111" s="18"/>
      <c r="DR111" s="18"/>
    </row>
    <row r="112" spans="1:122" ht="72" hidden="1" customHeight="1">
      <c r="A112" s="329"/>
      <c r="B112" s="86" t="s">
        <v>47</v>
      </c>
      <c r="C112" s="22"/>
      <c r="D112" s="22"/>
      <c r="E112" s="35"/>
      <c r="F112" s="35"/>
      <c r="G112" s="22"/>
      <c r="H112" s="38">
        <v>11500</v>
      </c>
      <c r="I112" s="38">
        <v>11500</v>
      </c>
      <c r="J112" s="38">
        <v>40</v>
      </c>
      <c r="K112" s="38">
        <v>40</v>
      </c>
      <c r="L112" s="38">
        <v>0</v>
      </c>
      <c r="M112" s="38">
        <v>0</v>
      </c>
      <c r="N112" s="38">
        <v>0</v>
      </c>
      <c r="O112" s="38">
        <v>0</v>
      </c>
      <c r="P112" s="38">
        <v>0</v>
      </c>
      <c r="Q112" s="38">
        <v>0</v>
      </c>
      <c r="R112" s="38">
        <v>11460</v>
      </c>
      <c r="S112" s="38">
        <v>11460</v>
      </c>
      <c r="T112" s="38">
        <v>0</v>
      </c>
      <c r="U112" s="38">
        <v>0</v>
      </c>
      <c r="V112" s="38">
        <v>76840</v>
      </c>
      <c r="W112" s="24">
        <v>8500</v>
      </c>
      <c r="X112" s="24">
        <v>85340</v>
      </c>
      <c r="Y112" s="24">
        <v>0</v>
      </c>
      <c r="Z112" s="24">
        <v>85340</v>
      </c>
      <c r="AA112" s="24">
        <v>0</v>
      </c>
      <c r="AB112" s="24">
        <v>85340</v>
      </c>
      <c r="AC112" s="24">
        <v>4423</v>
      </c>
      <c r="AD112" s="24">
        <v>89763</v>
      </c>
      <c r="AE112" s="24">
        <v>89763</v>
      </c>
      <c r="AF112" s="24">
        <v>89763</v>
      </c>
      <c r="AG112" s="31">
        <v>88963</v>
      </c>
      <c r="AH112" s="31">
        <v>88963</v>
      </c>
      <c r="AI112" s="31">
        <v>0</v>
      </c>
      <c r="AJ112" s="31">
        <v>0</v>
      </c>
      <c r="AK112" s="31">
        <v>0</v>
      </c>
      <c r="AL112" s="31">
        <v>0</v>
      </c>
      <c r="AM112" s="31">
        <v>0</v>
      </c>
      <c r="AN112" s="31">
        <v>0</v>
      </c>
      <c r="AO112" s="31">
        <v>0</v>
      </c>
      <c r="AP112" s="31">
        <v>0</v>
      </c>
      <c r="AQ112" s="31">
        <v>0</v>
      </c>
      <c r="AR112" s="31">
        <v>0</v>
      </c>
      <c r="AS112" s="31">
        <v>0</v>
      </c>
      <c r="AT112" s="31">
        <v>0</v>
      </c>
      <c r="AU112" s="31">
        <v>800</v>
      </c>
      <c r="AV112" s="31">
        <v>800</v>
      </c>
      <c r="AW112" s="31">
        <v>0</v>
      </c>
      <c r="AX112" s="31">
        <v>0</v>
      </c>
      <c r="AY112" s="31">
        <v>0</v>
      </c>
      <c r="AZ112" s="31">
        <v>0</v>
      </c>
      <c r="BA112" s="31">
        <v>0</v>
      </c>
      <c r="BB112" s="31">
        <v>0</v>
      </c>
      <c r="BC112" s="31">
        <v>0</v>
      </c>
      <c r="BD112" s="31">
        <v>0</v>
      </c>
      <c r="BE112" s="31">
        <v>0</v>
      </c>
      <c r="BF112" s="31">
        <v>0</v>
      </c>
      <c r="BG112" s="31">
        <v>0</v>
      </c>
      <c r="BH112" s="31">
        <v>0</v>
      </c>
      <c r="BI112" s="31">
        <v>0</v>
      </c>
      <c r="BJ112" s="31">
        <v>0</v>
      </c>
      <c r="BK112" s="32"/>
      <c r="BL112" s="32"/>
      <c r="BM112" s="32"/>
      <c r="BN112" s="31">
        <v>11500</v>
      </c>
      <c r="BO112" s="31">
        <v>11500</v>
      </c>
      <c r="BP112" s="31">
        <v>30</v>
      </c>
      <c r="BQ112" s="31">
        <v>30</v>
      </c>
      <c r="BR112" s="31">
        <v>0</v>
      </c>
      <c r="BS112" s="31">
        <v>0</v>
      </c>
      <c r="BT112" s="31">
        <v>0</v>
      </c>
      <c r="BU112" s="31">
        <v>0</v>
      </c>
      <c r="BV112" s="31">
        <v>0</v>
      </c>
      <c r="BW112" s="31">
        <v>0</v>
      </c>
      <c r="BX112" s="31">
        <v>0</v>
      </c>
      <c r="BY112" s="31">
        <v>0</v>
      </c>
      <c r="BZ112" s="31">
        <v>4000</v>
      </c>
      <c r="CA112" s="31">
        <v>4000</v>
      </c>
      <c r="CB112" s="31">
        <v>0</v>
      </c>
      <c r="CC112" s="31">
        <v>0</v>
      </c>
      <c r="CD112" s="31">
        <v>0</v>
      </c>
      <c r="CE112" s="31">
        <v>4000</v>
      </c>
      <c r="CF112" s="31">
        <v>4000</v>
      </c>
      <c r="CG112" s="31">
        <v>0</v>
      </c>
      <c r="CH112" s="31">
        <v>0</v>
      </c>
      <c r="CI112" s="31">
        <v>0</v>
      </c>
      <c r="CJ112" s="31">
        <v>4600</v>
      </c>
      <c r="CK112" s="31">
        <v>4600</v>
      </c>
      <c r="CL112" s="31">
        <v>0</v>
      </c>
      <c r="CM112" s="31">
        <v>0</v>
      </c>
      <c r="CN112" s="31">
        <v>0</v>
      </c>
      <c r="CO112" s="31">
        <v>0</v>
      </c>
      <c r="CP112" s="31">
        <v>0</v>
      </c>
      <c r="CQ112" s="31">
        <v>0</v>
      </c>
      <c r="CR112" s="31">
        <v>0</v>
      </c>
      <c r="CS112" s="31">
        <v>0</v>
      </c>
      <c r="CT112" s="31">
        <v>2830</v>
      </c>
      <c r="CU112" s="31">
        <v>2830</v>
      </c>
      <c r="CV112" s="31">
        <v>0</v>
      </c>
      <c r="CW112" s="31">
        <v>0</v>
      </c>
      <c r="CX112" s="31">
        <v>0</v>
      </c>
      <c r="CY112" s="31">
        <v>0</v>
      </c>
      <c r="CZ112" s="31"/>
      <c r="DA112" s="31"/>
      <c r="DB112" s="329"/>
      <c r="DC112" s="329"/>
      <c r="DD112" s="329"/>
      <c r="DE112" s="329"/>
      <c r="DF112" s="329"/>
      <c r="DG112" s="276">
        <v>81133</v>
      </c>
      <c r="DH112" s="28">
        <v>78303</v>
      </c>
      <c r="DI112" s="29"/>
      <c r="DJ112" s="20"/>
      <c r="DK112" s="20"/>
      <c r="DL112" s="20"/>
      <c r="DM112" s="20"/>
      <c r="DN112" s="20"/>
      <c r="DO112" s="20"/>
      <c r="DP112" s="20"/>
      <c r="DQ112" s="20"/>
      <c r="DR112" s="20"/>
    </row>
    <row r="113" spans="1:122" ht="82.5" hidden="1" customHeight="1">
      <c r="A113" s="41">
        <v>2</v>
      </c>
      <c r="B113" s="345" t="s">
        <v>371</v>
      </c>
      <c r="C113" s="49"/>
      <c r="D113" s="49"/>
      <c r="E113" s="50">
        <v>2023</v>
      </c>
      <c r="F113" s="50">
        <v>2025</v>
      </c>
      <c r="G113" s="117" t="s">
        <v>372</v>
      </c>
      <c r="H113" s="81">
        <v>3009</v>
      </c>
      <c r="I113" s="81">
        <v>3009</v>
      </c>
      <c r="J113" s="51"/>
      <c r="K113" s="51"/>
      <c r="L113" s="51"/>
      <c r="M113" s="51"/>
      <c r="N113" s="51"/>
      <c r="O113" s="51"/>
      <c r="P113" s="51"/>
      <c r="Q113" s="51"/>
      <c r="R113" s="51"/>
      <c r="S113" s="51"/>
      <c r="T113" s="51"/>
      <c r="U113" s="51"/>
      <c r="V113" s="51"/>
      <c r="W113" s="59"/>
      <c r="X113" s="59"/>
      <c r="Y113" s="59"/>
      <c r="Z113" s="59"/>
      <c r="AA113" s="59"/>
      <c r="AB113" s="59"/>
      <c r="AC113" s="59">
        <v>3009</v>
      </c>
      <c r="AD113" s="24">
        <v>3009</v>
      </c>
      <c r="AE113" s="59">
        <v>3009</v>
      </c>
      <c r="AF113" s="59">
        <v>3009</v>
      </c>
      <c r="AG113" s="60">
        <v>3009</v>
      </c>
      <c r="AH113" s="60">
        <v>3009</v>
      </c>
      <c r="AI113" s="52"/>
      <c r="AJ113" s="52"/>
      <c r="AK113" s="52"/>
      <c r="AL113" s="60"/>
      <c r="AM113" s="52"/>
      <c r="AN113" s="52"/>
      <c r="AO113" s="52"/>
      <c r="AP113" s="59"/>
      <c r="AQ113" s="52"/>
      <c r="AR113" s="52"/>
      <c r="AS113" s="52"/>
      <c r="AT113" s="52"/>
      <c r="AU113" s="59"/>
      <c r="AV113" s="59"/>
      <c r="AW113" s="59"/>
      <c r="AX113" s="52"/>
      <c r="AY113" s="52"/>
      <c r="AZ113" s="52"/>
      <c r="BA113" s="52"/>
      <c r="BB113" s="52"/>
      <c r="BC113" s="52"/>
      <c r="BD113" s="52"/>
      <c r="BE113" s="52"/>
      <c r="BF113" s="59"/>
      <c r="BG113" s="52"/>
      <c r="BH113" s="52"/>
      <c r="BI113" s="52"/>
      <c r="BJ113" s="49"/>
      <c r="BK113" s="49">
        <v>2023</v>
      </c>
      <c r="BL113" s="49">
        <v>2025</v>
      </c>
      <c r="BM113" s="49"/>
      <c r="BN113" s="51">
        <v>3009</v>
      </c>
      <c r="BO113" s="51">
        <v>3009</v>
      </c>
      <c r="BP113" s="51"/>
      <c r="BQ113" s="51"/>
      <c r="BR113" s="51"/>
      <c r="BS113" s="51"/>
      <c r="BT113" s="51"/>
      <c r="BU113" s="51"/>
      <c r="BV113" s="51"/>
      <c r="BW113" s="51"/>
      <c r="BX113" s="51"/>
      <c r="BY113" s="51"/>
      <c r="BZ113" s="53"/>
      <c r="CA113" s="52"/>
      <c r="CB113" s="52"/>
      <c r="CC113" s="52"/>
      <c r="CD113" s="52"/>
      <c r="CE113" s="53"/>
      <c r="CF113" s="52"/>
      <c r="CG113" s="52"/>
      <c r="CH113" s="52"/>
      <c r="CI113" s="52"/>
      <c r="CJ113" s="26">
        <v>190</v>
      </c>
      <c r="CK113" s="53">
        <v>190</v>
      </c>
      <c r="CL113" s="53"/>
      <c r="CM113" s="53"/>
      <c r="CN113" s="54"/>
      <c r="CO113" s="59"/>
      <c r="CP113" s="59"/>
      <c r="CQ113" s="52"/>
      <c r="CR113" s="52"/>
      <c r="CS113" s="52"/>
      <c r="CT113" s="59">
        <v>2800</v>
      </c>
      <c r="CU113" s="71">
        <v>2800</v>
      </c>
      <c r="CV113" s="71"/>
      <c r="CW113" s="71"/>
      <c r="CX113" s="54"/>
      <c r="CY113" s="55"/>
      <c r="CZ113" s="41"/>
      <c r="DA113" s="41" t="s">
        <v>199</v>
      </c>
      <c r="DB113" s="41"/>
      <c r="DC113" s="41"/>
      <c r="DD113" s="41"/>
      <c r="DE113" s="41"/>
      <c r="DF113" s="56"/>
      <c r="DG113" s="276">
        <v>2819</v>
      </c>
      <c r="DH113" s="28">
        <v>19</v>
      </c>
      <c r="DI113" s="21"/>
    </row>
    <row r="114" spans="1:122" s="20" customFormat="1" ht="31.5" hidden="1" customHeight="1">
      <c r="A114" s="67" t="s">
        <v>51</v>
      </c>
      <c r="B114" s="63" t="s">
        <v>204</v>
      </c>
      <c r="C114" s="49"/>
      <c r="D114" s="49"/>
      <c r="E114" s="50">
        <v>2024</v>
      </c>
      <c r="F114" s="50">
        <v>2025</v>
      </c>
      <c r="G114" s="64" t="s">
        <v>205</v>
      </c>
      <c r="H114" s="60">
        <v>3000</v>
      </c>
      <c r="I114" s="60">
        <v>3000</v>
      </c>
      <c r="J114" s="69"/>
      <c r="K114" s="69"/>
      <c r="L114" s="69"/>
      <c r="M114" s="69"/>
      <c r="N114" s="69"/>
      <c r="O114" s="69"/>
      <c r="P114" s="69"/>
      <c r="Q114" s="69"/>
      <c r="R114" s="69"/>
      <c r="S114" s="69"/>
      <c r="T114" s="69"/>
      <c r="U114" s="69"/>
      <c r="V114" s="69"/>
      <c r="W114" s="24">
        <v>3000</v>
      </c>
      <c r="X114" s="24">
        <v>3000</v>
      </c>
      <c r="Y114" s="24">
        <v>0</v>
      </c>
      <c r="Z114" s="24">
        <v>3000</v>
      </c>
      <c r="AA114" s="24">
        <v>0</v>
      </c>
      <c r="AB114" s="24">
        <v>3000</v>
      </c>
      <c r="AC114" s="24">
        <v>0</v>
      </c>
      <c r="AD114" s="24">
        <v>3000</v>
      </c>
      <c r="AE114" s="24">
        <v>3000</v>
      </c>
      <c r="AF114" s="24">
        <v>3000</v>
      </c>
      <c r="AG114" s="60">
        <v>2900</v>
      </c>
      <c r="AH114" s="60">
        <v>2900</v>
      </c>
      <c r="AI114" s="60"/>
      <c r="AJ114" s="60"/>
      <c r="AK114" s="60"/>
      <c r="AL114" s="60"/>
      <c r="AM114" s="60"/>
      <c r="AN114" s="60"/>
      <c r="AO114" s="60"/>
      <c r="AP114" s="24"/>
      <c r="AQ114" s="60"/>
      <c r="AR114" s="60"/>
      <c r="AS114" s="60"/>
      <c r="AT114" s="60"/>
      <c r="AU114" s="24">
        <v>100</v>
      </c>
      <c r="AV114" s="24">
        <v>100</v>
      </c>
      <c r="AW114" s="24"/>
      <c r="AX114" s="60"/>
      <c r="AY114" s="60"/>
      <c r="AZ114" s="60"/>
      <c r="BA114" s="60"/>
      <c r="BB114" s="60"/>
      <c r="BC114" s="60"/>
      <c r="BD114" s="60"/>
      <c r="BE114" s="60"/>
      <c r="BF114" s="24"/>
      <c r="BG114" s="60"/>
      <c r="BH114" s="60"/>
      <c r="BI114" s="60"/>
      <c r="BJ114" s="49"/>
      <c r="BK114" s="50">
        <v>2024</v>
      </c>
      <c r="BL114" s="50">
        <v>2025</v>
      </c>
      <c r="BM114" s="49"/>
      <c r="BN114" s="69">
        <v>3000</v>
      </c>
      <c r="BO114" s="69">
        <v>3000</v>
      </c>
      <c r="BP114" s="69"/>
      <c r="BQ114" s="69"/>
      <c r="BR114" s="69"/>
      <c r="BS114" s="69"/>
      <c r="BT114" s="69"/>
      <c r="BU114" s="69"/>
      <c r="BV114" s="69"/>
      <c r="BW114" s="69"/>
      <c r="BX114" s="69"/>
      <c r="BY114" s="69"/>
      <c r="BZ114" s="69"/>
      <c r="CA114" s="69"/>
      <c r="CB114" s="69"/>
      <c r="CC114" s="69"/>
      <c r="CD114" s="69"/>
      <c r="CE114" s="69"/>
      <c r="CF114" s="69"/>
      <c r="CG114" s="69"/>
      <c r="CH114" s="69"/>
      <c r="CI114" s="69"/>
      <c r="CJ114" s="26">
        <v>100</v>
      </c>
      <c r="CK114" s="33"/>
      <c r="CL114" s="33"/>
      <c r="CM114" s="33"/>
      <c r="CN114" s="53"/>
      <c r="CO114" s="60">
        <v>100</v>
      </c>
      <c r="CP114" s="24"/>
      <c r="CQ114" s="60"/>
      <c r="CR114" s="60"/>
      <c r="CS114" s="60"/>
      <c r="CT114" s="59">
        <v>2000</v>
      </c>
      <c r="CU114" s="71">
        <v>2000</v>
      </c>
      <c r="CV114" s="71">
        <v>0</v>
      </c>
      <c r="CW114" s="71">
        <v>0</v>
      </c>
      <c r="CX114" s="53"/>
      <c r="CY114" s="53"/>
      <c r="CZ114" s="2"/>
      <c r="DA114" s="2" t="s">
        <v>199</v>
      </c>
      <c r="DB114" s="41"/>
      <c r="DC114" s="41"/>
      <c r="DD114" s="41"/>
      <c r="DE114" s="41"/>
      <c r="DF114" s="41"/>
      <c r="DG114" s="276">
        <v>2900</v>
      </c>
      <c r="DH114" s="28">
        <v>900</v>
      </c>
      <c r="DI114" s="29"/>
      <c r="DJ114" s="18"/>
      <c r="DK114" s="18"/>
      <c r="DL114" s="18"/>
      <c r="DM114" s="18"/>
      <c r="DN114" s="18"/>
      <c r="DO114" s="18"/>
      <c r="DP114" s="18"/>
      <c r="DQ114" s="18"/>
      <c r="DR114" s="102"/>
    </row>
    <row r="115" spans="1:122" ht="31.5" hidden="1">
      <c r="A115" s="67" t="s">
        <v>141</v>
      </c>
      <c r="B115" s="63" t="s">
        <v>210</v>
      </c>
      <c r="C115" s="49"/>
      <c r="D115" s="49"/>
      <c r="E115" s="50">
        <v>2024</v>
      </c>
      <c r="F115" s="50">
        <v>2025</v>
      </c>
      <c r="G115" s="64" t="s">
        <v>211</v>
      </c>
      <c r="H115" s="60">
        <v>3000</v>
      </c>
      <c r="I115" s="60">
        <v>3000</v>
      </c>
      <c r="J115" s="69"/>
      <c r="K115" s="69"/>
      <c r="L115" s="69"/>
      <c r="M115" s="69"/>
      <c r="N115" s="69"/>
      <c r="O115" s="69"/>
      <c r="P115" s="69"/>
      <c r="Q115" s="69"/>
      <c r="R115" s="69"/>
      <c r="S115" s="69"/>
      <c r="T115" s="69"/>
      <c r="U115" s="69"/>
      <c r="V115" s="69"/>
      <c r="W115" s="24"/>
      <c r="X115" s="24"/>
      <c r="Y115" s="24">
        <v>3000</v>
      </c>
      <c r="Z115" s="24">
        <v>3000</v>
      </c>
      <c r="AA115" s="24">
        <v>0</v>
      </c>
      <c r="AB115" s="24">
        <v>3000</v>
      </c>
      <c r="AC115" s="24">
        <v>0</v>
      </c>
      <c r="AD115" s="24">
        <v>3000</v>
      </c>
      <c r="AE115" s="24">
        <v>3000</v>
      </c>
      <c r="AF115" s="24">
        <v>3000</v>
      </c>
      <c r="AG115" s="60">
        <v>3000</v>
      </c>
      <c r="AH115" s="60">
        <v>3000</v>
      </c>
      <c r="AI115" s="60"/>
      <c r="AJ115" s="60"/>
      <c r="AK115" s="60"/>
      <c r="AL115" s="60"/>
      <c r="AM115" s="60"/>
      <c r="AN115" s="60"/>
      <c r="AO115" s="60"/>
      <c r="AP115" s="24"/>
      <c r="AQ115" s="60"/>
      <c r="AR115" s="60"/>
      <c r="AS115" s="60"/>
      <c r="AT115" s="60"/>
      <c r="AU115" s="24"/>
      <c r="AV115" s="24"/>
      <c r="AW115" s="24"/>
      <c r="AX115" s="60"/>
      <c r="AY115" s="60"/>
      <c r="AZ115" s="60"/>
      <c r="BA115" s="60"/>
      <c r="BB115" s="60"/>
      <c r="BC115" s="60"/>
      <c r="BD115" s="60"/>
      <c r="BE115" s="60"/>
      <c r="BF115" s="24"/>
      <c r="BG115" s="60"/>
      <c r="BH115" s="60"/>
      <c r="BI115" s="60"/>
      <c r="BJ115" s="49"/>
      <c r="BK115" s="50">
        <v>2024</v>
      </c>
      <c r="BL115" s="50">
        <v>2025</v>
      </c>
      <c r="BM115" s="49"/>
      <c r="BN115" s="69">
        <v>3000</v>
      </c>
      <c r="BO115" s="69">
        <v>3000</v>
      </c>
      <c r="BP115" s="69"/>
      <c r="BQ115" s="69"/>
      <c r="BR115" s="69"/>
      <c r="BS115" s="69"/>
      <c r="BT115" s="69"/>
      <c r="BU115" s="69"/>
      <c r="BV115" s="69"/>
      <c r="BW115" s="69"/>
      <c r="BX115" s="69"/>
      <c r="BY115" s="69"/>
      <c r="BZ115" s="69"/>
      <c r="CA115" s="69"/>
      <c r="CB115" s="69"/>
      <c r="CC115" s="69"/>
      <c r="CD115" s="69"/>
      <c r="CE115" s="69"/>
      <c r="CF115" s="69"/>
      <c r="CG115" s="69"/>
      <c r="CH115" s="69"/>
      <c r="CI115" s="69"/>
      <c r="CJ115" s="26">
        <v>0</v>
      </c>
      <c r="CK115" s="33"/>
      <c r="CL115" s="33"/>
      <c r="CM115" s="33"/>
      <c r="CN115" s="53"/>
      <c r="CO115" s="24"/>
      <c r="CP115" s="24"/>
      <c r="CQ115" s="60"/>
      <c r="CR115" s="60"/>
      <c r="CS115" s="60"/>
      <c r="CT115" s="59">
        <v>2000</v>
      </c>
      <c r="CU115" s="71">
        <v>2000</v>
      </c>
      <c r="CV115" s="71">
        <v>0</v>
      </c>
      <c r="CW115" s="71">
        <v>0</v>
      </c>
      <c r="CX115" s="53"/>
      <c r="CY115" s="53"/>
      <c r="CZ115" s="2"/>
      <c r="DA115" s="2" t="s">
        <v>199</v>
      </c>
      <c r="DB115" s="41"/>
      <c r="DC115" s="41"/>
      <c r="DD115" s="41"/>
      <c r="DE115" s="41"/>
      <c r="DF115" s="41"/>
      <c r="DG115" s="276">
        <v>3000</v>
      </c>
      <c r="DH115" s="28">
        <v>1000</v>
      </c>
      <c r="DI115" s="29"/>
      <c r="DR115" s="102"/>
    </row>
    <row r="116" spans="1:122" ht="31.5" hidden="1">
      <c r="A116" s="41">
        <v>1</v>
      </c>
      <c r="B116" s="68" t="s">
        <v>224</v>
      </c>
      <c r="C116" s="41" t="s">
        <v>225</v>
      </c>
      <c r="D116" s="49"/>
      <c r="E116" s="50">
        <v>2022</v>
      </c>
      <c r="F116" s="50">
        <v>2024</v>
      </c>
      <c r="G116" s="49" t="s">
        <v>226</v>
      </c>
      <c r="H116" s="105">
        <v>3500</v>
      </c>
      <c r="I116" s="105">
        <v>3500</v>
      </c>
      <c r="J116" s="69">
        <v>40</v>
      </c>
      <c r="K116" s="69">
        <v>40</v>
      </c>
      <c r="L116" s="69"/>
      <c r="M116" s="69"/>
      <c r="N116" s="69"/>
      <c r="O116" s="69"/>
      <c r="P116" s="69"/>
      <c r="Q116" s="69"/>
      <c r="R116" s="69">
        <v>3460</v>
      </c>
      <c r="S116" s="69">
        <v>3460</v>
      </c>
      <c r="T116" s="69"/>
      <c r="U116" s="69"/>
      <c r="V116" s="69">
        <v>3460</v>
      </c>
      <c r="W116" s="59">
        <v>0</v>
      </c>
      <c r="X116" s="59">
        <v>3460</v>
      </c>
      <c r="Y116" s="59">
        <v>0</v>
      </c>
      <c r="Z116" s="59">
        <v>3460</v>
      </c>
      <c r="AA116" s="59">
        <v>0</v>
      </c>
      <c r="AB116" s="59">
        <v>3460</v>
      </c>
      <c r="AC116" s="59">
        <v>0</v>
      </c>
      <c r="AD116" s="59">
        <v>3460</v>
      </c>
      <c r="AE116" s="59">
        <v>3460</v>
      </c>
      <c r="AF116" s="59">
        <v>3460</v>
      </c>
      <c r="AG116" s="60">
        <v>3460</v>
      </c>
      <c r="AH116" s="60">
        <v>3460</v>
      </c>
      <c r="AI116" s="60"/>
      <c r="AJ116" s="60"/>
      <c r="AK116" s="60"/>
      <c r="AL116" s="60"/>
      <c r="AM116" s="60"/>
      <c r="AN116" s="60"/>
      <c r="AO116" s="60"/>
      <c r="AP116" s="59">
        <v>0</v>
      </c>
      <c r="AQ116" s="60"/>
      <c r="AR116" s="60"/>
      <c r="AS116" s="60"/>
      <c r="AT116" s="60"/>
      <c r="AU116" s="59">
        <v>0</v>
      </c>
      <c r="AV116" s="59"/>
      <c r="AW116" s="59"/>
      <c r="AX116" s="60"/>
      <c r="AY116" s="60"/>
      <c r="AZ116" s="60"/>
      <c r="BA116" s="60"/>
      <c r="BB116" s="60"/>
      <c r="BC116" s="60"/>
      <c r="BD116" s="60"/>
      <c r="BE116" s="60"/>
      <c r="BF116" s="59">
        <v>0</v>
      </c>
      <c r="BG116" s="60"/>
      <c r="BH116" s="60"/>
      <c r="BI116" s="60"/>
      <c r="BJ116" s="49" t="s">
        <v>223</v>
      </c>
      <c r="BK116" s="49">
        <v>2022</v>
      </c>
      <c r="BL116" s="49">
        <v>2024</v>
      </c>
      <c r="BM116" s="49" t="s">
        <v>227</v>
      </c>
      <c r="BN116" s="105">
        <v>3500</v>
      </c>
      <c r="BO116" s="105">
        <v>3500</v>
      </c>
      <c r="BP116" s="69"/>
      <c r="BQ116" s="69"/>
      <c r="BR116" s="69"/>
      <c r="BS116" s="69"/>
      <c r="BT116" s="69"/>
      <c r="BU116" s="69"/>
      <c r="BV116" s="69"/>
      <c r="BW116" s="69"/>
      <c r="BX116" s="69"/>
      <c r="BY116" s="69"/>
      <c r="BZ116" s="69"/>
      <c r="CA116" s="69"/>
      <c r="CB116" s="69"/>
      <c r="CC116" s="69"/>
      <c r="CD116" s="69"/>
      <c r="CE116" s="69"/>
      <c r="CF116" s="69"/>
      <c r="CG116" s="69"/>
      <c r="CH116" s="69"/>
      <c r="CI116" s="69"/>
      <c r="CJ116" s="61">
        <v>1500</v>
      </c>
      <c r="CK116" s="53">
        <v>1500</v>
      </c>
      <c r="CL116" s="53">
        <v>0</v>
      </c>
      <c r="CM116" s="53">
        <v>0</v>
      </c>
      <c r="CN116" s="53"/>
      <c r="CO116" s="59"/>
      <c r="CP116" s="59"/>
      <c r="CQ116" s="60"/>
      <c r="CR116" s="60"/>
      <c r="CS116" s="60"/>
      <c r="CT116" s="59">
        <v>1960</v>
      </c>
      <c r="CU116" s="71">
        <v>1960</v>
      </c>
      <c r="CV116" s="71">
        <v>0</v>
      </c>
      <c r="CW116" s="71">
        <v>0</v>
      </c>
      <c r="CX116" s="53"/>
      <c r="CY116" s="53"/>
      <c r="CZ116" s="41"/>
      <c r="DA116" s="41"/>
      <c r="DB116" s="41"/>
      <c r="DC116" s="41"/>
      <c r="DD116" s="41" t="s">
        <v>45</v>
      </c>
      <c r="DE116" s="41" t="s">
        <v>222</v>
      </c>
      <c r="DF116" s="41" t="s">
        <v>147</v>
      </c>
      <c r="DG116" s="276">
        <v>1960</v>
      </c>
      <c r="DH116" s="19">
        <v>0</v>
      </c>
      <c r="DI116" s="21"/>
    </row>
    <row r="117" spans="1:122">
      <c r="A117" s="329" t="s">
        <v>172</v>
      </c>
      <c r="B117" s="86" t="s">
        <v>189</v>
      </c>
      <c r="C117" s="225"/>
      <c r="D117" s="225"/>
      <c r="E117" s="226"/>
      <c r="F117" s="226"/>
      <c r="G117" s="225"/>
      <c r="H117" s="38" t="e">
        <v>#REF!</v>
      </c>
      <c r="I117" s="38" t="e">
        <v>#REF!</v>
      </c>
      <c r="J117" s="38" t="e">
        <v>#REF!</v>
      </c>
      <c r="K117" s="38" t="e">
        <v>#REF!</v>
      </c>
      <c r="L117" s="38" t="e">
        <v>#REF!</v>
      </c>
      <c r="M117" s="38" t="e">
        <v>#REF!</v>
      </c>
      <c r="N117" s="38" t="e">
        <v>#REF!</v>
      </c>
      <c r="O117" s="38" t="e">
        <v>#REF!</v>
      </c>
      <c r="P117" s="38" t="e">
        <v>#REF!</v>
      </c>
      <c r="Q117" s="38" t="e">
        <v>#REF!</v>
      </c>
      <c r="R117" s="38" t="e">
        <v>#REF!</v>
      </c>
      <c r="S117" s="38" t="e">
        <v>#REF!</v>
      </c>
      <c r="T117" s="38" t="e">
        <v>#REF!</v>
      </c>
      <c r="U117" s="38" t="e">
        <v>#REF!</v>
      </c>
      <c r="V117" s="38">
        <v>1223</v>
      </c>
      <c r="W117" s="24">
        <v>2000</v>
      </c>
      <c r="X117" s="24">
        <v>3223</v>
      </c>
      <c r="Y117" s="24">
        <v>0</v>
      </c>
      <c r="Z117" s="24">
        <v>3223</v>
      </c>
      <c r="AA117" s="24">
        <v>0</v>
      </c>
      <c r="AB117" s="24">
        <v>3223</v>
      </c>
      <c r="AC117" s="24" t="e">
        <v>#REF!</v>
      </c>
      <c r="AD117" s="24" t="e">
        <v>#REF!</v>
      </c>
      <c r="AE117" s="24" t="e">
        <v>#REF!</v>
      </c>
      <c r="AF117" s="24" t="e">
        <v>#REF!</v>
      </c>
      <c r="AG117" s="38" t="e">
        <v>#REF!</v>
      </c>
      <c r="AH117" s="38" t="e">
        <v>#REF!</v>
      </c>
      <c r="AI117" s="38" t="e">
        <v>#REF!</v>
      </c>
      <c r="AJ117" s="38" t="e">
        <v>#REF!</v>
      </c>
      <c r="AK117" s="38" t="e">
        <v>#REF!</v>
      </c>
      <c r="AL117" s="38" t="e">
        <v>#REF!</v>
      </c>
      <c r="AM117" s="38" t="e">
        <v>#REF!</v>
      </c>
      <c r="AN117" s="38" t="e">
        <v>#REF!</v>
      </c>
      <c r="AO117" s="38" t="e">
        <v>#REF!</v>
      </c>
      <c r="AP117" s="24" t="e">
        <v>#REF!</v>
      </c>
      <c r="AQ117" s="38" t="e">
        <v>#REF!</v>
      </c>
      <c r="AR117" s="38" t="e">
        <v>#REF!</v>
      </c>
      <c r="AS117" s="38" t="e">
        <v>#REF!</v>
      </c>
      <c r="AT117" s="38" t="e">
        <v>#REF!</v>
      </c>
      <c r="AU117" s="38" t="e">
        <v>#REF!</v>
      </c>
      <c r="AV117" s="38" t="e">
        <v>#REF!</v>
      </c>
      <c r="AW117" s="38" t="e">
        <v>#REF!</v>
      </c>
      <c r="AX117" s="38" t="e">
        <v>#REF!</v>
      </c>
      <c r="AY117" s="38" t="e">
        <v>#REF!</v>
      </c>
      <c r="AZ117" s="38" t="e">
        <v>#REF!</v>
      </c>
      <c r="BA117" s="38"/>
      <c r="BB117" s="38"/>
      <c r="BC117" s="38"/>
      <c r="BD117" s="38"/>
      <c r="BE117" s="38"/>
      <c r="BF117" s="24">
        <v>0</v>
      </c>
      <c r="BG117" s="38"/>
      <c r="BH117" s="38"/>
      <c r="BI117" s="38"/>
      <c r="BJ117" s="101" t="e">
        <v>#REF!</v>
      </c>
      <c r="BK117" s="32"/>
      <c r="BL117" s="32"/>
      <c r="BM117" s="32"/>
      <c r="BN117" s="38">
        <v>2000</v>
      </c>
      <c r="BO117" s="38">
        <v>2000</v>
      </c>
      <c r="BP117" s="38">
        <v>0</v>
      </c>
      <c r="BQ117" s="38">
        <v>0</v>
      </c>
      <c r="BR117" s="38">
        <v>0</v>
      </c>
      <c r="BS117" s="38">
        <v>0</v>
      </c>
      <c r="BT117" s="38">
        <v>0</v>
      </c>
      <c r="BU117" s="38">
        <v>0</v>
      </c>
      <c r="BV117" s="38">
        <v>0</v>
      </c>
      <c r="BW117" s="38">
        <v>0</v>
      </c>
      <c r="BX117" s="38">
        <v>0</v>
      </c>
      <c r="BY117" s="38">
        <v>0</v>
      </c>
      <c r="BZ117" s="38">
        <v>0</v>
      </c>
      <c r="CA117" s="38">
        <v>0</v>
      </c>
      <c r="CB117" s="38">
        <v>0</v>
      </c>
      <c r="CC117" s="38">
        <v>0</v>
      </c>
      <c r="CD117" s="38">
        <v>0</v>
      </c>
      <c r="CE117" s="38">
        <v>0</v>
      </c>
      <c r="CF117" s="38">
        <v>0</v>
      </c>
      <c r="CG117" s="38">
        <v>0</v>
      </c>
      <c r="CH117" s="38">
        <v>0</v>
      </c>
      <c r="CI117" s="38">
        <v>0</v>
      </c>
      <c r="CJ117" s="38">
        <v>200</v>
      </c>
      <c r="CK117" s="38">
        <v>0</v>
      </c>
      <c r="CL117" s="38">
        <v>0</v>
      </c>
      <c r="CM117" s="38">
        <v>0</v>
      </c>
      <c r="CN117" s="38">
        <v>0</v>
      </c>
      <c r="CO117" s="38">
        <v>200</v>
      </c>
      <c r="CP117" s="38">
        <v>0</v>
      </c>
      <c r="CQ117" s="38">
        <v>0</v>
      </c>
      <c r="CR117" s="38">
        <v>0</v>
      </c>
      <c r="CS117" s="38">
        <v>0</v>
      </c>
      <c r="CT117" s="38">
        <v>1800</v>
      </c>
      <c r="CU117" s="38">
        <v>1800</v>
      </c>
      <c r="CV117" s="38">
        <v>0</v>
      </c>
      <c r="CW117" s="38">
        <v>0</v>
      </c>
      <c r="CX117" s="38">
        <v>0</v>
      </c>
      <c r="CY117" s="38" t="e">
        <v>#REF!</v>
      </c>
      <c r="CZ117" s="329"/>
      <c r="DA117" s="329"/>
      <c r="DB117" s="30"/>
      <c r="DC117" s="30"/>
      <c r="DD117" s="30"/>
      <c r="DE117" s="30"/>
      <c r="DF117" s="329"/>
      <c r="DG117" s="276" t="e">
        <v>#REF!</v>
      </c>
      <c r="DH117" s="28" t="e">
        <v>#REF!</v>
      </c>
      <c r="DI117" s="29"/>
      <c r="DJ117" s="227"/>
      <c r="DK117" s="227"/>
      <c r="DL117" s="227"/>
      <c r="DM117" s="227"/>
      <c r="DN117" s="227"/>
      <c r="DO117" s="227"/>
      <c r="DP117" s="227"/>
      <c r="DQ117" s="227"/>
      <c r="DR117" s="227"/>
    </row>
    <row r="118" spans="1:122" hidden="1">
      <c r="A118" s="42"/>
      <c r="B118" s="86" t="s">
        <v>48</v>
      </c>
      <c r="C118" s="329"/>
      <c r="D118" s="98"/>
      <c r="E118" s="35"/>
      <c r="F118" s="35"/>
      <c r="G118" s="99"/>
      <c r="H118" s="47">
        <v>2000</v>
      </c>
      <c r="I118" s="47">
        <v>2000</v>
      </c>
      <c r="J118" s="47">
        <v>0</v>
      </c>
      <c r="K118" s="47">
        <v>0</v>
      </c>
      <c r="L118" s="47">
        <v>0</v>
      </c>
      <c r="M118" s="47">
        <v>0</v>
      </c>
      <c r="N118" s="47">
        <v>0</v>
      </c>
      <c r="O118" s="47">
        <v>0</v>
      </c>
      <c r="P118" s="47">
        <v>0</v>
      </c>
      <c r="Q118" s="47">
        <v>0</v>
      </c>
      <c r="R118" s="47">
        <v>0</v>
      </c>
      <c r="S118" s="47">
        <v>0</v>
      </c>
      <c r="T118" s="47">
        <v>0</v>
      </c>
      <c r="U118" s="47">
        <v>0</v>
      </c>
      <c r="V118" s="47">
        <v>0</v>
      </c>
      <c r="W118" s="47">
        <v>2000</v>
      </c>
      <c r="X118" s="47">
        <v>3214</v>
      </c>
      <c r="Y118" s="47">
        <v>0</v>
      </c>
      <c r="Z118" s="24">
        <v>3214</v>
      </c>
      <c r="AA118" s="47">
        <v>0</v>
      </c>
      <c r="AB118" s="24">
        <v>3214</v>
      </c>
      <c r="AC118" s="47">
        <v>0</v>
      </c>
      <c r="AD118" s="24">
        <v>2000</v>
      </c>
      <c r="AE118" s="24">
        <v>2000</v>
      </c>
      <c r="AF118" s="24">
        <v>2000</v>
      </c>
      <c r="AG118" s="47">
        <v>1800</v>
      </c>
      <c r="AH118" s="47">
        <v>1800</v>
      </c>
      <c r="AI118" s="47">
        <v>0</v>
      </c>
      <c r="AJ118" s="47">
        <v>0</v>
      </c>
      <c r="AK118" s="47">
        <v>0</v>
      </c>
      <c r="AL118" s="47">
        <v>0</v>
      </c>
      <c r="AM118" s="47">
        <v>0</v>
      </c>
      <c r="AN118" s="47">
        <v>0</v>
      </c>
      <c r="AO118" s="47">
        <v>0</v>
      </c>
      <c r="AP118" s="47">
        <v>0</v>
      </c>
      <c r="AQ118" s="47">
        <v>0</v>
      </c>
      <c r="AR118" s="47">
        <v>0</v>
      </c>
      <c r="AS118" s="47">
        <v>0</v>
      </c>
      <c r="AT118" s="47">
        <v>0</v>
      </c>
      <c r="AU118" s="47">
        <v>200</v>
      </c>
      <c r="AV118" s="47">
        <v>200</v>
      </c>
      <c r="AW118" s="47">
        <v>0</v>
      </c>
      <c r="AX118" s="47">
        <v>0</v>
      </c>
      <c r="AY118" s="47">
        <v>0</v>
      </c>
      <c r="AZ118" s="47">
        <v>0</v>
      </c>
      <c r="BA118" s="47"/>
      <c r="BB118" s="47">
        <v>0</v>
      </c>
      <c r="BC118" s="47">
        <v>0</v>
      </c>
      <c r="BD118" s="47">
        <v>0</v>
      </c>
      <c r="BE118" s="47">
        <v>0</v>
      </c>
      <c r="BF118" s="47">
        <v>0</v>
      </c>
      <c r="BG118" s="47">
        <v>0</v>
      </c>
      <c r="BH118" s="47">
        <v>0</v>
      </c>
      <c r="BI118" s="47">
        <v>0</v>
      </c>
      <c r="BJ118" s="47">
        <v>0</v>
      </c>
      <c r="BK118" s="44"/>
      <c r="BL118" s="44"/>
      <c r="BM118" s="44"/>
      <c r="BN118" s="47">
        <v>2000</v>
      </c>
      <c r="BO118" s="47">
        <v>2000</v>
      </c>
      <c r="BP118" s="47">
        <v>0</v>
      </c>
      <c r="BQ118" s="47">
        <v>0</v>
      </c>
      <c r="BR118" s="47">
        <v>0</v>
      </c>
      <c r="BS118" s="47">
        <v>0</v>
      </c>
      <c r="BT118" s="47">
        <v>0</v>
      </c>
      <c r="BU118" s="47">
        <v>0</v>
      </c>
      <c r="BV118" s="47">
        <v>0</v>
      </c>
      <c r="BW118" s="47">
        <v>0</v>
      </c>
      <c r="BX118" s="47">
        <v>0</v>
      </c>
      <c r="BY118" s="47">
        <v>0</v>
      </c>
      <c r="BZ118" s="47">
        <v>0</v>
      </c>
      <c r="CA118" s="47">
        <v>0</v>
      </c>
      <c r="CB118" s="47">
        <v>0</v>
      </c>
      <c r="CC118" s="47">
        <v>0</v>
      </c>
      <c r="CD118" s="47">
        <v>0</v>
      </c>
      <c r="CE118" s="47">
        <v>0</v>
      </c>
      <c r="CF118" s="47">
        <v>0</v>
      </c>
      <c r="CG118" s="47">
        <v>0</v>
      </c>
      <c r="CH118" s="47">
        <v>0</v>
      </c>
      <c r="CI118" s="47">
        <v>0</v>
      </c>
      <c r="CJ118" s="47">
        <v>200</v>
      </c>
      <c r="CK118" s="47">
        <v>0</v>
      </c>
      <c r="CL118" s="47">
        <v>0</v>
      </c>
      <c r="CM118" s="47">
        <v>0</v>
      </c>
      <c r="CN118" s="47">
        <v>0</v>
      </c>
      <c r="CO118" s="47">
        <v>200</v>
      </c>
      <c r="CP118" s="47">
        <v>0</v>
      </c>
      <c r="CQ118" s="47">
        <v>0</v>
      </c>
      <c r="CR118" s="47">
        <v>0</v>
      </c>
      <c r="CS118" s="47">
        <v>0</v>
      </c>
      <c r="CT118" s="47">
        <v>1800</v>
      </c>
      <c r="CU118" s="47">
        <v>1800</v>
      </c>
      <c r="CV118" s="47">
        <v>0</v>
      </c>
      <c r="CW118" s="47">
        <v>0</v>
      </c>
      <c r="CX118" s="47">
        <v>0</v>
      </c>
      <c r="CY118" s="47">
        <v>0</v>
      </c>
      <c r="CZ118" s="99"/>
      <c r="DA118" s="99"/>
      <c r="DB118" s="329"/>
      <c r="DC118" s="34"/>
      <c r="DD118" s="34"/>
      <c r="DE118" s="329"/>
      <c r="DF118" s="329"/>
      <c r="DG118" s="276">
        <v>1800</v>
      </c>
      <c r="DH118" s="28">
        <v>0</v>
      </c>
      <c r="DI118" s="29"/>
      <c r="DJ118" s="20"/>
      <c r="DK118" s="20"/>
      <c r="DL118" s="20"/>
      <c r="DM118" s="20"/>
      <c r="DN118" s="20"/>
      <c r="DO118" s="20"/>
      <c r="DP118" s="20"/>
      <c r="DQ118" s="20"/>
      <c r="DR118" s="20"/>
    </row>
    <row r="119" spans="1:122" s="20" customFormat="1" ht="27.75" hidden="1" customHeight="1">
      <c r="A119" s="67">
        <v>1</v>
      </c>
      <c r="B119" s="63" t="s">
        <v>191</v>
      </c>
      <c r="C119" s="41"/>
      <c r="D119" s="95"/>
      <c r="E119" s="50">
        <v>2023</v>
      </c>
      <c r="F119" s="50">
        <v>2025</v>
      </c>
      <c r="G119" s="64" t="s">
        <v>192</v>
      </c>
      <c r="H119" s="60">
        <v>2000</v>
      </c>
      <c r="I119" s="60">
        <v>2000</v>
      </c>
      <c r="J119" s="69"/>
      <c r="K119" s="69"/>
      <c r="L119" s="69"/>
      <c r="M119" s="69"/>
      <c r="N119" s="69"/>
      <c r="O119" s="69"/>
      <c r="P119" s="69"/>
      <c r="Q119" s="69"/>
      <c r="R119" s="69"/>
      <c r="S119" s="69"/>
      <c r="T119" s="69"/>
      <c r="U119" s="69"/>
      <c r="V119" s="69"/>
      <c r="W119" s="24">
        <v>2000</v>
      </c>
      <c r="X119" s="24">
        <v>2000</v>
      </c>
      <c r="Y119" s="24">
        <v>0</v>
      </c>
      <c r="Z119" s="24">
        <v>2000</v>
      </c>
      <c r="AA119" s="24">
        <v>0</v>
      </c>
      <c r="AB119" s="24">
        <v>2000</v>
      </c>
      <c r="AC119" s="24">
        <v>0</v>
      </c>
      <c r="AD119" s="24">
        <v>2000</v>
      </c>
      <c r="AE119" s="24">
        <v>2000</v>
      </c>
      <c r="AF119" s="24">
        <v>2000</v>
      </c>
      <c r="AG119" s="60">
        <v>1800</v>
      </c>
      <c r="AH119" s="60">
        <v>1800</v>
      </c>
      <c r="AI119" s="60"/>
      <c r="AJ119" s="60"/>
      <c r="AK119" s="60"/>
      <c r="AL119" s="60"/>
      <c r="AM119" s="60"/>
      <c r="AN119" s="60"/>
      <c r="AO119" s="60"/>
      <c r="AP119" s="24"/>
      <c r="AQ119" s="60"/>
      <c r="AR119" s="60"/>
      <c r="AS119" s="60"/>
      <c r="AT119" s="60"/>
      <c r="AU119" s="24">
        <v>200</v>
      </c>
      <c r="AV119" s="24">
        <v>200</v>
      </c>
      <c r="AW119" s="24"/>
      <c r="AX119" s="60"/>
      <c r="AY119" s="60"/>
      <c r="AZ119" s="60"/>
      <c r="BA119" s="60"/>
      <c r="BB119" s="60"/>
      <c r="BC119" s="60"/>
      <c r="BD119" s="60"/>
      <c r="BE119" s="60"/>
      <c r="BF119" s="24"/>
      <c r="BG119" s="60"/>
      <c r="BH119" s="60"/>
      <c r="BI119" s="60"/>
      <c r="BJ119" s="56"/>
      <c r="BK119" s="49">
        <v>2023</v>
      </c>
      <c r="BL119" s="49">
        <v>2025</v>
      </c>
      <c r="BM119" s="100" t="s">
        <v>193</v>
      </c>
      <c r="BN119" s="60">
        <v>2000</v>
      </c>
      <c r="BO119" s="60">
        <v>2000</v>
      </c>
      <c r="BP119" s="69"/>
      <c r="BQ119" s="69"/>
      <c r="BR119" s="69"/>
      <c r="BS119" s="69"/>
      <c r="BT119" s="69"/>
      <c r="BU119" s="69"/>
      <c r="BV119" s="69"/>
      <c r="BW119" s="69"/>
      <c r="BX119" s="69"/>
      <c r="BY119" s="69"/>
      <c r="BZ119" s="97"/>
      <c r="CA119" s="97"/>
      <c r="CB119" s="97"/>
      <c r="CC119" s="97"/>
      <c r="CD119" s="97"/>
      <c r="CE119" s="97"/>
      <c r="CF119" s="97"/>
      <c r="CG119" s="97"/>
      <c r="CH119" s="97"/>
      <c r="CI119" s="97"/>
      <c r="CJ119" s="26">
        <v>200</v>
      </c>
      <c r="CK119" s="33"/>
      <c r="CL119" s="33"/>
      <c r="CM119" s="33"/>
      <c r="CN119" s="53"/>
      <c r="CO119" s="24">
        <v>200</v>
      </c>
      <c r="CP119" s="24"/>
      <c r="CQ119" s="60"/>
      <c r="CR119" s="60"/>
      <c r="CS119" s="60"/>
      <c r="CT119" s="59">
        <v>1800</v>
      </c>
      <c r="CU119" s="71">
        <v>1800</v>
      </c>
      <c r="CV119" s="71">
        <v>0</v>
      </c>
      <c r="CW119" s="71">
        <v>0</v>
      </c>
      <c r="CX119" s="53"/>
      <c r="CY119" s="53"/>
      <c r="CZ119" s="96"/>
      <c r="DA119" s="96"/>
      <c r="DB119" s="41"/>
      <c r="DC119" s="75"/>
      <c r="DD119" s="75"/>
      <c r="DE119" s="41"/>
      <c r="DF119" s="41"/>
      <c r="DG119" s="276">
        <v>1800</v>
      </c>
      <c r="DH119" s="28">
        <v>0</v>
      </c>
      <c r="DI119" s="29"/>
      <c r="DJ119" s="18"/>
      <c r="DK119" s="18"/>
      <c r="DL119" s="18"/>
      <c r="DM119" s="18"/>
      <c r="DN119" s="18"/>
      <c r="DO119" s="18"/>
      <c r="DP119" s="18"/>
      <c r="DQ119" s="18"/>
      <c r="DR119" s="18"/>
    </row>
    <row r="120" spans="1:122" ht="39" customHeight="1">
      <c r="A120" s="329" t="s">
        <v>194</v>
      </c>
      <c r="B120" s="86" t="s">
        <v>257</v>
      </c>
      <c r="C120" s="22"/>
      <c r="D120" s="22"/>
      <c r="E120" s="35"/>
      <c r="F120" s="35"/>
      <c r="G120" s="22"/>
      <c r="H120" s="47" t="e">
        <v>#REF!</v>
      </c>
      <c r="I120" s="47" t="e">
        <v>#REF!</v>
      </c>
      <c r="J120" s="47" t="e">
        <v>#REF!</v>
      </c>
      <c r="K120" s="47" t="e">
        <v>#REF!</v>
      </c>
      <c r="L120" s="47" t="e">
        <v>#REF!</v>
      </c>
      <c r="M120" s="47" t="e">
        <v>#REF!</v>
      </c>
      <c r="N120" s="47" t="e">
        <v>#REF!</v>
      </c>
      <c r="O120" s="47" t="e">
        <v>#REF!</v>
      </c>
      <c r="P120" s="47" t="e">
        <v>#REF!</v>
      </c>
      <c r="Q120" s="47" t="e">
        <v>#REF!</v>
      </c>
      <c r="R120" s="47" t="e">
        <v>#REF!</v>
      </c>
      <c r="S120" s="47" t="e">
        <v>#REF!</v>
      </c>
      <c r="T120" s="47" t="e">
        <v>#REF!</v>
      </c>
      <c r="U120" s="47" t="e">
        <v>#REF!</v>
      </c>
      <c r="V120" s="47">
        <v>19602</v>
      </c>
      <c r="W120" s="24">
        <v>80</v>
      </c>
      <c r="X120" s="24">
        <v>19682</v>
      </c>
      <c r="Y120" s="24">
        <v>0</v>
      </c>
      <c r="Z120" s="24">
        <v>19682</v>
      </c>
      <c r="AA120" s="24">
        <v>0</v>
      </c>
      <c r="AB120" s="24">
        <v>19682</v>
      </c>
      <c r="AC120" s="24" t="e">
        <v>#REF!</v>
      </c>
      <c r="AD120" s="24" t="e">
        <v>#REF!</v>
      </c>
      <c r="AE120" s="24" t="e">
        <v>#REF!</v>
      </c>
      <c r="AF120" s="24" t="e">
        <v>#REF!</v>
      </c>
      <c r="AG120" s="47" t="e">
        <v>#REF!</v>
      </c>
      <c r="AH120" s="47" t="e">
        <v>#REF!</v>
      </c>
      <c r="AI120" s="47" t="e">
        <v>#REF!</v>
      </c>
      <c r="AJ120" s="47" t="e">
        <v>#REF!</v>
      </c>
      <c r="AK120" s="47" t="e">
        <v>#REF!</v>
      </c>
      <c r="AL120" s="47" t="e">
        <v>#REF!</v>
      </c>
      <c r="AM120" s="47" t="e">
        <v>#REF!</v>
      </c>
      <c r="AN120" s="47" t="e">
        <v>#REF!</v>
      </c>
      <c r="AO120" s="47" t="e">
        <v>#REF!</v>
      </c>
      <c r="AP120" s="47" t="e">
        <v>#REF!</v>
      </c>
      <c r="AQ120" s="47" t="e">
        <v>#REF!</v>
      </c>
      <c r="AR120" s="47" t="e">
        <v>#REF!</v>
      </c>
      <c r="AS120" s="47" t="e">
        <v>#REF!</v>
      </c>
      <c r="AT120" s="47" t="e">
        <v>#REF!</v>
      </c>
      <c r="AU120" s="47" t="e">
        <v>#REF!</v>
      </c>
      <c r="AV120" s="47" t="e">
        <v>#REF!</v>
      </c>
      <c r="AW120" s="47" t="e">
        <v>#REF!</v>
      </c>
      <c r="AX120" s="47" t="e">
        <v>#REF!</v>
      </c>
      <c r="AY120" s="47" t="e">
        <v>#REF!</v>
      </c>
      <c r="AZ120" s="47" t="e">
        <v>#REF!</v>
      </c>
      <c r="BA120" s="47"/>
      <c r="BB120" s="47" t="e">
        <v>#REF!</v>
      </c>
      <c r="BC120" s="47" t="e">
        <v>#REF!</v>
      </c>
      <c r="BD120" s="47" t="e">
        <v>#REF!</v>
      </c>
      <c r="BE120" s="47" t="e">
        <v>#REF!</v>
      </c>
      <c r="BF120" s="47" t="e">
        <v>#REF!</v>
      </c>
      <c r="BG120" s="47" t="e">
        <v>#REF!</v>
      </c>
      <c r="BH120" s="47" t="e">
        <v>#REF!</v>
      </c>
      <c r="BI120" s="47" t="e">
        <v>#REF!</v>
      </c>
      <c r="BJ120" s="47" t="e">
        <v>#REF!</v>
      </c>
      <c r="BK120" s="47"/>
      <c r="BL120" s="47"/>
      <c r="BM120" s="47"/>
      <c r="BN120" s="47">
        <v>1757</v>
      </c>
      <c r="BO120" s="47">
        <v>1757</v>
      </c>
      <c r="BP120" s="47">
        <v>0</v>
      </c>
      <c r="BQ120" s="47">
        <v>0</v>
      </c>
      <c r="BR120" s="47">
        <v>0</v>
      </c>
      <c r="BS120" s="47">
        <v>0</v>
      </c>
      <c r="BT120" s="47">
        <v>0</v>
      </c>
      <c r="BU120" s="47">
        <v>0</v>
      </c>
      <c r="BV120" s="47">
        <v>0</v>
      </c>
      <c r="BW120" s="47">
        <v>0</v>
      </c>
      <c r="BX120" s="47">
        <v>0</v>
      </c>
      <c r="BY120" s="47">
        <v>0</v>
      </c>
      <c r="BZ120" s="47">
        <v>0</v>
      </c>
      <c r="CA120" s="47">
        <v>0</v>
      </c>
      <c r="CB120" s="47">
        <v>0</v>
      </c>
      <c r="CC120" s="47">
        <v>0</v>
      </c>
      <c r="CD120" s="47">
        <v>0</v>
      </c>
      <c r="CE120" s="47">
        <v>0</v>
      </c>
      <c r="CF120" s="47">
        <v>0</v>
      </c>
      <c r="CG120" s="47">
        <v>0</v>
      </c>
      <c r="CH120" s="47">
        <v>0</v>
      </c>
      <c r="CI120" s="47">
        <v>0</v>
      </c>
      <c r="CJ120" s="47">
        <v>400</v>
      </c>
      <c r="CK120" s="47">
        <v>0</v>
      </c>
      <c r="CL120" s="47">
        <v>0</v>
      </c>
      <c r="CM120" s="47">
        <v>0</v>
      </c>
      <c r="CN120" s="47">
        <v>0</v>
      </c>
      <c r="CO120" s="47">
        <v>400</v>
      </c>
      <c r="CP120" s="47">
        <v>0</v>
      </c>
      <c r="CQ120" s="47">
        <v>0</v>
      </c>
      <c r="CR120" s="47">
        <v>0</v>
      </c>
      <c r="CS120" s="47">
        <v>0</v>
      </c>
      <c r="CT120" s="47">
        <v>1600</v>
      </c>
      <c r="CU120" s="47">
        <v>0</v>
      </c>
      <c r="CV120" s="47">
        <v>0</v>
      </c>
      <c r="CW120" s="47">
        <v>1600</v>
      </c>
      <c r="CX120" s="47">
        <v>0</v>
      </c>
      <c r="CY120" s="47" t="e">
        <v>#REF!</v>
      </c>
      <c r="CZ120" s="329"/>
      <c r="DA120" s="329"/>
      <c r="DB120" s="329"/>
      <c r="DC120" s="329"/>
      <c r="DD120" s="329"/>
      <c r="DE120" s="329"/>
      <c r="DF120" s="329"/>
      <c r="DG120" s="276" t="e">
        <v>#REF!</v>
      </c>
      <c r="DH120" s="28" t="e">
        <v>#REF!</v>
      </c>
      <c r="DI120" s="29"/>
      <c r="DJ120" s="20"/>
      <c r="DK120" s="20"/>
      <c r="DL120" s="20"/>
      <c r="DM120" s="20"/>
      <c r="DN120" s="20"/>
      <c r="DO120" s="20"/>
      <c r="DP120" s="20"/>
      <c r="DQ120" s="20"/>
      <c r="DR120" s="20"/>
    </row>
    <row r="121" spans="1:122" s="20" customFormat="1" ht="39" hidden="1" customHeight="1">
      <c r="A121" s="329"/>
      <c r="B121" s="86" t="s">
        <v>48</v>
      </c>
      <c r="C121" s="22"/>
      <c r="D121" s="22"/>
      <c r="E121" s="35"/>
      <c r="F121" s="35"/>
      <c r="G121" s="22"/>
      <c r="H121" s="47">
        <v>2000</v>
      </c>
      <c r="I121" s="47">
        <v>2000</v>
      </c>
      <c r="J121" s="47">
        <v>0</v>
      </c>
      <c r="K121" s="47">
        <v>0</v>
      </c>
      <c r="L121" s="47">
        <v>0</v>
      </c>
      <c r="M121" s="47">
        <v>0</v>
      </c>
      <c r="N121" s="47">
        <v>0</v>
      </c>
      <c r="O121" s="47">
        <v>0</v>
      </c>
      <c r="P121" s="47">
        <v>0</v>
      </c>
      <c r="Q121" s="47">
        <v>0</v>
      </c>
      <c r="R121" s="47">
        <v>0</v>
      </c>
      <c r="S121" s="47">
        <v>0</v>
      </c>
      <c r="T121" s="47">
        <v>0</v>
      </c>
      <c r="U121" s="47">
        <v>0</v>
      </c>
      <c r="V121" s="47">
        <v>18000</v>
      </c>
      <c r="W121" s="24">
        <v>0</v>
      </c>
      <c r="X121" s="24">
        <v>18000</v>
      </c>
      <c r="Y121" s="24">
        <v>0</v>
      </c>
      <c r="Z121" s="24">
        <v>18000</v>
      </c>
      <c r="AA121" s="24">
        <v>0</v>
      </c>
      <c r="AB121" s="24">
        <v>18000</v>
      </c>
      <c r="AC121" s="24">
        <v>-16000</v>
      </c>
      <c r="AD121" s="24">
        <v>2000</v>
      </c>
      <c r="AE121" s="24">
        <v>2000</v>
      </c>
      <c r="AF121" s="24">
        <v>2000</v>
      </c>
      <c r="AG121" s="47">
        <v>1600</v>
      </c>
      <c r="AH121" s="47">
        <v>0</v>
      </c>
      <c r="AI121" s="47">
        <v>0</v>
      </c>
      <c r="AJ121" s="47">
        <v>1600</v>
      </c>
      <c r="AK121" s="47">
        <v>0</v>
      </c>
      <c r="AL121" s="47">
        <v>0</v>
      </c>
      <c r="AM121" s="47">
        <v>0</v>
      </c>
      <c r="AN121" s="47">
        <v>0</v>
      </c>
      <c r="AO121" s="47">
        <v>0</v>
      </c>
      <c r="AP121" s="47">
        <v>0</v>
      </c>
      <c r="AQ121" s="47">
        <v>0</v>
      </c>
      <c r="AR121" s="47">
        <v>0</v>
      </c>
      <c r="AS121" s="47">
        <v>0</v>
      </c>
      <c r="AT121" s="47">
        <v>0</v>
      </c>
      <c r="AU121" s="47">
        <v>400</v>
      </c>
      <c r="AV121" s="47">
        <v>400</v>
      </c>
      <c r="AW121" s="47">
        <v>0</v>
      </c>
      <c r="AX121" s="47">
        <v>0</v>
      </c>
      <c r="AY121" s="47">
        <v>0</v>
      </c>
      <c r="AZ121" s="47">
        <v>0</v>
      </c>
      <c r="BA121" s="47"/>
      <c r="BB121" s="47">
        <v>0</v>
      </c>
      <c r="BC121" s="47">
        <v>0</v>
      </c>
      <c r="BD121" s="47">
        <v>0</v>
      </c>
      <c r="BE121" s="47">
        <v>0</v>
      </c>
      <c r="BF121" s="47">
        <v>0</v>
      </c>
      <c r="BG121" s="47">
        <v>0</v>
      </c>
      <c r="BH121" s="47">
        <v>0</v>
      </c>
      <c r="BI121" s="47">
        <v>0</v>
      </c>
      <c r="BJ121" s="47">
        <v>0</v>
      </c>
      <c r="BK121" s="22"/>
      <c r="BL121" s="22"/>
      <c r="BM121" s="22"/>
      <c r="BN121" s="47">
        <v>1757</v>
      </c>
      <c r="BO121" s="47">
        <v>1757</v>
      </c>
      <c r="BP121" s="47">
        <v>0</v>
      </c>
      <c r="BQ121" s="47">
        <v>0</v>
      </c>
      <c r="BR121" s="47">
        <v>0</v>
      </c>
      <c r="BS121" s="47">
        <v>0</v>
      </c>
      <c r="BT121" s="47"/>
      <c r="BU121" s="47">
        <v>0</v>
      </c>
      <c r="BV121" s="47">
        <v>0</v>
      </c>
      <c r="BW121" s="47">
        <v>0</v>
      </c>
      <c r="BX121" s="47">
        <v>0</v>
      </c>
      <c r="BY121" s="47"/>
      <c r="BZ121" s="47">
        <v>0</v>
      </c>
      <c r="CA121" s="47">
        <v>0</v>
      </c>
      <c r="CB121" s="47">
        <v>0</v>
      </c>
      <c r="CC121" s="47">
        <v>0</v>
      </c>
      <c r="CD121" s="47"/>
      <c r="CE121" s="47">
        <v>0</v>
      </c>
      <c r="CF121" s="47">
        <v>0</v>
      </c>
      <c r="CG121" s="47">
        <v>0</v>
      </c>
      <c r="CH121" s="47">
        <v>0</v>
      </c>
      <c r="CI121" s="47"/>
      <c r="CJ121" s="26">
        <v>400</v>
      </c>
      <c r="CK121" s="47">
        <v>0</v>
      </c>
      <c r="CL121" s="47">
        <v>0</v>
      </c>
      <c r="CM121" s="47">
        <v>0</v>
      </c>
      <c r="CN121" s="47">
        <v>0</v>
      </c>
      <c r="CO121" s="47">
        <v>400</v>
      </c>
      <c r="CP121" s="47">
        <v>0</v>
      </c>
      <c r="CQ121" s="47">
        <v>0</v>
      </c>
      <c r="CR121" s="47">
        <v>0</v>
      </c>
      <c r="CS121" s="47">
        <v>0</v>
      </c>
      <c r="CT121" s="45">
        <v>1600</v>
      </c>
      <c r="CU121" s="71">
        <v>0</v>
      </c>
      <c r="CV121" s="71">
        <v>0</v>
      </c>
      <c r="CW121" s="45">
        <v>1600</v>
      </c>
      <c r="CX121" s="45"/>
      <c r="CY121" s="45">
        <v>0</v>
      </c>
      <c r="CZ121" s="12"/>
      <c r="DA121" s="12"/>
      <c r="DB121" s="329"/>
      <c r="DC121" s="329"/>
      <c r="DD121" s="329"/>
      <c r="DE121" s="329"/>
      <c r="DF121" s="329"/>
      <c r="DG121" s="276">
        <v>1600</v>
      </c>
      <c r="DH121" s="28">
        <v>0</v>
      </c>
      <c r="DI121" s="29"/>
    </row>
    <row r="122" spans="1:122" s="20" customFormat="1" ht="39" hidden="1" customHeight="1">
      <c r="A122" s="41">
        <v>1</v>
      </c>
      <c r="B122" s="239" t="s">
        <v>258</v>
      </c>
      <c r="C122" s="49"/>
      <c r="D122" s="49"/>
      <c r="E122" s="50">
        <v>2023</v>
      </c>
      <c r="F122" s="50">
        <v>2025</v>
      </c>
      <c r="G122" s="7" t="s">
        <v>259</v>
      </c>
      <c r="H122" s="51">
        <v>2000</v>
      </c>
      <c r="I122" s="51">
        <v>2000</v>
      </c>
      <c r="J122" s="51"/>
      <c r="K122" s="51"/>
      <c r="L122" s="51"/>
      <c r="M122" s="51"/>
      <c r="N122" s="51"/>
      <c r="O122" s="51"/>
      <c r="P122" s="51"/>
      <c r="Q122" s="51"/>
      <c r="R122" s="51"/>
      <c r="S122" s="51"/>
      <c r="T122" s="51"/>
      <c r="U122" s="51"/>
      <c r="V122" s="51">
        <v>2000</v>
      </c>
      <c r="W122" s="59">
        <v>0</v>
      </c>
      <c r="X122" s="59">
        <v>2000</v>
      </c>
      <c r="Y122" s="59">
        <v>0</v>
      </c>
      <c r="Z122" s="59">
        <v>2000</v>
      </c>
      <c r="AA122" s="59">
        <v>0</v>
      </c>
      <c r="AB122" s="59">
        <v>2000</v>
      </c>
      <c r="AC122" s="59">
        <v>0</v>
      </c>
      <c r="AD122" s="59">
        <v>2000</v>
      </c>
      <c r="AE122" s="59">
        <v>2000</v>
      </c>
      <c r="AF122" s="59">
        <v>2000</v>
      </c>
      <c r="AG122" s="52">
        <v>1600</v>
      </c>
      <c r="AH122" s="52"/>
      <c r="AI122" s="52"/>
      <c r="AJ122" s="52">
        <v>1600</v>
      </c>
      <c r="AK122" s="52"/>
      <c r="AL122" s="52"/>
      <c r="AM122" s="52"/>
      <c r="AN122" s="52"/>
      <c r="AO122" s="52"/>
      <c r="AP122" s="59">
        <v>0</v>
      </c>
      <c r="AQ122" s="52"/>
      <c r="AR122" s="52"/>
      <c r="AS122" s="52"/>
      <c r="AT122" s="52"/>
      <c r="AU122" s="59">
        <v>400</v>
      </c>
      <c r="AV122" s="59">
        <v>400</v>
      </c>
      <c r="AW122" s="59"/>
      <c r="AX122" s="52"/>
      <c r="AY122" s="52"/>
      <c r="AZ122" s="52"/>
      <c r="BA122" s="52"/>
      <c r="BB122" s="52"/>
      <c r="BC122" s="52"/>
      <c r="BD122" s="52"/>
      <c r="BE122" s="52"/>
      <c r="BF122" s="59"/>
      <c r="BG122" s="52"/>
      <c r="BH122" s="52"/>
      <c r="BI122" s="52"/>
      <c r="BJ122" s="49"/>
      <c r="BK122" s="114" t="s">
        <v>247</v>
      </c>
      <c r="BL122" s="114" t="s">
        <v>248</v>
      </c>
      <c r="BM122" s="331" t="s">
        <v>520</v>
      </c>
      <c r="BN122" s="115">
        <v>1757</v>
      </c>
      <c r="BO122" s="115">
        <v>1757</v>
      </c>
      <c r="BP122" s="51"/>
      <c r="BQ122" s="51"/>
      <c r="BR122" s="51"/>
      <c r="BS122" s="51"/>
      <c r="BT122" s="51"/>
      <c r="BU122" s="51"/>
      <c r="BV122" s="51"/>
      <c r="BW122" s="51"/>
      <c r="BX122" s="51"/>
      <c r="BY122" s="51"/>
      <c r="BZ122" s="55"/>
      <c r="CA122" s="55"/>
      <c r="CB122" s="55"/>
      <c r="CC122" s="55"/>
      <c r="CD122" s="55"/>
      <c r="CE122" s="55"/>
      <c r="CF122" s="55"/>
      <c r="CG122" s="55"/>
      <c r="CH122" s="55"/>
      <c r="CI122" s="55"/>
      <c r="CJ122" s="61">
        <v>400</v>
      </c>
      <c r="CK122" s="53"/>
      <c r="CL122" s="53"/>
      <c r="CM122" s="53"/>
      <c r="CN122" s="116"/>
      <c r="CO122" s="59">
        <v>400</v>
      </c>
      <c r="CP122" s="59"/>
      <c r="CQ122" s="52"/>
      <c r="CR122" s="52"/>
      <c r="CS122" s="52"/>
      <c r="CT122" s="59">
        <v>1600</v>
      </c>
      <c r="CU122" s="71"/>
      <c r="CV122" s="71"/>
      <c r="CW122" s="71">
        <v>1600</v>
      </c>
      <c r="CX122" s="116"/>
      <c r="CY122" s="116"/>
      <c r="CZ122" s="2"/>
      <c r="DA122" s="2"/>
      <c r="DB122" s="41"/>
      <c r="DC122" s="41"/>
      <c r="DD122" s="41"/>
      <c r="DE122" s="41"/>
      <c r="DF122" s="41"/>
      <c r="DG122" s="276">
        <v>1600</v>
      </c>
      <c r="DH122" s="19">
        <v>0</v>
      </c>
      <c r="DI122" s="21"/>
      <c r="DJ122" s="18"/>
      <c r="DK122" s="18"/>
      <c r="DL122" s="18"/>
      <c r="DM122" s="18"/>
      <c r="DN122" s="18"/>
      <c r="DO122" s="18"/>
      <c r="DP122" s="18"/>
      <c r="DQ122" s="18"/>
      <c r="DR122" s="18"/>
    </row>
    <row r="123" spans="1:122" s="20" customFormat="1" ht="48.75" hidden="1" customHeight="1">
      <c r="A123" s="67" t="s">
        <v>9</v>
      </c>
      <c r="B123" s="15" t="s">
        <v>245</v>
      </c>
      <c r="C123" s="49"/>
      <c r="D123" s="49"/>
      <c r="E123" s="50">
        <v>2023</v>
      </c>
      <c r="F123" s="50">
        <v>2025</v>
      </c>
      <c r="G123" s="2" t="s">
        <v>246</v>
      </c>
      <c r="H123" s="69">
        <v>8000</v>
      </c>
      <c r="I123" s="69">
        <v>8000</v>
      </c>
      <c r="J123" s="69"/>
      <c r="K123" s="69"/>
      <c r="L123" s="69"/>
      <c r="M123" s="69"/>
      <c r="N123" s="69"/>
      <c r="O123" s="69"/>
      <c r="P123" s="69"/>
      <c r="Q123" s="69"/>
      <c r="R123" s="69"/>
      <c r="S123" s="69"/>
      <c r="T123" s="69"/>
      <c r="U123" s="69"/>
      <c r="V123" s="69">
        <v>8000</v>
      </c>
      <c r="W123" s="59">
        <v>0</v>
      </c>
      <c r="X123" s="59">
        <v>8000</v>
      </c>
      <c r="Y123" s="59">
        <v>0</v>
      </c>
      <c r="Z123" s="59">
        <v>8000</v>
      </c>
      <c r="AA123" s="59">
        <v>0</v>
      </c>
      <c r="AB123" s="59">
        <v>8000</v>
      </c>
      <c r="AC123" s="59">
        <v>0</v>
      </c>
      <c r="AD123" s="59">
        <v>8000</v>
      </c>
      <c r="AE123" s="59">
        <v>8000</v>
      </c>
      <c r="AF123" s="59">
        <v>8000</v>
      </c>
      <c r="AG123" s="60">
        <v>1500</v>
      </c>
      <c r="AH123" s="60">
        <v>1500</v>
      </c>
      <c r="AI123" s="60"/>
      <c r="AJ123" s="60"/>
      <c r="AK123" s="60"/>
      <c r="AL123" s="60"/>
      <c r="AM123" s="60"/>
      <c r="AN123" s="60"/>
      <c r="AO123" s="60"/>
      <c r="AP123" s="59">
        <v>0</v>
      </c>
      <c r="AQ123" s="60"/>
      <c r="AR123" s="60"/>
      <c r="AS123" s="60"/>
      <c r="AT123" s="60"/>
      <c r="AU123" s="59">
        <v>6500</v>
      </c>
      <c r="AV123" s="59"/>
      <c r="AW123" s="59"/>
      <c r="AX123" s="60"/>
      <c r="AY123" s="60">
        <v>6500</v>
      </c>
      <c r="AZ123" s="60"/>
      <c r="BA123" s="60"/>
      <c r="BB123" s="60"/>
      <c r="BC123" s="60"/>
      <c r="BD123" s="60"/>
      <c r="BE123" s="60"/>
      <c r="BF123" s="59"/>
      <c r="BG123" s="60"/>
      <c r="BH123" s="60"/>
      <c r="BI123" s="60"/>
      <c r="BJ123" s="49"/>
      <c r="BK123" s="114" t="s">
        <v>247</v>
      </c>
      <c r="BL123" s="114" t="s">
        <v>248</v>
      </c>
      <c r="BM123" s="96" t="s">
        <v>249</v>
      </c>
      <c r="BN123" s="115">
        <v>8000</v>
      </c>
      <c r="BO123" s="115">
        <v>8000</v>
      </c>
      <c r="BP123" s="113"/>
      <c r="BQ123" s="113"/>
      <c r="BR123" s="113"/>
      <c r="BS123" s="113"/>
      <c r="BT123" s="113"/>
      <c r="BU123" s="113"/>
      <c r="BV123" s="113"/>
      <c r="BW123" s="113"/>
      <c r="BX123" s="113"/>
      <c r="BY123" s="113"/>
      <c r="BZ123" s="53"/>
      <c r="CA123" s="53"/>
      <c r="CB123" s="53"/>
      <c r="CC123" s="53"/>
      <c r="CD123" s="53"/>
      <c r="CE123" s="53"/>
      <c r="CF123" s="53"/>
      <c r="CG123" s="53"/>
      <c r="CH123" s="53"/>
      <c r="CI123" s="53"/>
      <c r="CJ123" s="61">
        <v>6500</v>
      </c>
      <c r="CK123" s="53"/>
      <c r="CL123" s="53"/>
      <c r="CM123" s="53"/>
      <c r="CN123" s="53"/>
      <c r="CO123" s="59"/>
      <c r="CP123" s="59"/>
      <c r="CQ123" s="60"/>
      <c r="CR123" s="60">
        <v>6500</v>
      </c>
      <c r="CS123" s="60"/>
      <c r="CT123" s="59">
        <v>1500</v>
      </c>
      <c r="CU123" s="71">
        <v>1500</v>
      </c>
      <c r="CV123" s="71"/>
      <c r="CW123" s="71"/>
      <c r="CX123" s="53"/>
      <c r="CY123" s="53"/>
      <c r="CZ123" s="41"/>
      <c r="DA123" s="41"/>
      <c r="DB123" s="41"/>
      <c r="DC123" s="41"/>
      <c r="DD123" s="41"/>
      <c r="DE123" s="41"/>
      <c r="DF123" s="41"/>
      <c r="DG123" s="276">
        <v>1500</v>
      </c>
      <c r="DH123" s="19">
        <v>0</v>
      </c>
      <c r="DI123" s="21"/>
      <c r="DJ123" s="18"/>
      <c r="DK123" s="18"/>
      <c r="DL123" s="18"/>
      <c r="DM123" s="18"/>
      <c r="DN123" s="18"/>
      <c r="DO123" s="18"/>
      <c r="DP123" s="18"/>
      <c r="DQ123" s="18"/>
      <c r="DR123" s="18"/>
    </row>
    <row r="124" spans="1:122" s="20" customFormat="1" ht="39" hidden="1" customHeight="1">
      <c r="A124" s="67">
        <v>2</v>
      </c>
      <c r="B124" s="68" t="s">
        <v>228</v>
      </c>
      <c r="C124" s="49" t="s">
        <v>229</v>
      </c>
      <c r="D124" s="49"/>
      <c r="E124" s="50">
        <v>2022</v>
      </c>
      <c r="F124" s="50">
        <v>2024</v>
      </c>
      <c r="G124" s="49" t="s">
        <v>230</v>
      </c>
      <c r="H124" s="69">
        <v>8000</v>
      </c>
      <c r="I124" s="69">
        <v>8000</v>
      </c>
      <c r="J124" s="69"/>
      <c r="K124" s="69"/>
      <c r="L124" s="69"/>
      <c r="M124" s="69"/>
      <c r="N124" s="69"/>
      <c r="O124" s="69"/>
      <c r="P124" s="69"/>
      <c r="Q124" s="69"/>
      <c r="R124" s="69">
        <v>8000</v>
      </c>
      <c r="S124" s="69">
        <v>8000</v>
      </c>
      <c r="T124" s="69"/>
      <c r="U124" s="69"/>
      <c r="V124" s="69">
        <v>8000</v>
      </c>
      <c r="W124" s="59">
        <v>0</v>
      </c>
      <c r="X124" s="59">
        <v>8000</v>
      </c>
      <c r="Y124" s="59">
        <v>0</v>
      </c>
      <c r="Z124" s="59">
        <v>8000</v>
      </c>
      <c r="AA124" s="59">
        <v>0</v>
      </c>
      <c r="AB124" s="59">
        <v>8000</v>
      </c>
      <c r="AC124" s="59">
        <v>0</v>
      </c>
      <c r="AD124" s="59">
        <v>8000</v>
      </c>
      <c r="AE124" s="59">
        <v>8000</v>
      </c>
      <c r="AF124" s="59">
        <v>8000</v>
      </c>
      <c r="AG124" s="60">
        <v>8000</v>
      </c>
      <c r="AH124" s="60">
        <v>8000</v>
      </c>
      <c r="AI124" s="60"/>
      <c r="AJ124" s="60"/>
      <c r="AK124" s="60"/>
      <c r="AL124" s="60"/>
      <c r="AM124" s="60"/>
      <c r="AN124" s="60"/>
      <c r="AO124" s="60"/>
      <c r="AP124" s="59">
        <v>0</v>
      </c>
      <c r="AQ124" s="60"/>
      <c r="AR124" s="60"/>
      <c r="AS124" s="60"/>
      <c r="AT124" s="60"/>
      <c r="AU124" s="59">
        <v>0</v>
      </c>
      <c r="AV124" s="59"/>
      <c r="AW124" s="59"/>
      <c r="AX124" s="60"/>
      <c r="AY124" s="60"/>
      <c r="AZ124" s="60"/>
      <c r="BA124" s="60"/>
      <c r="BB124" s="60"/>
      <c r="BC124" s="60"/>
      <c r="BD124" s="60"/>
      <c r="BE124" s="60"/>
      <c r="BF124" s="59">
        <v>0</v>
      </c>
      <c r="BG124" s="60"/>
      <c r="BH124" s="60"/>
      <c r="BI124" s="60"/>
      <c r="BJ124" s="49" t="s">
        <v>223</v>
      </c>
      <c r="BK124" s="49">
        <v>2022</v>
      </c>
      <c r="BL124" s="49">
        <v>2024</v>
      </c>
      <c r="BM124" s="49" t="s">
        <v>231</v>
      </c>
      <c r="BN124" s="69">
        <v>8000</v>
      </c>
      <c r="BO124" s="69">
        <v>8000</v>
      </c>
      <c r="BP124" s="69">
        <v>30</v>
      </c>
      <c r="BQ124" s="69">
        <v>30</v>
      </c>
      <c r="BR124" s="69"/>
      <c r="BS124" s="69"/>
      <c r="BT124" s="69"/>
      <c r="BU124" s="69"/>
      <c r="BV124" s="69"/>
      <c r="BW124" s="69"/>
      <c r="BX124" s="69"/>
      <c r="BY124" s="69"/>
      <c r="BZ124" s="69">
        <v>4000</v>
      </c>
      <c r="CA124" s="69">
        <v>4000</v>
      </c>
      <c r="CB124" s="69"/>
      <c r="CC124" s="69"/>
      <c r="CD124" s="69"/>
      <c r="CE124" s="69">
        <v>4000</v>
      </c>
      <c r="CF124" s="69">
        <v>4000</v>
      </c>
      <c r="CG124" s="69"/>
      <c r="CH124" s="69"/>
      <c r="CI124" s="69"/>
      <c r="CJ124" s="61">
        <v>3100</v>
      </c>
      <c r="CK124" s="53">
        <v>3100</v>
      </c>
      <c r="CL124" s="53">
        <v>0</v>
      </c>
      <c r="CM124" s="53">
        <v>0</v>
      </c>
      <c r="CN124" s="53"/>
      <c r="CO124" s="59"/>
      <c r="CP124" s="59"/>
      <c r="CQ124" s="60"/>
      <c r="CR124" s="60"/>
      <c r="CS124" s="60"/>
      <c r="CT124" s="59">
        <v>870</v>
      </c>
      <c r="CU124" s="71">
        <v>870</v>
      </c>
      <c r="CV124" s="71">
        <v>0</v>
      </c>
      <c r="CW124" s="71">
        <v>0</v>
      </c>
      <c r="CX124" s="53"/>
      <c r="CY124" s="53"/>
      <c r="CZ124" s="41"/>
      <c r="DA124" s="41"/>
      <c r="DB124" s="41"/>
      <c r="DC124" s="41"/>
      <c r="DD124" s="41" t="s">
        <v>45</v>
      </c>
      <c r="DE124" s="41" t="s">
        <v>222</v>
      </c>
      <c r="DF124" s="41"/>
      <c r="DG124" s="276">
        <v>870</v>
      </c>
      <c r="DH124" s="19">
        <v>0</v>
      </c>
      <c r="DI124" s="21">
        <v>41297</v>
      </c>
      <c r="DJ124" s="18"/>
      <c r="DK124" s="18"/>
      <c r="DL124" s="18"/>
      <c r="DM124" s="18"/>
      <c r="DN124" s="18"/>
      <c r="DO124" s="18"/>
      <c r="DP124" s="18"/>
      <c r="DQ124" s="18"/>
      <c r="DR124" s="18"/>
    </row>
    <row r="125" spans="1:122" s="20" customFormat="1" ht="39" hidden="1" customHeight="1">
      <c r="A125" s="67" t="s">
        <v>7</v>
      </c>
      <c r="B125" s="15" t="s">
        <v>253</v>
      </c>
      <c r="C125" s="49"/>
      <c r="D125" s="49"/>
      <c r="E125" s="50">
        <v>2023</v>
      </c>
      <c r="F125" s="50">
        <v>2025</v>
      </c>
      <c r="G125" s="2" t="s">
        <v>254</v>
      </c>
      <c r="H125" s="69">
        <v>2500</v>
      </c>
      <c r="I125" s="69">
        <v>2500</v>
      </c>
      <c r="J125" s="69"/>
      <c r="K125" s="69"/>
      <c r="L125" s="69"/>
      <c r="M125" s="69"/>
      <c r="N125" s="69"/>
      <c r="O125" s="69"/>
      <c r="P125" s="69"/>
      <c r="Q125" s="69"/>
      <c r="R125" s="69"/>
      <c r="S125" s="69"/>
      <c r="T125" s="69"/>
      <c r="U125" s="69"/>
      <c r="V125" s="69">
        <v>2500</v>
      </c>
      <c r="W125" s="59">
        <v>0</v>
      </c>
      <c r="X125" s="59">
        <v>2500</v>
      </c>
      <c r="Y125" s="59">
        <v>0</v>
      </c>
      <c r="Z125" s="59">
        <v>2500</v>
      </c>
      <c r="AA125" s="59">
        <v>0</v>
      </c>
      <c r="AB125" s="59">
        <v>2500</v>
      </c>
      <c r="AC125" s="59">
        <v>0</v>
      </c>
      <c r="AD125" s="59">
        <v>2500</v>
      </c>
      <c r="AE125" s="59">
        <v>2500</v>
      </c>
      <c r="AF125" s="59">
        <v>2500</v>
      </c>
      <c r="AG125" s="60">
        <v>616</v>
      </c>
      <c r="AH125" s="60">
        <v>616</v>
      </c>
      <c r="AI125" s="60"/>
      <c r="AJ125" s="60"/>
      <c r="AK125" s="60"/>
      <c r="AL125" s="60"/>
      <c r="AM125" s="60"/>
      <c r="AN125" s="60"/>
      <c r="AO125" s="60"/>
      <c r="AP125" s="59">
        <v>0</v>
      </c>
      <c r="AQ125" s="60"/>
      <c r="AR125" s="60"/>
      <c r="AS125" s="60"/>
      <c r="AT125" s="60"/>
      <c r="AU125" s="59">
        <v>1884</v>
      </c>
      <c r="AV125" s="59"/>
      <c r="AW125" s="59"/>
      <c r="AX125" s="60"/>
      <c r="AY125" s="60">
        <v>1884</v>
      </c>
      <c r="AZ125" s="60"/>
      <c r="BA125" s="60"/>
      <c r="BB125" s="60"/>
      <c r="BC125" s="60"/>
      <c r="BD125" s="60"/>
      <c r="BE125" s="60"/>
      <c r="BF125" s="59"/>
      <c r="BG125" s="60"/>
      <c r="BH125" s="60"/>
      <c r="BI125" s="60"/>
      <c r="BJ125" s="49"/>
      <c r="BK125" s="114" t="s">
        <v>247</v>
      </c>
      <c r="BL125" s="114" t="s">
        <v>248</v>
      </c>
      <c r="BM125" s="96" t="s">
        <v>255</v>
      </c>
      <c r="BN125" s="115">
        <v>2500</v>
      </c>
      <c r="BO125" s="115">
        <v>2500</v>
      </c>
      <c r="BP125" s="113"/>
      <c r="BQ125" s="113"/>
      <c r="BR125" s="113"/>
      <c r="BS125" s="113"/>
      <c r="BT125" s="113"/>
      <c r="BU125" s="113"/>
      <c r="BV125" s="113"/>
      <c r="BW125" s="113"/>
      <c r="BX125" s="113"/>
      <c r="BY125" s="113"/>
      <c r="BZ125" s="53"/>
      <c r="CA125" s="53"/>
      <c r="CB125" s="53"/>
      <c r="CC125" s="53"/>
      <c r="CD125" s="53"/>
      <c r="CE125" s="53"/>
      <c r="CF125" s="53"/>
      <c r="CG125" s="53"/>
      <c r="CH125" s="53"/>
      <c r="CI125" s="53"/>
      <c r="CJ125" s="61">
        <v>1884</v>
      </c>
      <c r="CK125" s="53"/>
      <c r="CL125" s="53"/>
      <c r="CM125" s="53"/>
      <c r="CN125" s="53"/>
      <c r="CO125" s="59"/>
      <c r="CP125" s="59"/>
      <c r="CQ125" s="60"/>
      <c r="CR125" s="60">
        <v>1884</v>
      </c>
      <c r="CS125" s="60"/>
      <c r="CT125" s="59">
        <v>611</v>
      </c>
      <c r="CU125" s="71">
        <v>611</v>
      </c>
      <c r="CV125" s="71"/>
      <c r="CW125" s="71"/>
      <c r="CX125" s="53"/>
      <c r="CY125" s="53"/>
      <c r="CZ125" s="41"/>
      <c r="DA125" s="41"/>
      <c r="DB125" s="41"/>
      <c r="DC125" s="41"/>
      <c r="DD125" s="41"/>
      <c r="DE125" s="41"/>
      <c r="DF125" s="41"/>
      <c r="DG125" s="276">
        <v>616</v>
      </c>
      <c r="DH125" s="19">
        <v>5</v>
      </c>
      <c r="DI125" s="21"/>
      <c r="DJ125" s="18"/>
      <c r="DK125" s="18"/>
      <c r="DL125" s="18"/>
      <c r="DM125" s="18"/>
      <c r="DN125" s="18"/>
      <c r="DO125" s="18"/>
      <c r="DP125" s="18"/>
      <c r="DQ125" s="18"/>
      <c r="DR125" s="18"/>
    </row>
    <row r="126" spans="1:122" s="20" customFormat="1" ht="39" hidden="1" customHeight="1">
      <c r="A126" s="329"/>
      <c r="B126" s="140" t="s">
        <v>521</v>
      </c>
      <c r="C126" s="22"/>
      <c r="D126" s="22"/>
      <c r="E126" s="35"/>
      <c r="F126" s="35"/>
      <c r="G126" s="22"/>
      <c r="H126" s="47"/>
      <c r="I126" s="47"/>
      <c r="J126" s="47"/>
      <c r="K126" s="47"/>
      <c r="L126" s="47"/>
      <c r="M126" s="47"/>
      <c r="N126" s="47"/>
      <c r="O126" s="47"/>
      <c r="P126" s="47"/>
      <c r="Q126" s="47"/>
      <c r="R126" s="47"/>
      <c r="S126" s="47"/>
      <c r="T126" s="47"/>
      <c r="U126" s="47"/>
      <c r="V126" s="47"/>
      <c r="W126" s="47"/>
      <c r="X126" s="47"/>
      <c r="Y126" s="47"/>
      <c r="Z126" s="24"/>
      <c r="AA126" s="47"/>
      <c r="AB126" s="24"/>
      <c r="AC126" s="24">
        <v>321</v>
      </c>
      <c r="AD126" s="24">
        <v>321</v>
      </c>
      <c r="AE126" s="24">
        <v>321</v>
      </c>
      <c r="AF126" s="24">
        <v>321</v>
      </c>
      <c r="AG126" s="60">
        <v>321</v>
      </c>
      <c r="AH126" s="31">
        <v>321</v>
      </c>
      <c r="AI126" s="31">
        <v>0</v>
      </c>
      <c r="AJ126" s="31">
        <v>0</v>
      </c>
      <c r="AK126" s="31">
        <v>0</v>
      </c>
      <c r="AL126" s="31">
        <v>0</v>
      </c>
      <c r="AM126" s="31">
        <v>0</v>
      </c>
      <c r="AN126" s="31">
        <v>0</v>
      </c>
      <c r="AO126" s="31">
        <v>0</v>
      </c>
      <c r="AP126" s="31">
        <v>0</v>
      </c>
      <c r="AQ126" s="31">
        <v>0</v>
      </c>
      <c r="AR126" s="31">
        <v>0</v>
      </c>
      <c r="AS126" s="31">
        <v>0</v>
      </c>
      <c r="AT126" s="31">
        <v>0</v>
      </c>
      <c r="AU126" s="31">
        <v>0</v>
      </c>
      <c r="AV126" s="31">
        <v>0</v>
      </c>
      <c r="AW126" s="31">
        <v>0</v>
      </c>
      <c r="AX126" s="31">
        <v>0</v>
      </c>
      <c r="AY126" s="31">
        <v>0</v>
      </c>
      <c r="AZ126" s="31">
        <v>0</v>
      </c>
      <c r="BA126" s="31">
        <v>0</v>
      </c>
      <c r="BB126" s="31">
        <v>0</v>
      </c>
      <c r="BC126" s="31">
        <v>0</v>
      </c>
      <c r="BD126" s="31">
        <v>0</v>
      </c>
      <c r="BE126" s="31">
        <v>0</v>
      </c>
      <c r="BF126" s="31">
        <v>0</v>
      </c>
      <c r="BG126" s="31">
        <v>0</v>
      </c>
      <c r="BH126" s="31">
        <v>0</v>
      </c>
      <c r="BI126" s="31">
        <v>0</v>
      </c>
      <c r="BJ126" s="31">
        <v>0</v>
      </c>
      <c r="BK126" s="32"/>
      <c r="BL126" s="32"/>
      <c r="BM126" s="32"/>
      <c r="BN126" s="31">
        <v>75733.509999999995</v>
      </c>
      <c r="BO126" s="31">
        <v>72733.509999999995</v>
      </c>
      <c r="BP126" s="31">
        <v>0</v>
      </c>
      <c r="BQ126" s="31">
        <v>0</v>
      </c>
      <c r="BR126" s="31">
        <v>0</v>
      </c>
      <c r="BS126" s="31">
        <v>0</v>
      </c>
      <c r="BT126" s="31">
        <v>0</v>
      </c>
      <c r="BU126" s="31">
        <v>0</v>
      </c>
      <c r="BV126" s="31">
        <v>0</v>
      </c>
      <c r="BW126" s="31">
        <v>0</v>
      </c>
      <c r="BX126" s="31">
        <v>0</v>
      </c>
      <c r="BY126" s="31">
        <v>0</v>
      </c>
      <c r="BZ126" s="31">
        <v>0</v>
      </c>
      <c r="CA126" s="31">
        <v>0</v>
      </c>
      <c r="CB126" s="31">
        <v>0</v>
      </c>
      <c r="CC126" s="31">
        <v>0</v>
      </c>
      <c r="CD126" s="31">
        <v>0</v>
      </c>
      <c r="CE126" s="31">
        <v>0</v>
      </c>
      <c r="CF126" s="31">
        <v>0</v>
      </c>
      <c r="CG126" s="31">
        <v>0</v>
      </c>
      <c r="CH126" s="31">
        <v>0</v>
      </c>
      <c r="CI126" s="31">
        <v>0</v>
      </c>
      <c r="CJ126" s="31">
        <v>0</v>
      </c>
      <c r="CK126" s="31">
        <v>0</v>
      </c>
      <c r="CL126" s="31">
        <v>0</v>
      </c>
      <c r="CM126" s="31">
        <v>0</v>
      </c>
      <c r="CN126" s="31">
        <v>0</v>
      </c>
      <c r="CO126" s="31">
        <v>0</v>
      </c>
      <c r="CP126" s="31">
        <v>0</v>
      </c>
      <c r="CQ126" s="31">
        <v>0</v>
      </c>
      <c r="CR126" s="31">
        <v>0</v>
      </c>
      <c r="CS126" s="31">
        <v>0</v>
      </c>
      <c r="CT126" s="31">
        <v>321</v>
      </c>
      <c r="CU126" s="31">
        <v>321</v>
      </c>
      <c r="CV126" s="31">
        <v>0</v>
      </c>
      <c r="CW126" s="31">
        <v>0</v>
      </c>
      <c r="CX126" s="31">
        <v>0</v>
      </c>
      <c r="CY126" s="47"/>
      <c r="CZ126" s="329"/>
      <c r="DA126" s="329"/>
      <c r="DB126" s="329"/>
      <c r="DC126" s="329"/>
      <c r="DD126" s="329"/>
      <c r="DE126" s="329"/>
      <c r="DF126" s="27"/>
      <c r="DG126" s="276">
        <v>321</v>
      </c>
      <c r="DH126" s="28">
        <v>0</v>
      </c>
      <c r="DI126" s="29"/>
    </row>
    <row r="127" spans="1:122" s="20" customFormat="1" ht="39" hidden="1" customHeight="1">
      <c r="A127" s="67" t="s">
        <v>142</v>
      </c>
      <c r="B127" s="245" t="s">
        <v>352</v>
      </c>
      <c r="C127" s="22"/>
      <c r="D127" s="22"/>
      <c r="E127" s="141" t="s">
        <v>353</v>
      </c>
      <c r="F127" s="141">
        <v>2013</v>
      </c>
      <c r="G127" s="142" t="s">
        <v>354</v>
      </c>
      <c r="H127" s="145">
        <v>69620.509999999995</v>
      </c>
      <c r="I127" s="145">
        <v>69620.509999999995</v>
      </c>
      <c r="J127" s="47"/>
      <c r="K127" s="47"/>
      <c r="L127" s="47"/>
      <c r="M127" s="47"/>
      <c r="N127" s="47"/>
      <c r="O127" s="47"/>
      <c r="P127" s="47"/>
      <c r="Q127" s="47"/>
      <c r="R127" s="47"/>
      <c r="S127" s="47"/>
      <c r="T127" s="47"/>
      <c r="U127" s="47"/>
      <c r="V127" s="47"/>
      <c r="W127" s="47"/>
      <c r="X127" s="47"/>
      <c r="Y127" s="47"/>
      <c r="Z127" s="24"/>
      <c r="AA127" s="47"/>
      <c r="AB127" s="24"/>
      <c r="AC127" s="24">
        <v>284</v>
      </c>
      <c r="AD127" s="24">
        <v>284</v>
      </c>
      <c r="AE127" s="24">
        <v>284</v>
      </c>
      <c r="AF127" s="24">
        <v>284</v>
      </c>
      <c r="AG127" s="60">
        <v>284</v>
      </c>
      <c r="AH127" s="52">
        <v>284</v>
      </c>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141">
        <v>2005</v>
      </c>
      <c r="BL127" s="141">
        <v>2013</v>
      </c>
      <c r="BM127" s="142" t="s">
        <v>355</v>
      </c>
      <c r="BN127" s="145">
        <v>69620.509999999995</v>
      </c>
      <c r="BO127" s="145">
        <v>69620.509999999995</v>
      </c>
      <c r="BP127" s="47"/>
      <c r="BQ127" s="47"/>
      <c r="BR127" s="47"/>
      <c r="BS127" s="47"/>
      <c r="BT127" s="47"/>
      <c r="BU127" s="47"/>
      <c r="BV127" s="47"/>
      <c r="BW127" s="47"/>
      <c r="BX127" s="47"/>
      <c r="BY127" s="47"/>
      <c r="BZ127" s="47"/>
      <c r="CA127" s="47"/>
      <c r="CB127" s="47"/>
      <c r="CC127" s="47"/>
      <c r="CD127" s="47"/>
      <c r="CE127" s="47"/>
      <c r="CF127" s="47"/>
      <c r="CG127" s="47"/>
      <c r="CH127" s="47"/>
      <c r="CI127" s="47"/>
      <c r="CJ127" s="26"/>
      <c r="CK127" s="45"/>
      <c r="CL127" s="45"/>
      <c r="CM127" s="45"/>
      <c r="CN127" s="45"/>
      <c r="CO127" s="47"/>
      <c r="CP127" s="47"/>
      <c r="CQ127" s="47"/>
      <c r="CR127" s="47"/>
      <c r="CS127" s="47"/>
      <c r="CT127" s="51">
        <v>284</v>
      </c>
      <c r="CU127" s="52">
        <v>284</v>
      </c>
      <c r="CV127" s="47"/>
      <c r="CW127" s="47"/>
      <c r="CX127" s="45"/>
      <c r="CY127" s="47"/>
      <c r="CZ127" s="63" t="s">
        <v>143</v>
      </c>
      <c r="DA127" s="329"/>
      <c r="DB127" s="329"/>
      <c r="DC127" s="329"/>
      <c r="DD127" s="329"/>
      <c r="DE127" s="329"/>
      <c r="DF127" s="27"/>
      <c r="DG127" s="276">
        <v>284</v>
      </c>
      <c r="DH127" s="28">
        <v>0</v>
      </c>
      <c r="DI127" s="29"/>
    </row>
    <row r="128" spans="1:122" s="20" customFormat="1" ht="39" hidden="1" customHeight="1">
      <c r="A128" s="329"/>
      <c r="B128" s="5" t="s">
        <v>521</v>
      </c>
      <c r="C128" s="22"/>
      <c r="D128" s="22"/>
      <c r="E128" s="35"/>
      <c r="F128" s="35"/>
      <c r="G128" s="22"/>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5"/>
      <c r="BL128" s="25"/>
      <c r="BM128" s="25"/>
      <c r="BN128" s="24">
        <v>183193</v>
      </c>
      <c r="BO128" s="24">
        <v>74794</v>
      </c>
      <c r="BP128" s="24">
        <v>7074</v>
      </c>
      <c r="BQ128" s="24">
        <v>7074</v>
      </c>
      <c r="BR128" s="24">
        <v>0</v>
      </c>
      <c r="BS128" s="24">
        <v>0</v>
      </c>
      <c r="BT128" s="24">
        <v>0</v>
      </c>
      <c r="BU128" s="24">
        <v>4354.3359999999993</v>
      </c>
      <c r="BV128" s="24">
        <v>4354.3359999999993</v>
      </c>
      <c r="BW128" s="24">
        <v>0</v>
      </c>
      <c r="BX128" s="24">
        <v>0</v>
      </c>
      <c r="BY128" s="24">
        <v>0</v>
      </c>
      <c r="BZ128" s="24">
        <v>0</v>
      </c>
      <c r="CA128" s="24">
        <v>0</v>
      </c>
      <c r="CB128" s="24">
        <v>0</v>
      </c>
      <c r="CC128" s="24">
        <v>0</v>
      </c>
      <c r="CD128" s="24">
        <v>0</v>
      </c>
      <c r="CE128" s="24">
        <v>0</v>
      </c>
      <c r="CF128" s="24">
        <v>0</v>
      </c>
      <c r="CG128" s="24">
        <v>0</v>
      </c>
      <c r="CH128" s="24">
        <v>0</v>
      </c>
      <c r="CI128" s="24">
        <v>0</v>
      </c>
      <c r="CJ128" s="24">
        <v>0</v>
      </c>
      <c r="CK128" s="24">
        <v>0</v>
      </c>
      <c r="CL128" s="24">
        <v>0</v>
      </c>
      <c r="CM128" s="24">
        <v>0</v>
      </c>
      <c r="CN128" s="24">
        <v>0</v>
      </c>
      <c r="CO128" s="24">
        <v>0</v>
      </c>
      <c r="CP128" s="24">
        <v>0</v>
      </c>
      <c r="CQ128" s="24">
        <v>0</v>
      </c>
      <c r="CR128" s="24">
        <v>0</v>
      </c>
      <c r="CS128" s="24">
        <v>0</v>
      </c>
      <c r="CT128" s="24">
        <v>53</v>
      </c>
      <c r="CU128" s="24">
        <v>53</v>
      </c>
      <c r="CV128" s="24">
        <v>0</v>
      </c>
      <c r="CW128" s="24">
        <v>0</v>
      </c>
      <c r="CX128" s="24">
        <v>0</v>
      </c>
      <c r="CY128" s="24"/>
      <c r="CZ128" s="24"/>
      <c r="DA128" s="24"/>
      <c r="DB128" s="329"/>
      <c r="DC128" s="329"/>
      <c r="DD128" s="329"/>
      <c r="DE128" s="329"/>
      <c r="DF128" s="27"/>
      <c r="DG128" s="276"/>
      <c r="DH128" s="28"/>
      <c r="DI128" s="29"/>
      <c r="DM128" s="46"/>
    </row>
    <row r="129" spans="1:122" s="20" customFormat="1" ht="39" hidden="1" customHeight="1">
      <c r="A129" s="67">
        <v>1</v>
      </c>
      <c r="B129" s="68" t="s">
        <v>154</v>
      </c>
      <c r="C129" s="73"/>
      <c r="D129" s="73" t="s">
        <v>155</v>
      </c>
      <c r="E129" s="50">
        <v>2018</v>
      </c>
      <c r="F129" s="50">
        <v>2020</v>
      </c>
      <c r="G129" s="41" t="s">
        <v>156</v>
      </c>
      <c r="H129" s="69">
        <v>183193</v>
      </c>
      <c r="I129" s="69">
        <v>74794</v>
      </c>
      <c r="J129" s="69">
        <v>175692</v>
      </c>
      <c r="K129" s="69">
        <v>67293</v>
      </c>
      <c r="L129" s="69">
        <v>145174</v>
      </c>
      <c r="M129" s="69">
        <v>61436</v>
      </c>
      <c r="N129" s="69">
        <v>7074</v>
      </c>
      <c r="O129" s="69">
        <v>7074</v>
      </c>
      <c r="P129" s="69"/>
      <c r="Q129" s="69"/>
      <c r="R129" s="69">
        <v>7074</v>
      </c>
      <c r="S129" s="69">
        <v>7074</v>
      </c>
      <c r="T129" s="69"/>
      <c r="U129" s="69"/>
      <c r="V129" s="69">
        <v>7074</v>
      </c>
      <c r="W129" s="24">
        <v>53</v>
      </c>
      <c r="X129" s="24">
        <v>7127</v>
      </c>
      <c r="Y129" s="24">
        <v>0</v>
      </c>
      <c r="Z129" s="24">
        <v>7127</v>
      </c>
      <c r="AA129" s="24">
        <v>0</v>
      </c>
      <c r="AB129" s="24">
        <v>7127</v>
      </c>
      <c r="AC129" s="24">
        <v>0</v>
      </c>
      <c r="AD129" s="24">
        <v>7127</v>
      </c>
      <c r="AE129" s="24">
        <v>7127</v>
      </c>
      <c r="AF129" s="24">
        <v>7127</v>
      </c>
      <c r="AG129" s="60">
        <v>7127</v>
      </c>
      <c r="AH129" s="60">
        <v>7127</v>
      </c>
      <c r="AI129" s="60"/>
      <c r="AJ129" s="60"/>
      <c r="AK129" s="60"/>
      <c r="AL129" s="24">
        <v>0</v>
      </c>
      <c r="AM129" s="60"/>
      <c r="AN129" s="60"/>
      <c r="AO129" s="60"/>
      <c r="AP129" s="24">
        <v>0</v>
      </c>
      <c r="AQ129" s="60"/>
      <c r="AR129" s="60"/>
      <c r="AS129" s="60"/>
      <c r="AT129" s="60"/>
      <c r="AU129" s="24">
        <v>0</v>
      </c>
      <c r="AV129" s="24"/>
      <c r="AW129" s="24"/>
      <c r="AX129" s="60"/>
      <c r="AY129" s="60"/>
      <c r="AZ129" s="60"/>
      <c r="BA129" s="60"/>
      <c r="BB129" s="60"/>
      <c r="BC129" s="60"/>
      <c r="BD129" s="60"/>
      <c r="BE129" s="60"/>
      <c r="BF129" s="24">
        <v>0</v>
      </c>
      <c r="BG129" s="60"/>
      <c r="BH129" s="60"/>
      <c r="BI129" s="60"/>
      <c r="BJ129" s="56"/>
      <c r="BK129" s="49">
        <v>2018</v>
      </c>
      <c r="BL129" s="49">
        <v>2020</v>
      </c>
      <c r="BM129" s="49" t="s">
        <v>156</v>
      </c>
      <c r="BN129" s="69">
        <v>183193</v>
      </c>
      <c r="BO129" s="69">
        <v>74794</v>
      </c>
      <c r="BP129" s="69">
        <v>7074</v>
      </c>
      <c r="BQ129" s="69">
        <v>7074</v>
      </c>
      <c r="BR129" s="69"/>
      <c r="BS129" s="69"/>
      <c r="BT129" s="69"/>
      <c r="BU129" s="69">
        <v>4354.3359999999993</v>
      </c>
      <c r="BV129" s="69">
        <v>4354.3359999999993</v>
      </c>
      <c r="BW129" s="69"/>
      <c r="BX129" s="69"/>
      <c r="BY129" s="69"/>
      <c r="BZ129" s="74"/>
      <c r="CA129" s="74"/>
      <c r="CB129" s="74"/>
      <c r="CC129" s="74"/>
      <c r="CD129" s="74"/>
      <c r="CE129" s="74"/>
      <c r="CF129" s="74"/>
      <c r="CG129" s="74"/>
      <c r="CH129" s="74"/>
      <c r="CI129" s="74"/>
      <c r="CJ129" s="26">
        <v>0</v>
      </c>
      <c r="CK129" s="33"/>
      <c r="CL129" s="33">
        <v>0</v>
      </c>
      <c r="CM129" s="33">
        <v>0</v>
      </c>
      <c r="CN129" s="75"/>
      <c r="CO129" s="24"/>
      <c r="CP129" s="24"/>
      <c r="CQ129" s="60"/>
      <c r="CR129" s="60"/>
      <c r="CS129" s="60"/>
      <c r="CT129" s="24">
        <v>53</v>
      </c>
      <c r="CU129" s="71">
        <v>53</v>
      </c>
      <c r="CV129" s="71">
        <v>0</v>
      </c>
      <c r="CW129" s="71">
        <v>0</v>
      </c>
      <c r="CX129" s="75"/>
      <c r="CY129" s="75"/>
      <c r="CZ129" s="41" t="s">
        <v>143</v>
      </c>
      <c r="DA129" s="41"/>
      <c r="DB129" s="41" t="s">
        <v>157</v>
      </c>
      <c r="DC129" s="41" t="s">
        <v>158</v>
      </c>
      <c r="DD129" s="41" t="s">
        <v>6</v>
      </c>
      <c r="DE129" s="41" t="s">
        <v>128</v>
      </c>
      <c r="DF129" s="41"/>
      <c r="DG129" s="276">
        <v>53</v>
      </c>
      <c r="DH129" s="28">
        <v>0</v>
      </c>
      <c r="DI129" s="29"/>
      <c r="DJ129" s="18"/>
      <c r="DK129" s="18"/>
      <c r="DL129" s="18"/>
      <c r="DM129" s="46">
        <v>0</v>
      </c>
      <c r="DN129" s="18"/>
      <c r="DO129" s="18"/>
      <c r="DP129" s="18"/>
      <c r="DQ129" s="18"/>
      <c r="DR129" s="18"/>
    </row>
    <row r="130" spans="1:122" s="20" customFormat="1" ht="55.5" hidden="1" customHeight="1">
      <c r="A130" s="329"/>
      <c r="B130" s="86" t="s">
        <v>521</v>
      </c>
      <c r="C130" s="22"/>
      <c r="D130" s="22"/>
      <c r="E130" s="35"/>
      <c r="F130" s="35"/>
      <c r="G130" s="22"/>
      <c r="H130" s="38">
        <v>4984</v>
      </c>
      <c r="I130" s="38">
        <v>4984</v>
      </c>
      <c r="J130" s="38">
        <v>4321</v>
      </c>
      <c r="K130" s="38">
        <v>4321</v>
      </c>
      <c r="L130" s="38">
        <v>4317</v>
      </c>
      <c r="M130" s="38">
        <v>4317</v>
      </c>
      <c r="N130" s="38">
        <v>0</v>
      </c>
      <c r="O130" s="38">
        <v>0</v>
      </c>
      <c r="P130" s="38">
        <v>0</v>
      </c>
      <c r="Q130" s="38">
        <v>0</v>
      </c>
      <c r="R130" s="38">
        <v>69</v>
      </c>
      <c r="S130" s="38">
        <v>69</v>
      </c>
      <c r="T130" s="38">
        <v>0</v>
      </c>
      <c r="U130" s="38">
        <v>0</v>
      </c>
      <c r="V130" s="38">
        <v>2995</v>
      </c>
      <c r="W130" s="24">
        <v>25</v>
      </c>
      <c r="X130" s="24">
        <v>3020</v>
      </c>
      <c r="Y130" s="24">
        <v>0</v>
      </c>
      <c r="Z130" s="24">
        <v>3020</v>
      </c>
      <c r="AA130" s="24">
        <v>0</v>
      </c>
      <c r="AB130" s="24">
        <v>3020</v>
      </c>
      <c r="AC130" s="24">
        <v>-2918</v>
      </c>
      <c r="AD130" s="24">
        <v>102</v>
      </c>
      <c r="AE130" s="24">
        <v>102</v>
      </c>
      <c r="AF130" s="24">
        <v>102</v>
      </c>
      <c r="AG130" s="38">
        <v>102</v>
      </c>
      <c r="AH130" s="38">
        <v>102</v>
      </c>
      <c r="AI130" s="38">
        <v>0</v>
      </c>
      <c r="AJ130" s="38">
        <v>0</v>
      </c>
      <c r="AK130" s="38">
        <v>0</v>
      </c>
      <c r="AL130" s="38">
        <v>0</v>
      </c>
      <c r="AM130" s="38">
        <v>0</v>
      </c>
      <c r="AN130" s="38">
        <v>0</v>
      </c>
      <c r="AO130" s="38">
        <v>0</v>
      </c>
      <c r="AP130" s="38">
        <v>0</v>
      </c>
      <c r="AQ130" s="38">
        <v>0</v>
      </c>
      <c r="AR130" s="38">
        <v>0</v>
      </c>
      <c r="AS130" s="38">
        <v>0</v>
      </c>
      <c r="AT130" s="38">
        <v>0</v>
      </c>
      <c r="AU130" s="24">
        <v>0</v>
      </c>
      <c r="AV130" s="24"/>
      <c r="AW130" s="24"/>
      <c r="AX130" s="38">
        <v>0</v>
      </c>
      <c r="AY130" s="38"/>
      <c r="AZ130" s="38"/>
      <c r="BA130" s="38"/>
      <c r="BB130" s="38"/>
      <c r="BC130" s="38"/>
      <c r="BD130" s="38"/>
      <c r="BE130" s="38"/>
      <c r="BF130" s="24">
        <v>0</v>
      </c>
      <c r="BG130" s="38"/>
      <c r="BH130" s="38"/>
      <c r="BI130" s="38"/>
      <c r="BJ130" s="101">
        <v>0</v>
      </c>
      <c r="BK130" s="32"/>
      <c r="BL130" s="32"/>
      <c r="BM130" s="32"/>
      <c r="BN130" s="38">
        <v>4984</v>
      </c>
      <c r="BO130" s="38">
        <v>4984</v>
      </c>
      <c r="BP130" s="38">
        <v>69</v>
      </c>
      <c r="BQ130" s="38">
        <v>69</v>
      </c>
      <c r="BR130" s="38">
        <v>0</v>
      </c>
      <c r="BS130" s="38">
        <v>0</v>
      </c>
      <c r="BT130" s="38">
        <v>0</v>
      </c>
      <c r="BU130" s="38">
        <v>50.004999999999995</v>
      </c>
      <c r="BV130" s="38">
        <v>50.004999999999995</v>
      </c>
      <c r="BW130" s="38">
        <v>0</v>
      </c>
      <c r="BX130" s="38">
        <v>0</v>
      </c>
      <c r="BY130" s="38">
        <v>0</v>
      </c>
      <c r="BZ130" s="38">
        <v>0</v>
      </c>
      <c r="CA130" s="38">
        <v>0</v>
      </c>
      <c r="CB130" s="38">
        <v>0</v>
      </c>
      <c r="CC130" s="38">
        <v>0</v>
      </c>
      <c r="CD130" s="38"/>
      <c r="CE130" s="38">
        <v>0</v>
      </c>
      <c r="CF130" s="38">
        <v>0</v>
      </c>
      <c r="CG130" s="38">
        <v>0</v>
      </c>
      <c r="CH130" s="38">
        <v>0</v>
      </c>
      <c r="CI130" s="38"/>
      <c r="CJ130" s="26">
        <v>0</v>
      </c>
      <c r="CK130" s="33">
        <v>0</v>
      </c>
      <c r="CL130" s="33">
        <v>0</v>
      </c>
      <c r="CM130" s="33">
        <v>0</v>
      </c>
      <c r="CN130" s="33"/>
      <c r="CO130" s="24"/>
      <c r="CP130" s="24"/>
      <c r="CQ130" s="38">
        <v>0</v>
      </c>
      <c r="CR130" s="38"/>
      <c r="CS130" s="38"/>
      <c r="CT130" s="24">
        <v>33</v>
      </c>
      <c r="CU130" s="82">
        <v>33</v>
      </c>
      <c r="CV130" s="82">
        <v>0</v>
      </c>
      <c r="CW130" s="82">
        <v>0</v>
      </c>
      <c r="CX130" s="33"/>
      <c r="CY130" s="38">
        <v>0</v>
      </c>
      <c r="CZ130" s="329"/>
      <c r="DA130" s="329"/>
      <c r="DB130" s="329"/>
      <c r="DC130" s="329"/>
      <c r="DD130" s="329"/>
      <c r="DE130" s="329"/>
      <c r="DF130" s="329"/>
      <c r="DG130" s="276">
        <v>33</v>
      </c>
      <c r="DH130" s="28">
        <v>0</v>
      </c>
      <c r="DI130" s="29"/>
    </row>
    <row r="131" spans="1:122" s="20" customFormat="1" ht="32.25" hidden="1" customHeight="1">
      <c r="A131" s="329"/>
      <c r="B131" s="86" t="s">
        <v>521</v>
      </c>
      <c r="C131" s="22"/>
      <c r="D131" s="22"/>
      <c r="E131" s="35"/>
      <c r="F131" s="35"/>
      <c r="G131" s="22"/>
      <c r="H131" s="43"/>
      <c r="I131" s="43"/>
      <c r="J131" s="43"/>
      <c r="K131" s="43"/>
      <c r="L131" s="43"/>
      <c r="M131" s="43"/>
      <c r="N131" s="43"/>
      <c r="O131" s="43"/>
      <c r="P131" s="43"/>
      <c r="Q131" s="43"/>
      <c r="R131" s="43"/>
      <c r="S131" s="43"/>
      <c r="T131" s="43"/>
      <c r="U131" s="43"/>
      <c r="V131" s="43"/>
      <c r="W131" s="24"/>
      <c r="X131" s="24"/>
      <c r="Y131" s="24"/>
      <c r="Z131" s="24"/>
      <c r="AA131" s="24"/>
      <c r="AB131" s="24"/>
      <c r="AC131" s="43">
        <v>20</v>
      </c>
      <c r="AD131" s="43">
        <v>20</v>
      </c>
      <c r="AE131" s="43">
        <v>20</v>
      </c>
      <c r="AF131" s="43">
        <v>20</v>
      </c>
      <c r="AG131" s="60">
        <v>20</v>
      </c>
      <c r="AH131" s="43">
        <v>20</v>
      </c>
      <c r="AI131" s="43"/>
      <c r="AJ131" s="43"/>
      <c r="AK131" s="43"/>
      <c r="AL131" s="31"/>
      <c r="AM131" s="43"/>
      <c r="AN131" s="43"/>
      <c r="AO131" s="43"/>
      <c r="AP131" s="24"/>
      <c r="AQ131" s="43"/>
      <c r="AR131" s="43"/>
      <c r="AS131" s="43"/>
      <c r="AT131" s="43"/>
      <c r="AU131" s="24"/>
      <c r="AV131" s="24"/>
      <c r="AW131" s="24"/>
      <c r="AX131" s="43"/>
      <c r="AY131" s="43"/>
      <c r="AZ131" s="43"/>
      <c r="BA131" s="43"/>
      <c r="BB131" s="43"/>
      <c r="BC131" s="43"/>
      <c r="BD131" s="43"/>
      <c r="BE131" s="43"/>
      <c r="BF131" s="24"/>
      <c r="BG131" s="43"/>
      <c r="BH131" s="43"/>
      <c r="BI131" s="43"/>
      <c r="BJ131" s="82"/>
      <c r="BK131" s="22"/>
      <c r="BL131" s="22"/>
      <c r="BM131" s="22"/>
      <c r="BN131" s="43">
        <v>10619.136</v>
      </c>
      <c r="BO131" s="43">
        <v>0</v>
      </c>
      <c r="BP131" s="43">
        <v>0</v>
      </c>
      <c r="BQ131" s="43">
        <v>0</v>
      </c>
      <c r="BR131" s="43">
        <v>0</v>
      </c>
      <c r="BS131" s="43">
        <v>0</v>
      </c>
      <c r="BT131" s="43">
        <v>0</v>
      </c>
      <c r="BU131" s="43">
        <v>0</v>
      </c>
      <c r="BV131" s="43">
        <v>0</v>
      </c>
      <c r="BW131" s="43">
        <v>0</v>
      </c>
      <c r="BX131" s="43">
        <v>0</v>
      </c>
      <c r="BY131" s="43">
        <v>0</v>
      </c>
      <c r="BZ131" s="43">
        <v>0</v>
      </c>
      <c r="CA131" s="43">
        <v>0</v>
      </c>
      <c r="CB131" s="43">
        <v>0</v>
      </c>
      <c r="CC131" s="43">
        <v>0</v>
      </c>
      <c r="CD131" s="43">
        <v>0</v>
      </c>
      <c r="CE131" s="43">
        <v>0</v>
      </c>
      <c r="CF131" s="43">
        <v>0</v>
      </c>
      <c r="CG131" s="43">
        <v>0</v>
      </c>
      <c r="CH131" s="43">
        <v>0</v>
      </c>
      <c r="CI131" s="43">
        <v>0</v>
      </c>
      <c r="CJ131" s="43">
        <v>0</v>
      </c>
      <c r="CK131" s="43">
        <v>0</v>
      </c>
      <c r="CL131" s="43">
        <v>0</v>
      </c>
      <c r="CM131" s="43">
        <v>0</v>
      </c>
      <c r="CN131" s="43">
        <v>0</v>
      </c>
      <c r="CO131" s="43">
        <v>0</v>
      </c>
      <c r="CP131" s="43">
        <v>0</v>
      </c>
      <c r="CQ131" s="43">
        <v>0</v>
      </c>
      <c r="CR131" s="43">
        <v>0</v>
      </c>
      <c r="CS131" s="43">
        <v>0</v>
      </c>
      <c r="CT131" s="43">
        <v>20</v>
      </c>
      <c r="CU131" s="43">
        <v>20</v>
      </c>
      <c r="CV131" s="43">
        <v>0</v>
      </c>
      <c r="CW131" s="43">
        <v>0</v>
      </c>
      <c r="CX131" s="43">
        <v>0</v>
      </c>
      <c r="CY131" s="43"/>
      <c r="CZ131" s="329"/>
      <c r="DA131" s="329"/>
      <c r="DB131" s="82"/>
      <c r="DC131" s="82"/>
      <c r="DD131" s="82"/>
      <c r="DE131" s="82"/>
      <c r="DF131" s="27"/>
      <c r="DG131" s="276">
        <v>20</v>
      </c>
      <c r="DH131" s="28">
        <v>0</v>
      </c>
      <c r="DI131" s="29"/>
    </row>
    <row r="132" spans="1:122" ht="39" hidden="1" customHeight="1">
      <c r="A132" s="67">
        <v>1</v>
      </c>
      <c r="B132" s="240" t="s">
        <v>241</v>
      </c>
      <c r="C132" s="49"/>
      <c r="D132" s="49"/>
      <c r="E132" s="50">
        <v>2016</v>
      </c>
      <c r="F132" s="50">
        <v>2018</v>
      </c>
      <c r="G132" s="106" t="s">
        <v>242</v>
      </c>
      <c r="H132" s="69">
        <v>1984</v>
      </c>
      <c r="I132" s="109">
        <v>1984</v>
      </c>
      <c r="J132" s="69">
        <v>1444</v>
      </c>
      <c r="K132" s="107">
        <v>1444</v>
      </c>
      <c r="L132" s="69">
        <v>1441</v>
      </c>
      <c r="M132" s="69">
        <v>1441</v>
      </c>
      <c r="N132" s="69">
        <v>0</v>
      </c>
      <c r="O132" s="69">
        <v>0</v>
      </c>
      <c r="P132" s="69">
        <v>0</v>
      </c>
      <c r="Q132" s="69">
        <v>0</v>
      </c>
      <c r="R132" s="69">
        <v>43</v>
      </c>
      <c r="S132" s="53">
        <v>43</v>
      </c>
      <c r="T132" s="69"/>
      <c r="U132" s="69"/>
      <c r="V132" s="69">
        <v>43</v>
      </c>
      <c r="W132" s="59">
        <v>0</v>
      </c>
      <c r="X132" s="59">
        <v>43</v>
      </c>
      <c r="Y132" s="59">
        <v>0</v>
      </c>
      <c r="Z132" s="59">
        <v>43</v>
      </c>
      <c r="AA132" s="59">
        <v>0</v>
      </c>
      <c r="AB132" s="59">
        <v>43</v>
      </c>
      <c r="AC132" s="59">
        <v>19</v>
      </c>
      <c r="AD132" s="59">
        <v>62</v>
      </c>
      <c r="AE132" s="59">
        <v>62</v>
      </c>
      <c r="AF132" s="59">
        <v>62</v>
      </c>
      <c r="AG132" s="60">
        <v>62</v>
      </c>
      <c r="AH132" s="60">
        <v>62</v>
      </c>
      <c r="AI132" s="60"/>
      <c r="AJ132" s="60"/>
      <c r="AK132" s="60"/>
      <c r="AL132" s="60"/>
      <c r="AM132" s="60"/>
      <c r="AN132" s="60"/>
      <c r="AO132" s="60"/>
      <c r="AP132" s="59">
        <v>0</v>
      </c>
      <c r="AQ132" s="60"/>
      <c r="AR132" s="60"/>
      <c r="AS132" s="60"/>
      <c r="AT132" s="60"/>
      <c r="AU132" s="59">
        <v>0</v>
      </c>
      <c r="AV132" s="59"/>
      <c r="AW132" s="59"/>
      <c r="AX132" s="60"/>
      <c r="AY132" s="60"/>
      <c r="AZ132" s="60"/>
      <c r="BA132" s="60"/>
      <c r="BB132" s="60"/>
      <c r="BC132" s="60"/>
      <c r="BD132" s="60"/>
      <c r="BE132" s="60"/>
      <c r="BF132" s="59">
        <v>0</v>
      </c>
      <c r="BG132" s="60"/>
      <c r="BH132" s="60"/>
      <c r="BI132" s="60"/>
      <c r="BJ132" s="56"/>
      <c r="BK132" s="49">
        <v>2016</v>
      </c>
      <c r="BL132" s="49">
        <v>2018</v>
      </c>
      <c r="BM132" s="108" t="s">
        <v>242</v>
      </c>
      <c r="BN132" s="69">
        <v>1984</v>
      </c>
      <c r="BO132" s="109">
        <v>1984</v>
      </c>
      <c r="BP132" s="53">
        <v>43</v>
      </c>
      <c r="BQ132" s="53">
        <v>43</v>
      </c>
      <c r="BR132" s="53"/>
      <c r="BS132" s="53"/>
      <c r="BT132" s="53"/>
      <c r="BU132" s="53">
        <v>24.004999999999999</v>
      </c>
      <c r="BV132" s="53">
        <v>24.004999999999999</v>
      </c>
      <c r="BW132" s="53"/>
      <c r="BX132" s="53"/>
      <c r="BY132" s="53"/>
      <c r="BZ132" s="53"/>
      <c r="CA132" s="53"/>
      <c r="CB132" s="53"/>
      <c r="CC132" s="53"/>
      <c r="CD132" s="53"/>
      <c r="CE132" s="53"/>
      <c r="CF132" s="53"/>
      <c r="CG132" s="53"/>
      <c r="CH132" s="53"/>
      <c r="CI132" s="53"/>
      <c r="CJ132" s="61">
        <v>0</v>
      </c>
      <c r="CK132" s="53"/>
      <c r="CL132" s="53">
        <v>0</v>
      </c>
      <c r="CM132" s="53">
        <v>0</v>
      </c>
      <c r="CN132" s="53"/>
      <c r="CO132" s="59"/>
      <c r="CP132" s="59"/>
      <c r="CQ132" s="60"/>
      <c r="CR132" s="60"/>
      <c r="CS132" s="60"/>
      <c r="CT132" s="59">
        <v>19</v>
      </c>
      <c r="CU132" s="71">
        <v>19</v>
      </c>
      <c r="CV132" s="71">
        <v>0</v>
      </c>
      <c r="CW132" s="71">
        <v>0</v>
      </c>
      <c r="CX132" s="53"/>
      <c r="CY132" s="53"/>
      <c r="CZ132" s="75" t="s">
        <v>143</v>
      </c>
      <c r="DA132" s="75"/>
      <c r="DB132" s="41"/>
      <c r="DC132" s="41"/>
      <c r="DD132" s="41" t="s">
        <v>45</v>
      </c>
      <c r="DE132" s="41" t="s">
        <v>240</v>
      </c>
      <c r="DF132" s="41"/>
      <c r="DG132" s="276">
        <v>19</v>
      </c>
      <c r="DH132" s="19">
        <v>0</v>
      </c>
      <c r="DI132" s="21"/>
    </row>
    <row r="133" spans="1:122" s="20" customFormat="1" ht="30" hidden="1" customHeight="1">
      <c r="A133" s="41">
        <v>2</v>
      </c>
      <c r="B133" s="243" t="s">
        <v>315</v>
      </c>
      <c r="C133" s="49"/>
      <c r="D133" s="49"/>
      <c r="E133" s="50">
        <v>2010</v>
      </c>
      <c r="F133" s="50">
        <v>2011</v>
      </c>
      <c r="G133" s="7" t="s">
        <v>316</v>
      </c>
      <c r="H133" s="52">
        <v>9752</v>
      </c>
      <c r="I133" s="52"/>
      <c r="J133" s="52"/>
      <c r="K133" s="52"/>
      <c r="L133" s="52"/>
      <c r="M133" s="52"/>
      <c r="N133" s="52"/>
      <c r="O133" s="52"/>
      <c r="P133" s="52"/>
      <c r="Q133" s="52"/>
      <c r="R133" s="52"/>
      <c r="S133" s="52"/>
      <c r="T133" s="52"/>
      <c r="U133" s="52"/>
      <c r="V133" s="52"/>
      <c r="W133" s="59"/>
      <c r="X133" s="59"/>
      <c r="Y133" s="59"/>
      <c r="Z133" s="59"/>
      <c r="AA133" s="59"/>
      <c r="AB133" s="59"/>
      <c r="AC133" s="59">
        <v>16</v>
      </c>
      <c r="AD133" s="59">
        <v>16</v>
      </c>
      <c r="AE133" s="59">
        <v>16</v>
      </c>
      <c r="AF133" s="59">
        <v>16</v>
      </c>
      <c r="AG133" s="60">
        <v>16</v>
      </c>
      <c r="AH133" s="135">
        <v>16</v>
      </c>
      <c r="AI133" s="52"/>
      <c r="AJ133" s="52"/>
      <c r="AK133" s="52"/>
      <c r="AL133" s="60"/>
      <c r="AM133" s="52"/>
      <c r="AN133" s="52"/>
      <c r="AO133" s="52"/>
      <c r="AP133" s="59"/>
      <c r="AQ133" s="52"/>
      <c r="AR133" s="52"/>
      <c r="AS133" s="52"/>
      <c r="AT133" s="52"/>
      <c r="AU133" s="59"/>
      <c r="AV133" s="59"/>
      <c r="AW133" s="59"/>
      <c r="AX133" s="52"/>
      <c r="AY133" s="52"/>
      <c r="AZ133" s="52"/>
      <c r="BA133" s="52"/>
      <c r="BB133" s="52"/>
      <c r="BC133" s="52"/>
      <c r="BD133" s="52"/>
      <c r="BE133" s="52"/>
      <c r="BF133" s="59"/>
      <c r="BG133" s="52"/>
      <c r="BH133" s="52"/>
      <c r="BI133" s="52"/>
      <c r="BJ133" s="71"/>
      <c r="BK133" s="50">
        <v>2010</v>
      </c>
      <c r="BL133" s="50">
        <v>2011</v>
      </c>
      <c r="BM133" s="7" t="s">
        <v>317</v>
      </c>
      <c r="BN133" s="52">
        <v>9752</v>
      </c>
      <c r="BO133" s="52"/>
      <c r="BP133" s="52"/>
      <c r="BQ133" s="52"/>
      <c r="BR133" s="52"/>
      <c r="BS133" s="52"/>
      <c r="BT133" s="52"/>
      <c r="BU133" s="52"/>
      <c r="BV133" s="52"/>
      <c r="BW133" s="52"/>
      <c r="BX133" s="52"/>
      <c r="BY133" s="52"/>
      <c r="BZ133" s="53"/>
      <c r="CA133" s="52"/>
      <c r="CB133" s="52"/>
      <c r="CC133" s="52"/>
      <c r="CD133" s="52"/>
      <c r="CE133" s="53"/>
      <c r="CF133" s="52"/>
      <c r="CG133" s="52"/>
      <c r="CH133" s="52"/>
      <c r="CI133" s="52"/>
      <c r="CJ133" s="61"/>
      <c r="CK133" s="53"/>
      <c r="CL133" s="53"/>
      <c r="CM133" s="54"/>
      <c r="CN133" s="54"/>
      <c r="CO133" s="59"/>
      <c r="CP133" s="59"/>
      <c r="CQ133" s="52"/>
      <c r="CR133" s="52"/>
      <c r="CS133" s="52"/>
      <c r="CT133" s="59">
        <v>16</v>
      </c>
      <c r="CU133" s="71">
        <v>16</v>
      </c>
      <c r="CV133" s="71"/>
      <c r="CW133" s="71"/>
      <c r="CX133" s="54"/>
      <c r="CY133" s="52"/>
      <c r="CZ133" s="68" t="s">
        <v>143</v>
      </c>
      <c r="DA133" s="41"/>
      <c r="DB133" s="71"/>
      <c r="DC133" s="71"/>
      <c r="DD133" s="71"/>
      <c r="DE133" s="71"/>
      <c r="DF133" s="56"/>
      <c r="DG133" s="276">
        <v>16</v>
      </c>
      <c r="DH133" s="19">
        <v>0</v>
      </c>
      <c r="DI133" s="21"/>
      <c r="DJ133" s="18"/>
      <c r="DK133" s="18"/>
      <c r="DL133" s="18"/>
      <c r="DM133" s="18"/>
      <c r="DN133" s="18"/>
      <c r="DO133" s="18"/>
      <c r="DP133" s="18"/>
      <c r="DQ133" s="18"/>
      <c r="DR133" s="18"/>
    </row>
    <row r="134" spans="1:122" s="20" customFormat="1" ht="32.25" hidden="1" customHeight="1">
      <c r="A134" s="67">
        <v>2</v>
      </c>
      <c r="B134" s="240" t="s">
        <v>243</v>
      </c>
      <c r="C134" s="49"/>
      <c r="D134" s="49"/>
      <c r="E134" s="50">
        <v>2017</v>
      </c>
      <c r="F134" s="50">
        <v>2019</v>
      </c>
      <c r="G134" s="110" t="s">
        <v>244</v>
      </c>
      <c r="H134" s="69">
        <v>3000</v>
      </c>
      <c r="I134" s="69">
        <v>3000</v>
      </c>
      <c r="J134" s="69">
        <v>2877</v>
      </c>
      <c r="K134" s="107">
        <v>2877</v>
      </c>
      <c r="L134" s="69">
        <v>2876</v>
      </c>
      <c r="M134" s="69">
        <v>2876</v>
      </c>
      <c r="N134" s="69">
        <v>0</v>
      </c>
      <c r="O134" s="69">
        <v>0</v>
      </c>
      <c r="P134" s="69">
        <v>0</v>
      </c>
      <c r="Q134" s="69">
        <v>0</v>
      </c>
      <c r="R134" s="69">
        <v>26</v>
      </c>
      <c r="S134" s="53">
        <v>26</v>
      </c>
      <c r="T134" s="69"/>
      <c r="U134" s="69"/>
      <c r="V134" s="69">
        <v>26</v>
      </c>
      <c r="W134" s="59">
        <v>0</v>
      </c>
      <c r="X134" s="59">
        <v>26</v>
      </c>
      <c r="Y134" s="59">
        <v>0</v>
      </c>
      <c r="Z134" s="59">
        <v>26</v>
      </c>
      <c r="AA134" s="59">
        <v>0</v>
      </c>
      <c r="AB134" s="59">
        <v>26</v>
      </c>
      <c r="AC134" s="59">
        <v>14</v>
      </c>
      <c r="AD134" s="59">
        <v>40</v>
      </c>
      <c r="AE134" s="59">
        <v>40</v>
      </c>
      <c r="AF134" s="59">
        <v>40</v>
      </c>
      <c r="AG134" s="60">
        <v>40</v>
      </c>
      <c r="AH134" s="60">
        <v>40</v>
      </c>
      <c r="AI134" s="60"/>
      <c r="AJ134" s="60"/>
      <c r="AK134" s="60"/>
      <c r="AL134" s="60"/>
      <c r="AM134" s="60"/>
      <c r="AN134" s="60"/>
      <c r="AO134" s="60"/>
      <c r="AP134" s="59">
        <v>0</v>
      </c>
      <c r="AQ134" s="60"/>
      <c r="AR134" s="60"/>
      <c r="AS134" s="60"/>
      <c r="AT134" s="60"/>
      <c r="AU134" s="59">
        <v>0</v>
      </c>
      <c r="AV134" s="59"/>
      <c r="AW134" s="59"/>
      <c r="AX134" s="60"/>
      <c r="AY134" s="60"/>
      <c r="AZ134" s="60"/>
      <c r="BA134" s="60"/>
      <c r="BB134" s="60"/>
      <c r="BC134" s="60"/>
      <c r="BD134" s="60"/>
      <c r="BE134" s="60"/>
      <c r="BF134" s="59">
        <v>0</v>
      </c>
      <c r="BG134" s="60"/>
      <c r="BH134" s="60"/>
      <c r="BI134" s="60"/>
      <c r="BJ134" s="56"/>
      <c r="BK134" s="49">
        <v>2017</v>
      </c>
      <c r="BL134" s="49">
        <v>2019</v>
      </c>
      <c r="BM134" s="111" t="s">
        <v>244</v>
      </c>
      <c r="BN134" s="69">
        <v>3000</v>
      </c>
      <c r="BO134" s="69">
        <v>3000</v>
      </c>
      <c r="BP134" s="53">
        <v>26</v>
      </c>
      <c r="BQ134" s="53">
        <v>26</v>
      </c>
      <c r="BR134" s="53"/>
      <c r="BS134" s="53"/>
      <c r="BT134" s="53"/>
      <c r="BU134" s="53">
        <v>26</v>
      </c>
      <c r="BV134" s="53">
        <v>26</v>
      </c>
      <c r="BW134" s="53"/>
      <c r="BX134" s="53"/>
      <c r="BY134" s="53"/>
      <c r="BZ134" s="53"/>
      <c r="CA134" s="53"/>
      <c r="CB134" s="53"/>
      <c r="CC134" s="53"/>
      <c r="CD134" s="53"/>
      <c r="CE134" s="53"/>
      <c r="CF134" s="53"/>
      <c r="CG134" s="53"/>
      <c r="CH134" s="53"/>
      <c r="CI134" s="53"/>
      <c r="CJ134" s="61">
        <v>0</v>
      </c>
      <c r="CK134" s="53"/>
      <c r="CL134" s="53">
        <v>0</v>
      </c>
      <c r="CM134" s="53">
        <v>0</v>
      </c>
      <c r="CN134" s="53"/>
      <c r="CO134" s="59"/>
      <c r="CP134" s="59"/>
      <c r="CQ134" s="60"/>
      <c r="CR134" s="60"/>
      <c r="CS134" s="60"/>
      <c r="CT134" s="59">
        <v>14</v>
      </c>
      <c r="CU134" s="71">
        <v>14</v>
      </c>
      <c r="CV134" s="71">
        <v>0</v>
      </c>
      <c r="CW134" s="71">
        <v>0</v>
      </c>
      <c r="CX134" s="53"/>
      <c r="CY134" s="53"/>
      <c r="CZ134" s="75" t="s">
        <v>143</v>
      </c>
      <c r="DA134" s="75"/>
      <c r="DB134" s="41"/>
      <c r="DC134" s="41"/>
      <c r="DD134" s="41" t="s">
        <v>45</v>
      </c>
      <c r="DE134" s="41" t="s">
        <v>240</v>
      </c>
      <c r="DF134" s="41"/>
      <c r="DG134" s="276">
        <v>14</v>
      </c>
      <c r="DH134" s="19">
        <v>0</v>
      </c>
      <c r="DI134" s="21"/>
      <c r="DJ134" s="18"/>
      <c r="DK134" s="18"/>
      <c r="DL134" s="18"/>
      <c r="DM134" s="18"/>
      <c r="DN134" s="18"/>
      <c r="DO134" s="18"/>
      <c r="DP134" s="18"/>
      <c r="DQ134" s="18"/>
      <c r="DR134" s="18"/>
    </row>
    <row r="135" spans="1:122" ht="39" hidden="1" customHeight="1">
      <c r="A135" s="67" t="s">
        <v>9</v>
      </c>
      <c r="B135" s="244" t="s">
        <v>331</v>
      </c>
      <c r="C135" s="22"/>
      <c r="D135" s="22"/>
      <c r="E135" s="141">
        <v>2015</v>
      </c>
      <c r="F135" s="141">
        <v>2015</v>
      </c>
      <c r="G135" s="142" t="s">
        <v>332</v>
      </c>
      <c r="H135" s="143">
        <v>245</v>
      </c>
      <c r="I135" s="144">
        <v>245</v>
      </c>
      <c r="J135" s="47"/>
      <c r="K135" s="47"/>
      <c r="L135" s="47"/>
      <c r="M135" s="47"/>
      <c r="N135" s="47"/>
      <c r="O135" s="47"/>
      <c r="P135" s="47"/>
      <c r="Q135" s="47"/>
      <c r="R135" s="47"/>
      <c r="S135" s="47"/>
      <c r="T135" s="47"/>
      <c r="U135" s="47"/>
      <c r="V135" s="47"/>
      <c r="W135" s="47"/>
      <c r="X135" s="47"/>
      <c r="Y135" s="47"/>
      <c r="Z135" s="24"/>
      <c r="AA135" s="47"/>
      <c r="AB135" s="24"/>
      <c r="AC135" s="24">
        <v>7</v>
      </c>
      <c r="AD135" s="24">
        <v>7</v>
      </c>
      <c r="AE135" s="24">
        <v>7</v>
      </c>
      <c r="AF135" s="24">
        <v>7</v>
      </c>
      <c r="AG135" s="60">
        <v>7</v>
      </c>
      <c r="AH135" s="52">
        <v>7</v>
      </c>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141">
        <v>2015</v>
      </c>
      <c r="BL135" s="141">
        <v>2015</v>
      </c>
      <c r="BM135" s="142" t="s">
        <v>333</v>
      </c>
      <c r="BN135" s="143">
        <v>245</v>
      </c>
      <c r="BO135" s="144">
        <v>245</v>
      </c>
      <c r="BP135" s="47"/>
      <c r="BQ135" s="47"/>
      <c r="BR135" s="47"/>
      <c r="BS135" s="47"/>
      <c r="BT135" s="47"/>
      <c r="BU135" s="47"/>
      <c r="BV135" s="47"/>
      <c r="BW135" s="47"/>
      <c r="BX135" s="47"/>
      <c r="BY135" s="47"/>
      <c r="BZ135" s="47"/>
      <c r="CA135" s="47"/>
      <c r="CB135" s="47"/>
      <c r="CC135" s="47"/>
      <c r="CD135" s="47"/>
      <c r="CE135" s="47"/>
      <c r="CF135" s="47"/>
      <c r="CG135" s="47"/>
      <c r="CH135" s="47"/>
      <c r="CI135" s="47"/>
      <c r="CJ135" s="26"/>
      <c r="CK135" s="45"/>
      <c r="CL135" s="45"/>
      <c r="CM135" s="45"/>
      <c r="CN135" s="45"/>
      <c r="CO135" s="47"/>
      <c r="CP135" s="47"/>
      <c r="CQ135" s="47"/>
      <c r="CR135" s="47"/>
      <c r="CS135" s="47"/>
      <c r="CT135" s="51">
        <v>7</v>
      </c>
      <c r="CU135" s="52">
        <v>7</v>
      </c>
      <c r="CV135" s="47"/>
      <c r="CW135" s="47"/>
      <c r="CX135" s="45"/>
      <c r="CY135" s="47"/>
      <c r="CZ135" s="63" t="s">
        <v>143</v>
      </c>
      <c r="DA135" s="329"/>
      <c r="DB135" s="329"/>
      <c r="DC135" s="329"/>
      <c r="DD135" s="329"/>
      <c r="DE135" s="329"/>
      <c r="DF135" s="27"/>
      <c r="DG135" s="276">
        <v>7</v>
      </c>
      <c r="DH135" s="28">
        <v>0</v>
      </c>
      <c r="DI135" s="29"/>
      <c r="DJ135" s="20"/>
      <c r="DK135" s="20"/>
      <c r="DL135" s="20"/>
      <c r="DM135" s="20"/>
      <c r="DN135" s="20"/>
      <c r="DO135" s="20"/>
      <c r="DP135" s="20"/>
      <c r="DQ135" s="20"/>
      <c r="DR135" s="20"/>
    </row>
    <row r="136" spans="1:122" s="20" customFormat="1" ht="31.5" hidden="1" customHeight="1">
      <c r="A136" s="67" t="s">
        <v>11</v>
      </c>
      <c r="B136" s="244" t="s">
        <v>334</v>
      </c>
      <c r="C136" s="22"/>
      <c r="D136" s="22"/>
      <c r="E136" s="141">
        <v>2015</v>
      </c>
      <c r="F136" s="141">
        <v>2015</v>
      </c>
      <c r="G136" s="142" t="s">
        <v>335</v>
      </c>
      <c r="H136" s="143">
        <v>980</v>
      </c>
      <c r="I136" s="143">
        <v>480</v>
      </c>
      <c r="J136" s="47"/>
      <c r="K136" s="47"/>
      <c r="L136" s="47"/>
      <c r="M136" s="47"/>
      <c r="N136" s="47"/>
      <c r="O136" s="47"/>
      <c r="P136" s="47"/>
      <c r="Q136" s="47"/>
      <c r="R136" s="47"/>
      <c r="S136" s="47"/>
      <c r="T136" s="47"/>
      <c r="U136" s="47"/>
      <c r="V136" s="47"/>
      <c r="W136" s="47"/>
      <c r="X136" s="47"/>
      <c r="Y136" s="47"/>
      <c r="Z136" s="24"/>
      <c r="AA136" s="47"/>
      <c r="AB136" s="24"/>
      <c r="AC136" s="24">
        <v>5</v>
      </c>
      <c r="AD136" s="24">
        <v>5</v>
      </c>
      <c r="AE136" s="24">
        <v>5</v>
      </c>
      <c r="AF136" s="24">
        <v>5</v>
      </c>
      <c r="AG136" s="60">
        <v>5</v>
      </c>
      <c r="AH136" s="52">
        <v>5</v>
      </c>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141">
        <v>2015</v>
      </c>
      <c r="BL136" s="141">
        <v>2015</v>
      </c>
      <c r="BM136" s="142" t="s">
        <v>336</v>
      </c>
      <c r="BN136" s="143">
        <v>980</v>
      </c>
      <c r="BO136" s="143">
        <v>480</v>
      </c>
      <c r="BP136" s="47"/>
      <c r="BQ136" s="47"/>
      <c r="BR136" s="47"/>
      <c r="BS136" s="47"/>
      <c r="BT136" s="47"/>
      <c r="BU136" s="47"/>
      <c r="BV136" s="47"/>
      <c r="BW136" s="47"/>
      <c r="BX136" s="47"/>
      <c r="BY136" s="47"/>
      <c r="BZ136" s="47"/>
      <c r="CA136" s="47"/>
      <c r="CB136" s="47"/>
      <c r="CC136" s="47"/>
      <c r="CD136" s="47"/>
      <c r="CE136" s="47"/>
      <c r="CF136" s="47"/>
      <c r="CG136" s="47"/>
      <c r="CH136" s="47"/>
      <c r="CI136" s="47"/>
      <c r="CJ136" s="26"/>
      <c r="CK136" s="45"/>
      <c r="CL136" s="45"/>
      <c r="CM136" s="45"/>
      <c r="CN136" s="45"/>
      <c r="CO136" s="47"/>
      <c r="CP136" s="47"/>
      <c r="CQ136" s="47"/>
      <c r="CR136" s="47"/>
      <c r="CS136" s="47"/>
      <c r="CT136" s="51">
        <v>5</v>
      </c>
      <c r="CU136" s="52">
        <v>5</v>
      </c>
      <c r="CV136" s="47"/>
      <c r="CW136" s="47"/>
      <c r="CX136" s="45"/>
      <c r="CY136" s="47"/>
      <c r="CZ136" s="63" t="s">
        <v>143</v>
      </c>
      <c r="DA136" s="329"/>
      <c r="DB136" s="329"/>
      <c r="DC136" s="329"/>
      <c r="DD136" s="329"/>
      <c r="DE136" s="329"/>
      <c r="DF136" s="27"/>
      <c r="DG136" s="276">
        <v>5</v>
      </c>
      <c r="DH136" s="28">
        <v>0</v>
      </c>
      <c r="DI136" s="29"/>
    </row>
    <row r="137" spans="1:122" s="20" customFormat="1" ht="39" hidden="1" customHeight="1">
      <c r="A137" s="67" t="s">
        <v>7</v>
      </c>
      <c r="B137" s="244" t="s">
        <v>337</v>
      </c>
      <c r="C137" s="22"/>
      <c r="D137" s="22"/>
      <c r="E137" s="141">
        <v>2015</v>
      </c>
      <c r="F137" s="141">
        <v>2015</v>
      </c>
      <c r="G137" s="142" t="s">
        <v>338</v>
      </c>
      <c r="H137" s="143">
        <v>975</v>
      </c>
      <c r="I137" s="143">
        <v>475</v>
      </c>
      <c r="J137" s="47"/>
      <c r="K137" s="47"/>
      <c r="L137" s="47"/>
      <c r="M137" s="47"/>
      <c r="N137" s="47"/>
      <c r="O137" s="47"/>
      <c r="P137" s="47"/>
      <c r="Q137" s="47"/>
      <c r="R137" s="47"/>
      <c r="S137" s="47"/>
      <c r="T137" s="47"/>
      <c r="U137" s="47"/>
      <c r="V137" s="47"/>
      <c r="W137" s="47"/>
      <c r="X137" s="47"/>
      <c r="Y137" s="47"/>
      <c r="Z137" s="24"/>
      <c r="AA137" s="47"/>
      <c r="AB137" s="24"/>
      <c r="AC137" s="24">
        <v>5</v>
      </c>
      <c r="AD137" s="24">
        <v>5</v>
      </c>
      <c r="AE137" s="24">
        <v>5</v>
      </c>
      <c r="AF137" s="24">
        <v>5</v>
      </c>
      <c r="AG137" s="60">
        <v>5</v>
      </c>
      <c r="AH137" s="52">
        <v>5</v>
      </c>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141">
        <v>2015</v>
      </c>
      <c r="BL137" s="141">
        <v>2015</v>
      </c>
      <c r="BM137" s="142" t="s">
        <v>339</v>
      </c>
      <c r="BN137" s="143">
        <v>975</v>
      </c>
      <c r="BO137" s="143">
        <v>475</v>
      </c>
      <c r="BP137" s="47"/>
      <c r="BQ137" s="47"/>
      <c r="BR137" s="47"/>
      <c r="BS137" s="47"/>
      <c r="BT137" s="47"/>
      <c r="BU137" s="47"/>
      <c r="BV137" s="47"/>
      <c r="BW137" s="47"/>
      <c r="BX137" s="47"/>
      <c r="BY137" s="47"/>
      <c r="BZ137" s="47"/>
      <c r="CA137" s="47"/>
      <c r="CB137" s="47"/>
      <c r="CC137" s="47"/>
      <c r="CD137" s="47"/>
      <c r="CE137" s="47"/>
      <c r="CF137" s="47"/>
      <c r="CG137" s="47"/>
      <c r="CH137" s="47"/>
      <c r="CI137" s="47"/>
      <c r="CJ137" s="26"/>
      <c r="CK137" s="45"/>
      <c r="CL137" s="45"/>
      <c r="CM137" s="45"/>
      <c r="CN137" s="45"/>
      <c r="CO137" s="47"/>
      <c r="CP137" s="47"/>
      <c r="CQ137" s="47"/>
      <c r="CR137" s="47"/>
      <c r="CS137" s="47"/>
      <c r="CT137" s="51">
        <v>5</v>
      </c>
      <c r="CU137" s="52">
        <v>5</v>
      </c>
      <c r="CV137" s="47"/>
      <c r="CW137" s="47"/>
      <c r="CX137" s="45"/>
      <c r="CY137" s="47"/>
      <c r="CZ137" s="63" t="s">
        <v>143</v>
      </c>
      <c r="DA137" s="329"/>
      <c r="DB137" s="329"/>
      <c r="DC137" s="329"/>
      <c r="DD137" s="329"/>
      <c r="DE137" s="329"/>
      <c r="DF137" s="27"/>
      <c r="DG137" s="276">
        <v>5</v>
      </c>
      <c r="DH137" s="28">
        <v>0</v>
      </c>
      <c r="DI137" s="29"/>
    </row>
    <row r="138" spans="1:122" ht="39" hidden="1" customHeight="1">
      <c r="A138" s="67" t="s">
        <v>51</v>
      </c>
      <c r="B138" s="244" t="s">
        <v>340</v>
      </c>
      <c r="C138" s="22"/>
      <c r="D138" s="22"/>
      <c r="E138" s="141">
        <v>2015</v>
      </c>
      <c r="F138" s="141">
        <v>2015</v>
      </c>
      <c r="G138" s="142" t="s">
        <v>341</v>
      </c>
      <c r="H138" s="143">
        <v>975</v>
      </c>
      <c r="I138" s="143">
        <v>475</v>
      </c>
      <c r="J138" s="47"/>
      <c r="K138" s="47"/>
      <c r="L138" s="47"/>
      <c r="M138" s="47"/>
      <c r="N138" s="47"/>
      <c r="O138" s="47"/>
      <c r="P138" s="47"/>
      <c r="Q138" s="47"/>
      <c r="R138" s="47"/>
      <c r="S138" s="47"/>
      <c r="T138" s="47"/>
      <c r="U138" s="47"/>
      <c r="V138" s="47"/>
      <c r="W138" s="47"/>
      <c r="X138" s="47"/>
      <c r="Y138" s="47"/>
      <c r="Z138" s="24"/>
      <c r="AA138" s="47"/>
      <c r="AB138" s="24"/>
      <c r="AC138" s="24">
        <v>5</v>
      </c>
      <c r="AD138" s="24">
        <v>5</v>
      </c>
      <c r="AE138" s="24">
        <v>5</v>
      </c>
      <c r="AF138" s="24">
        <v>5</v>
      </c>
      <c r="AG138" s="60">
        <v>5</v>
      </c>
      <c r="AH138" s="52">
        <v>5</v>
      </c>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141">
        <v>2015</v>
      </c>
      <c r="BL138" s="141">
        <v>2015</v>
      </c>
      <c r="BM138" s="142" t="s">
        <v>342</v>
      </c>
      <c r="BN138" s="143">
        <v>975</v>
      </c>
      <c r="BO138" s="143">
        <v>475</v>
      </c>
      <c r="BP138" s="47"/>
      <c r="BQ138" s="47"/>
      <c r="BR138" s="47"/>
      <c r="BS138" s="47"/>
      <c r="BT138" s="47"/>
      <c r="BU138" s="47"/>
      <c r="BV138" s="47"/>
      <c r="BW138" s="47"/>
      <c r="BX138" s="47"/>
      <c r="BY138" s="47"/>
      <c r="BZ138" s="47"/>
      <c r="CA138" s="47"/>
      <c r="CB138" s="47"/>
      <c r="CC138" s="47"/>
      <c r="CD138" s="47"/>
      <c r="CE138" s="47"/>
      <c r="CF138" s="47"/>
      <c r="CG138" s="47"/>
      <c r="CH138" s="47"/>
      <c r="CI138" s="47"/>
      <c r="CJ138" s="26"/>
      <c r="CK138" s="45"/>
      <c r="CL138" s="45"/>
      <c r="CM138" s="45"/>
      <c r="CN138" s="45"/>
      <c r="CO138" s="47"/>
      <c r="CP138" s="47"/>
      <c r="CQ138" s="47"/>
      <c r="CR138" s="47"/>
      <c r="CS138" s="47"/>
      <c r="CT138" s="51">
        <v>5</v>
      </c>
      <c r="CU138" s="52">
        <v>5</v>
      </c>
      <c r="CV138" s="47"/>
      <c r="CW138" s="47"/>
      <c r="CX138" s="45"/>
      <c r="CY138" s="47"/>
      <c r="CZ138" s="63" t="s">
        <v>143</v>
      </c>
      <c r="DA138" s="329"/>
      <c r="DB138" s="329"/>
      <c r="DC138" s="329"/>
      <c r="DD138" s="329"/>
      <c r="DE138" s="329"/>
      <c r="DF138" s="27"/>
      <c r="DG138" s="276">
        <v>5</v>
      </c>
      <c r="DH138" s="28">
        <v>0</v>
      </c>
      <c r="DI138" s="29"/>
      <c r="DJ138" s="20"/>
      <c r="DK138" s="20"/>
      <c r="DL138" s="20"/>
      <c r="DM138" s="20"/>
      <c r="DN138" s="20"/>
      <c r="DO138" s="20"/>
      <c r="DP138" s="20"/>
      <c r="DQ138" s="20"/>
      <c r="DR138" s="20"/>
    </row>
    <row r="139" spans="1:122" s="20" customFormat="1" ht="32.25" hidden="1" customHeight="1">
      <c r="A139" s="67" t="s">
        <v>139</v>
      </c>
      <c r="B139" s="244" t="s">
        <v>343</v>
      </c>
      <c r="C139" s="22"/>
      <c r="D139" s="22"/>
      <c r="E139" s="141">
        <v>2015</v>
      </c>
      <c r="F139" s="141">
        <v>2015</v>
      </c>
      <c r="G139" s="142" t="s">
        <v>344</v>
      </c>
      <c r="H139" s="143">
        <v>978</v>
      </c>
      <c r="I139" s="143">
        <v>478</v>
      </c>
      <c r="J139" s="47"/>
      <c r="K139" s="47"/>
      <c r="L139" s="47"/>
      <c r="M139" s="47"/>
      <c r="N139" s="47"/>
      <c r="O139" s="47"/>
      <c r="P139" s="47"/>
      <c r="Q139" s="47"/>
      <c r="R139" s="47"/>
      <c r="S139" s="47"/>
      <c r="T139" s="47"/>
      <c r="U139" s="47"/>
      <c r="V139" s="47"/>
      <c r="W139" s="47"/>
      <c r="X139" s="47"/>
      <c r="Y139" s="47"/>
      <c r="Z139" s="24"/>
      <c r="AA139" s="47"/>
      <c r="AB139" s="24"/>
      <c r="AC139" s="24">
        <v>5</v>
      </c>
      <c r="AD139" s="24">
        <v>5</v>
      </c>
      <c r="AE139" s="24">
        <v>5</v>
      </c>
      <c r="AF139" s="24">
        <v>5</v>
      </c>
      <c r="AG139" s="60">
        <v>5</v>
      </c>
      <c r="AH139" s="52">
        <v>5</v>
      </c>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141">
        <v>2015</v>
      </c>
      <c r="BL139" s="141">
        <v>2015</v>
      </c>
      <c r="BM139" s="142" t="s">
        <v>345</v>
      </c>
      <c r="BN139" s="143">
        <v>978</v>
      </c>
      <c r="BO139" s="143">
        <v>478</v>
      </c>
      <c r="BP139" s="47"/>
      <c r="BQ139" s="47"/>
      <c r="BR139" s="47"/>
      <c r="BS139" s="47"/>
      <c r="BT139" s="47"/>
      <c r="BU139" s="47"/>
      <c r="BV139" s="47"/>
      <c r="BW139" s="47"/>
      <c r="BX139" s="47"/>
      <c r="BY139" s="47"/>
      <c r="BZ139" s="47"/>
      <c r="CA139" s="47"/>
      <c r="CB139" s="47"/>
      <c r="CC139" s="47"/>
      <c r="CD139" s="47"/>
      <c r="CE139" s="47"/>
      <c r="CF139" s="47"/>
      <c r="CG139" s="47"/>
      <c r="CH139" s="47"/>
      <c r="CI139" s="47"/>
      <c r="CJ139" s="26"/>
      <c r="CK139" s="45"/>
      <c r="CL139" s="45"/>
      <c r="CM139" s="45"/>
      <c r="CN139" s="45"/>
      <c r="CO139" s="47"/>
      <c r="CP139" s="47"/>
      <c r="CQ139" s="47"/>
      <c r="CR139" s="47"/>
      <c r="CS139" s="47"/>
      <c r="CT139" s="51">
        <v>5</v>
      </c>
      <c r="CU139" s="52">
        <v>5</v>
      </c>
      <c r="CV139" s="47"/>
      <c r="CW139" s="47"/>
      <c r="CX139" s="45"/>
      <c r="CY139" s="47"/>
      <c r="CZ139" s="63" t="s">
        <v>143</v>
      </c>
      <c r="DA139" s="329"/>
      <c r="DB139" s="329"/>
      <c r="DC139" s="329"/>
      <c r="DD139" s="329"/>
      <c r="DE139" s="329"/>
      <c r="DF139" s="27"/>
      <c r="DG139" s="276">
        <v>5</v>
      </c>
      <c r="DH139" s="28">
        <v>0</v>
      </c>
      <c r="DI139" s="29"/>
    </row>
    <row r="140" spans="1:122" s="20" customFormat="1" ht="39" hidden="1" customHeight="1">
      <c r="A140" s="67" t="s">
        <v>140</v>
      </c>
      <c r="B140" s="244" t="s">
        <v>346</v>
      </c>
      <c r="C140" s="22"/>
      <c r="D140" s="22"/>
      <c r="E140" s="141">
        <v>2015</v>
      </c>
      <c r="F140" s="141">
        <v>2015</v>
      </c>
      <c r="G140" s="142" t="s">
        <v>347</v>
      </c>
      <c r="H140" s="143">
        <v>978</v>
      </c>
      <c r="I140" s="144">
        <v>478</v>
      </c>
      <c r="J140" s="47"/>
      <c r="K140" s="47"/>
      <c r="L140" s="47"/>
      <c r="M140" s="47"/>
      <c r="N140" s="47"/>
      <c r="O140" s="47"/>
      <c r="P140" s="47"/>
      <c r="Q140" s="47"/>
      <c r="R140" s="47"/>
      <c r="S140" s="47"/>
      <c r="T140" s="47"/>
      <c r="U140" s="47"/>
      <c r="V140" s="47"/>
      <c r="W140" s="47"/>
      <c r="X140" s="47"/>
      <c r="Y140" s="47"/>
      <c r="Z140" s="24"/>
      <c r="AA140" s="47"/>
      <c r="AB140" s="24"/>
      <c r="AC140" s="24">
        <v>5</v>
      </c>
      <c r="AD140" s="24">
        <v>5</v>
      </c>
      <c r="AE140" s="24">
        <v>5</v>
      </c>
      <c r="AF140" s="24">
        <v>5</v>
      </c>
      <c r="AG140" s="60">
        <v>5</v>
      </c>
      <c r="AH140" s="52">
        <v>5</v>
      </c>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141">
        <v>2015</v>
      </c>
      <c r="BL140" s="141">
        <v>2015</v>
      </c>
      <c r="BM140" s="142" t="s">
        <v>348</v>
      </c>
      <c r="BN140" s="143">
        <v>978</v>
      </c>
      <c r="BO140" s="144">
        <v>478</v>
      </c>
      <c r="BP140" s="47"/>
      <c r="BQ140" s="47"/>
      <c r="BR140" s="47"/>
      <c r="BS140" s="47"/>
      <c r="BT140" s="47"/>
      <c r="BU140" s="47"/>
      <c r="BV140" s="47"/>
      <c r="BW140" s="47"/>
      <c r="BX140" s="47"/>
      <c r="BY140" s="47"/>
      <c r="BZ140" s="47"/>
      <c r="CA140" s="47"/>
      <c r="CB140" s="47"/>
      <c r="CC140" s="47"/>
      <c r="CD140" s="47"/>
      <c r="CE140" s="47"/>
      <c r="CF140" s="47"/>
      <c r="CG140" s="47"/>
      <c r="CH140" s="47"/>
      <c r="CI140" s="47"/>
      <c r="CJ140" s="26"/>
      <c r="CK140" s="45"/>
      <c r="CL140" s="45"/>
      <c r="CM140" s="45"/>
      <c r="CN140" s="45"/>
      <c r="CO140" s="47"/>
      <c r="CP140" s="47"/>
      <c r="CQ140" s="47"/>
      <c r="CR140" s="47"/>
      <c r="CS140" s="47"/>
      <c r="CT140" s="51">
        <v>5</v>
      </c>
      <c r="CU140" s="52">
        <v>5</v>
      </c>
      <c r="CV140" s="47"/>
      <c r="CW140" s="47"/>
      <c r="CX140" s="45"/>
      <c r="CY140" s="47"/>
      <c r="CZ140" s="63" t="s">
        <v>143</v>
      </c>
      <c r="DA140" s="329"/>
      <c r="DB140" s="329"/>
      <c r="DC140" s="329"/>
      <c r="DD140" s="329"/>
      <c r="DE140" s="329"/>
      <c r="DF140" s="27"/>
      <c r="DG140" s="276">
        <v>5</v>
      </c>
      <c r="DH140" s="28">
        <v>0</v>
      </c>
      <c r="DI140" s="29"/>
    </row>
    <row r="141" spans="1:122" ht="39" hidden="1" customHeight="1">
      <c r="A141" s="67" t="s">
        <v>141</v>
      </c>
      <c r="B141" s="244" t="s">
        <v>349</v>
      </c>
      <c r="C141" s="22"/>
      <c r="D141" s="22"/>
      <c r="E141" s="141">
        <v>2015</v>
      </c>
      <c r="F141" s="141">
        <v>2015</v>
      </c>
      <c r="G141" s="142" t="s">
        <v>350</v>
      </c>
      <c r="H141" s="143">
        <v>982</v>
      </c>
      <c r="I141" s="143">
        <v>482</v>
      </c>
      <c r="J141" s="47"/>
      <c r="K141" s="47"/>
      <c r="L141" s="47"/>
      <c r="M141" s="47"/>
      <c r="N141" s="47"/>
      <c r="O141" s="47"/>
      <c r="P141" s="47"/>
      <c r="Q141" s="47"/>
      <c r="R141" s="47"/>
      <c r="S141" s="47"/>
      <c r="T141" s="47"/>
      <c r="U141" s="47"/>
      <c r="V141" s="47"/>
      <c r="W141" s="47"/>
      <c r="X141" s="47"/>
      <c r="Y141" s="47"/>
      <c r="Z141" s="24"/>
      <c r="AA141" s="47"/>
      <c r="AB141" s="24"/>
      <c r="AC141" s="24">
        <v>5</v>
      </c>
      <c r="AD141" s="24">
        <v>5</v>
      </c>
      <c r="AE141" s="24">
        <v>5</v>
      </c>
      <c r="AF141" s="24">
        <v>5</v>
      </c>
      <c r="AG141" s="60">
        <v>5</v>
      </c>
      <c r="AH141" s="52">
        <v>5</v>
      </c>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141">
        <v>2015</v>
      </c>
      <c r="BL141" s="141">
        <v>2015</v>
      </c>
      <c r="BM141" s="142" t="s">
        <v>351</v>
      </c>
      <c r="BN141" s="143">
        <v>982</v>
      </c>
      <c r="BO141" s="143">
        <v>482</v>
      </c>
      <c r="BP141" s="47"/>
      <c r="BQ141" s="47"/>
      <c r="BR141" s="47"/>
      <c r="BS141" s="47"/>
      <c r="BT141" s="47"/>
      <c r="BU141" s="47"/>
      <c r="BV141" s="47"/>
      <c r="BW141" s="47"/>
      <c r="BX141" s="47"/>
      <c r="BY141" s="47"/>
      <c r="BZ141" s="47"/>
      <c r="CA141" s="47"/>
      <c r="CB141" s="47"/>
      <c r="CC141" s="47"/>
      <c r="CD141" s="47"/>
      <c r="CE141" s="47"/>
      <c r="CF141" s="47"/>
      <c r="CG141" s="47"/>
      <c r="CH141" s="47"/>
      <c r="CI141" s="47"/>
      <c r="CJ141" s="26"/>
      <c r="CK141" s="45"/>
      <c r="CL141" s="45"/>
      <c r="CM141" s="45"/>
      <c r="CN141" s="45"/>
      <c r="CO141" s="47"/>
      <c r="CP141" s="47"/>
      <c r="CQ141" s="47"/>
      <c r="CR141" s="47"/>
      <c r="CS141" s="47"/>
      <c r="CT141" s="51">
        <v>5</v>
      </c>
      <c r="CU141" s="52">
        <v>5</v>
      </c>
      <c r="CV141" s="47"/>
      <c r="CW141" s="47"/>
      <c r="CX141" s="45"/>
      <c r="CY141" s="47"/>
      <c r="CZ141" s="63" t="s">
        <v>143</v>
      </c>
      <c r="DA141" s="329"/>
      <c r="DB141" s="329"/>
      <c r="DC141" s="329"/>
      <c r="DD141" s="329"/>
      <c r="DE141" s="329"/>
      <c r="DF141" s="27"/>
      <c r="DG141" s="276">
        <v>5</v>
      </c>
      <c r="DH141" s="28">
        <v>0</v>
      </c>
      <c r="DI141" s="29"/>
      <c r="DJ141" s="20"/>
      <c r="DK141" s="20"/>
      <c r="DL141" s="20"/>
      <c r="DM141" s="20"/>
      <c r="DN141" s="20"/>
      <c r="DO141" s="20"/>
      <c r="DP141" s="20"/>
      <c r="DQ141" s="20"/>
      <c r="DR141" s="20"/>
    </row>
    <row r="142" spans="1:122" ht="39" hidden="1" customHeight="1">
      <c r="A142" s="41">
        <v>1</v>
      </c>
      <c r="B142" s="243" t="s">
        <v>312</v>
      </c>
      <c r="C142" s="49"/>
      <c r="D142" s="49"/>
      <c r="E142" s="50">
        <v>2013</v>
      </c>
      <c r="F142" s="50">
        <v>2014</v>
      </c>
      <c r="G142" s="7" t="s">
        <v>313</v>
      </c>
      <c r="H142" s="52">
        <v>867.13599999999997</v>
      </c>
      <c r="I142" s="52"/>
      <c r="J142" s="52"/>
      <c r="K142" s="52"/>
      <c r="L142" s="52"/>
      <c r="M142" s="52"/>
      <c r="N142" s="52"/>
      <c r="O142" s="52"/>
      <c r="P142" s="52"/>
      <c r="Q142" s="52"/>
      <c r="R142" s="52"/>
      <c r="S142" s="52"/>
      <c r="T142" s="52"/>
      <c r="U142" s="52"/>
      <c r="V142" s="52"/>
      <c r="W142" s="59"/>
      <c r="X142" s="59"/>
      <c r="Y142" s="59"/>
      <c r="Z142" s="59"/>
      <c r="AA142" s="59"/>
      <c r="AB142" s="59"/>
      <c r="AC142" s="59">
        <v>4</v>
      </c>
      <c r="AD142" s="59">
        <v>4</v>
      </c>
      <c r="AE142" s="59">
        <v>4</v>
      </c>
      <c r="AF142" s="59">
        <v>4</v>
      </c>
      <c r="AG142" s="60">
        <v>4</v>
      </c>
      <c r="AH142" s="135">
        <v>4</v>
      </c>
      <c r="AI142" s="52"/>
      <c r="AJ142" s="52"/>
      <c r="AK142" s="52"/>
      <c r="AL142" s="60"/>
      <c r="AM142" s="52"/>
      <c r="AN142" s="52"/>
      <c r="AO142" s="52"/>
      <c r="AP142" s="59"/>
      <c r="AQ142" s="52"/>
      <c r="AR142" s="52"/>
      <c r="AS142" s="52"/>
      <c r="AT142" s="52"/>
      <c r="AU142" s="59"/>
      <c r="AV142" s="59"/>
      <c r="AW142" s="59"/>
      <c r="AX142" s="52"/>
      <c r="AY142" s="52"/>
      <c r="AZ142" s="52"/>
      <c r="BA142" s="52"/>
      <c r="BB142" s="52"/>
      <c r="BC142" s="52"/>
      <c r="BD142" s="52"/>
      <c r="BE142" s="52"/>
      <c r="BF142" s="59"/>
      <c r="BG142" s="52"/>
      <c r="BH142" s="52"/>
      <c r="BI142" s="52"/>
      <c r="BJ142" s="71"/>
      <c r="BK142" s="50">
        <v>2013</v>
      </c>
      <c r="BL142" s="50">
        <v>2014</v>
      </c>
      <c r="BM142" s="7" t="s">
        <v>314</v>
      </c>
      <c r="BN142" s="52">
        <v>867.13599999999997</v>
      </c>
      <c r="BO142" s="52"/>
      <c r="BP142" s="52"/>
      <c r="BQ142" s="52"/>
      <c r="BR142" s="52"/>
      <c r="BS142" s="52"/>
      <c r="BT142" s="52"/>
      <c r="BU142" s="52"/>
      <c r="BV142" s="52"/>
      <c r="BW142" s="52"/>
      <c r="BX142" s="52"/>
      <c r="BY142" s="52"/>
      <c r="BZ142" s="53"/>
      <c r="CA142" s="52"/>
      <c r="CB142" s="52"/>
      <c r="CC142" s="52"/>
      <c r="CD142" s="52"/>
      <c r="CE142" s="53"/>
      <c r="CF142" s="52"/>
      <c r="CG142" s="52"/>
      <c r="CH142" s="52"/>
      <c r="CI142" s="52"/>
      <c r="CJ142" s="61"/>
      <c r="CK142" s="53"/>
      <c r="CL142" s="53"/>
      <c r="CM142" s="54"/>
      <c r="CN142" s="54"/>
      <c r="CO142" s="59"/>
      <c r="CP142" s="59"/>
      <c r="CQ142" s="52"/>
      <c r="CR142" s="52"/>
      <c r="CS142" s="52"/>
      <c r="CT142" s="59">
        <v>4</v>
      </c>
      <c r="CU142" s="71">
        <v>4</v>
      </c>
      <c r="CV142" s="71"/>
      <c r="CW142" s="71"/>
      <c r="CX142" s="54"/>
      <c r="CY142" s="52"/>
      <c r="CZ142" s="68" t="s">
        <v>143</v>
      </c>
      <c r="DA142" s="41"/>
      <c r="DB142" s="71"/>
      <c r="DC142" s="71"/>
      <c r="DD142" s="71"/>
      <c r="DE142" s="71"/>
      <c r="DF142" s="56"/>
      <c r="DG142" s="276">
        <v>4</v>
      </c>
      <c r="DH142" s="19">
        <v>0</v>
      </c>
      <c r="DI142" s="21"/>
    </row>
    <row r="143" spans="1:122" s="20" customFormat="1" ht="34.5" hidden="1" customHeight="1">
      <c r="A143" s="329" t="s">
        <v>6</v>
      </c>
      <c r="B143" s="86" t="s">
        <v>373</v>
      </c>
      <c r="C143" s="22"/>
      <c r="D143" s="22"/>
      <c r="E143" s="35"/>
      <c r="F143" s="35"/>
      <c r="G143" s="22"/>
      <c r="H143" s="33" t="e">
        <f t="shared" ref="H143:U143" si="26">H144+H147+H159+H166+H174+H180+H192+H202</f>
        <v>#REF!</v>
      </c>
      <c r="I143" s="33" t="e">
        <f t="shared" si="26"/>
        <v>#REF!</v>
      </c>
      <c r="J143" s="33" t="e">
        <f t="shared" si="26"/>
        <v>#REF!</v>
      </c>
      <c r="K143" s="33" t="e">
        <f t="shared" si="26"/>
        <v>#REF!</v>
      </c>
      <c r="L143" s="33" t="e">
        <f t="shared" si="26"/>
        <v>#REF!</v>
      </c>
      <c r="M143" s="33" t="e">
        <f t="shared" si="26"/>
        <v>#REF!</v>
      </c>
      <c r="N143" s="33" t="e">
        <f t="shared" si="26"/>
        <v>#REF!</v>
      </c>
      <c r="O143" s="33" t="e">
        <f t="shared" si="26"/>
        <v>#REF!</v>
      </c>
      <c r="P143" s="33" t="e">
        <f t="shared" si="26"/>
        <v>#REF!</v>
      </c>
      <c r="Q143" s="33" t="e">
        <f t="shared" si="26"/>
        <v>#REF!</v>
      </c>
      <c r="R143" s="33" t="e">
        <f t="shared" si="26"/>
        <v>#REF!</v>
      </c>
      <c r="S143" s="33" t="e">
        <f t="shared" si="26"/>
        <v>#REF!</v>
      </c>
      <c r="T143" s="33" t="e">
        <f t="shared" si="26"/>
        <v>#REF!</v>
      </c>
      <c r="U143" s="33" t="e">
        <f t="shared" si="26"/>
        <v>#REF!</v>
      </c>
      <c r="V143" s="33">
        <v>3680764</v>
      </c>
      <c r="W143" s="24">
        <v>126888</v>
      </c>
      <c r="X143" s="24">
        <v>3807652</v>
      </c>
      <c r="Y143" s="24">
        <v>0</v>
      </c>
      <c r="Z143" s="24">
        <v>3807652</v>
      </c>
      <c r="AA143" s="24">
        <v>0</v>
      </c>
      <c r="AB143" s="24">
        <v>3807652</v>
      </c>
      <c r="AC143" s="24" t="e">
        <f t="shared" ref="AC143:AC179" si="27">AD143-AB143</f>
        <v>#REF!</v>
      </c>
      <c r="AD143" s="24" t="e">
        <f t="shared" ref="AD143:AD149" si="28">AE143</f>
        <v>#REF!</v>
      </c>
      <c r="AE143" s="24" t="e">
        <f t="shared" ref="AE143:AE161" si="29">AG143+AL143+AP143+AU143+BA143+BB143+BE143+BF143</f>
        <v>#REF!</v>
      </c>
      <c r="AF143" s="24" t="e">
        <f t="shared" ref="AF143:AF161" si="30">AG143+AL143+AP143+AU143+BA143</f>
        <v>#REF!</v>
      </c>
      <c r="AG143" s="60" t="e">
        <f t="shared" ref="AG143:AG149" si="31">SUM(AH143:AK143)</f>
        <v>#REF!</v>
      </c>
      <c r="AH143" s="33" t="e">
        <f t="shared" ref="AH143:AZ143" si="32">AH144+AH147+AH159+AH166+AH174+AH180+AH192+AH202</f>
        <v>#REF!</v>
      </c>
      <c r="AI143" s="33" t="e">
        <f t="shared" si="32"/>
        <v>#REF!</v>
      </c>
      <c r="AJ143" s="33" t="e">
        <f t="shared" si="32"/>
        <v>#REF!</v>
      </c>
      <c r="AK143" s="33" t="e">
        <f t="shared" si="32"/>
        <v>#REF!</v>
      </c>
      <c r="AL143" s="33" t="e">
        <f t="shared" si="32"/>
        <v>#REF!</v>
      </c>
      <c r="AM143" s="33" t="e">
        <f t="shared" si="32"/>
        <v>#REF!</v>
      </c>
      <c r="AN143" s="33" t="e">
        <f t="shared" si="32"/>
        <v>#REF!</v>
      </c>
      <c r="AO143" s="33" t="e">
        <f t="shared" si="32"/>
        <v>#REF!</v>
      </c>
      <c r="AP143" s="33" t="e">
        <f t="shared" si="32"/>
        <v>#REF!</v>
      </c>
      <c r="AQ143" s="33" t="e">
        <f t="shared" si="32"/>
        <v>#REF!</v>
      </c>
      <c r="AR143" s="33" t="e">
        <f t="shared" si="32"/>
        <v>#REF!</v>
      </c>
      <c r="AS143" s="33" t="e">
        <f t="shared" si="32"/>
        <v>#REF!</v>
      </c>
      <c r="AT143" s="33" t="e">
        <f t="shared" si="32"/>
        <v>#REF!</v>
      </c>
      <c r="AU143" s="33" t="e">
        <f t="shared" si="32"/>
        <v>#REF!</v>
      </c>
      <c r="AV143" s="33" t="e">
        <f t="shared" si="32"/>
        <v>#REF!</v>
      </c>
      <c r="AW143" s="33" t="e">
        <f t="shared" si="32"/>
        <v>#REF!</v>
      </c>
      <c r="AX143" s="33" t="e">
        <f t="shared" si="32"/>
        <v>#REF!</v>
      </c>
      <c r="AY143" s="33" t="e">
        <f t="shared" si="32"/>
        <v>#REF!</v>
      </c>
      <c r="AZ143" s="33" t="e">
        <f t="shared" si="32"/>
        <v>#REF!</v>
      </c>
      <c r="BA143" s="33"/>
      <c r="BB143" s="33" t="e">
        <f t="shared" ref="BB143:BJ143" si="33">BB144+BB147+BB159+BB166+BB174+BB180+BB192+BB202</f>
        <v>#REF!</v>
      </c>
      <c r="BC143" s="33" t="e">
        <f t="shared" si="33"/>
        <v>#REF!</v>
      </c>
      <c r="BD143" s="33" t="e">
        <f t="shared" si="33"/>
        <v>#REF!</v>
      </c>
      <c r="BE143" s="33" t="e">
        <f t="shared" si="33"/>
        <v>#REF!</v>
      </c>
      <c r="BF143" s="33" t="e">
        <f t="shared" si="33"/>
        <v>#REF!</v>
      </c>
      <c r="BG143" s="33" t="e">
        <f t="shared" si="33"/>
        <v>#REF!</v>
      </c>
      <c r="BH143" s="33" t="e">
        <f t="shared" si="33"/>
        <v>#REF!</v>
      </c>
      <c r="BI143" s="33" t="e">
        <f t="shared" si="33"/>
        <v>#REF!</v>
      </c>
      <c r="BJ143" s="33" t="e">
        <f t="shared" si="33"/>
        <v>#REF!</v>
      </c>
      <c r="BK143" s="32"/>
      <c r="BL143" s="32"/>
      <c r="BM143" s="32"/>
      <c r="BN143" s="33">
        <f t="shared" ref="BN143:CI143" si="34">BN144+BN147+BN159+BN166+BN174+BN180+BN192+BN202</f>
        <v>801988</v>
      </c>
      <c r="BO143" s="33">
        <f t="shared" si="34"/>
        <v>793429</v>
      </c>
      <c r="BP143" s="33">
        <f t="shared" si="34"/>
        <v>29590</v>
      </c>
      <c r="BQ143" s="33">
        <f t="shared" si="34"/>
        <v>26590</v>
      </c>
      <c r="BR143" s="33">
        <f t="shared" si="34"/>
        <v>0</v>
      </c>
      <c r="BS143" s="33">
        <f t="shared" si="34"/>
        <v>3000</v>
      </c>
      <c r="BT143" s="33">
        <f t="shared" si="34"/>
        <v>0</v>
      </c>
      <c r="BU143" s="33">
        <f t="shared" si="34"/>
        <v>28686.37</v>
      </c>
      <c r="BV143" s="33">
        <f t="shared" si="34"/>
        <v>25686.37</v>
      </c>
      <c r="BW143" s="33">
        <f t="shared" si="34"/>
        <v>0</v>
      </c>
      <c r="BX143" s="33">
        <f t="shared" si="34"/>
        <v>3000</v>
      </c>
      <c r="BY143" s="33">
        <f t="shared" si="34"/>
        <v>0</v>
      </c>
      <c r="BZ143" s="33">
        <f t="shared" si="34"/>
        <v>151614</v>
      </c>
      <c r="CA143" s="33">
        <f t="shared" si="34"/>
        <v>142174</v>
      </c>
      <c r="CB143" s="33">
        <f t="shared" si="34"/>
        <v>5790</v>
      </c>
      <c r="CC143" s="33">
        <f t="shared" si="34"/>
        <v>3650</v>
      </c>
      <c r="CD143" s="33">
        <f t="shared" si="34"/>
        <v>0</v>
      </c>
      <c r="CE143" s="33">
        <f t="shared" si="34"/>
        <v>151614</v>
      </c>
      <c r="CF143" s="33">
        <f t="shared" si="34"/>
        <v>142174</v>
      </c>
      <c r="CG143" s="33">
        <f t="shared" si="34"/>
        <v>5790</v>
      </c>
      <c r="CH143" s="33">
        <f t="shared" si="34"/>
        <v>3650</v>
      </c>
      <c r="CI143" s="33">
        <f t="shared" si="34"/>
        <v>0</v>
      </c>
      <c r="CJ143" s="26">
        <f t="shared" ref="CJ143:CJ149" si="35">SUM(CK143:CS143)</f>
        <v>223540</v>
      </c>
      <c r="CK143" s="33">
        <f t="shared" ref="CK143:CY143" si="36">CK144+CK147+CK159+CK166+CK174+CK180+CK192+CK202</f>
        <v>170996</v>
      </c>
      <c r="CL143" s="33">
        <f t="shared" si="36"/>
        <v>0</v>
      </c>
      <c r="CM143" s="33">
        <f t="shared" si="36"/>
        <v>4311</v>
      </c>
      <c r="CN143" s="33">
        <f t="shared" si="36"/>
        <v>0</v>
      </c>
      <c r="CO143" s="33">
        <f t="shared" si="36"/>
        <v>0</v>
      </c>
      <c r="CP143" s="33">
        <f t="shared" si="36"/>
        <v>14694</v>
      </c>
      <c r="CQ143" s="33">
        <f t="shared" si="36"/>
        <v>10000</v>
      </c>
      <c r="CR143" s="33">
        <f t="shared" si="36"/>
        <v>23539</v>
      </c>
      <c r="CS143" s="33">
        <f t="shared" si="36"/>
        <v>0</v>
      </c>
      <c r="CT143" s="33">
        <f t="shared" si="36"/>
        <v>359536</v>
      </c>
      <c r="CU143" s="33">
        <f t="shared" si="36"/>
        <v>204749</v>
      </c>
      <c r="CV143" s="146">
        <f t="shared" si="36"/>
        <v>119</v>
      </c>
      <c r="CW143" s="146">
        <f t="shared" si="36"/>
        <v>154668</v>
      </c>
      <c r="CX143" s="146">
        <f t="shared" si="36"/>
        <v>0</v>
      </c>
      <c r="CY143" s="33" t="e">
        <f t="shared" si="36"/>
        <v>#REF!</v>
      </c>
      <c r="CZ143" s="33"/>
      <c r="DA143" s="33"/>
      <c r="DB143" s="33" t="e">
        <f>DB144+DB147+DB159+DB166+DB174+DB180+DB192+DB202</f>
        <v>#REF!</v>
      </c>
      <c r="DC143" s="33" t="e">
        <f>DC144+DC147+DC159+DC166+DC174+DC180+DC192+DC202</f>
        <v>#REF!</v>
      </c>
      <c r="DD143" s="33"/>
      <c r="DE143" s="33" t="e">
        <f>DE144+DE147+DE159+DE166+DE174+DE180+DE192+DE202</f>
        <v>#REF!</v>
      </c>
      <c r="DF143" s="33" t="e">
        <f>DF144+DF147+DF159+DF166+DF174+DF180+DF192+DF202</f>
        <v>#REF!</v>
      </c>
      <c r="DG143" s="276" t="e">
        <f t="shared" ref="DG143" si="37">AF143-BP143-BZ143-CJ143</f>
        <v>#REF!</v>
      </c>
      <c r="DH143" s="28" t="e">
        <f t="shared" ref="DH143" si="38">AE143-BP143-BZ143-CJ143-CT143</f>
        <v>#REF!</v>
      </c>
      <c r="DI143" s="29"/>
    </row>
    <row r="144" spans="1:122" s="20" customFormat="1" ht="36" customHeight="1">
      <c r="A144" s="329" t="s">
        <v>8</v>
      </c>
      <c r="B144" s="86" t="s">
        <v>21</v>
      </c>
      <c r="C144" s="22"/>
      <c r="D144" s="22"/>
      <c r="E144" s="82"/>
      <c r="F144" s="82"/>
      <c r="G144" s="22"/>
      <c r="H144" s="146" t="e">
        <f>#REF!+H145</f>
        <v>#REF!</v>
      </c>
      <c r="I144" s="146" t="e">
        <f>#REF!+I145</f>
        <v>#REF!</v>
      </c>
      <c r="J144" s="146" t="e">
        <f>#REF!+J145</f>
        <v>#REF!</v>
      </c>
      <c r="K144" s="146" t="e">
        <f>#REF!+K145</f>
        <v>#REF!</v>
      </c>
      <c r="L144" s="146" t="e">
        <f>#REF!+L145</f>
        <v>#REF!</v>
      </c>
      <c r="M144" s="146" t="e">
        <f>#REF!+M145</f>
        <v>#REF!</v>
      </c>
      <c r="N144" s="146" t="e">
        <f>#REF!+N145</f>
        <v>#REF!</v>
      </c>
      <c r="O144" s="146" t="e">
        <f>#REF!+O145</f>
        <v>#REF!</v>
      </c>
      <c r="P144" s="146" t="e">
        <f>#REF!+P145</f>
        <v>#REF!</v>
      </c>
      <c r="Q144" s="146" t="e">
        <f>#REF!+Q145</f>
        <v>#REF!</v>
      </c>
      <c r="R144" s="146" t="e">
        <f>#REF!+R145</f>
        <v>#REF!</v>
      </c>
      <c r="S144" s="146" t="e">
        <f>#REF!+S145</f>
        <v>#REF!</v>
      </c>
      <c r="T144" s="146" t="e">
        <f>#REF!+T145</f>
        <v>#REF!</v>
      </c>
      <c r="U144" s="146" t="e">
        <f>#REF!+U145</f>
        <v>#REF!</v>
      </c>
      <c r="V144" s="146">
        <v>1044942</v>
      </c>
      <c r="W144" s="24">
        <v>-10006</v>
      </c>
      <c r="X144" s="24">
        <v>1034936</v>
      </c>
      <c r="Y144" s="24">
        <v>0</v>
      </c>
      <c r="Z144" s="24">
        <v>1034936</v>
      </c>
      <c r="AA144" s="24">
        <v>0</v>
      </c>
      <c r="AB144" s="24">
        <v>1034936</v>
      </c>
      <c r="AC144" s="24" t="e">
        <f t="shared" si="27"/>
        <v>#REF!</v>
      </c>
      <c r="AD144" s="24" t="e">
        <f t="shared" si="28"/>
        <v>#REF!</v>
      </c>
      <c r="AE144" s="24" t="e">
        <f t="shared" si="29"/>
        <v>#REF!</v>
      </c>
      <c r="AF144" s="24" t="e">
        <f t="shared" si="30"/>
        <v>#REF!</v>
      </c>
      <c r="AG144" s="60" t="e">
        <f t="shared" si="31"/>
        <v>#REF!</v>
      </c>
      <c r="AH144" s="146" t="e">
        <f>#REF!+AH145</f>
        <v>#REF!</v>
      </c>
      <c r="AI144" s="146" t="e">
        <f>#REF!+AI145</f>
        <v>#REF!</v>
      </c>
      <c r="AJ144" s="146" t="e">
        <f>#REF!+AJ145</f>
        <v>#REF!</v>
      </c>
      <c r="AK144" s="146" t="e">
        <f>#REF!+AK145</f>
        <v>#REF!</v>
      </c>
      <c r="AL144" s="146" t="e">
        <f>#REF!+AL145</f>
        <v>#REF!</v>
      </c>
      <c r="AM144" s="146" t="e">
        <f>#REF!+AM145</f>
        <v>#REF!</v>
      </c>
      <c r="AN144" s="146" t="e">
        <f>#REF!+AN145</f>
        <v>#REF!</v>
      </c>
      <c r="AO144" s="146" t="e">
        <f>#REF!+AO145</f>
        <v>#REF!</v>
      </c>
      <c r="AP144" s="146" t="e">
        <f>#REF!+AP145</f>
        <v>#REF!</v>
      </c>
      <c r="AQ144" s="146" t="e">
        <f>#REF!+AQ145</f>
        <v>#REF!</v>
      </c>
      <c r="AR144" s="146" t="e">
        <f>#REF!+AR145</f>
        <v>#REF!</v>
      </c>
      <c r="AS144" s="146" t="e">
        <f>#REF!+AS145</f>
        <v>#REF!</v>
      </c>
      <c r="AT144" s="146" t="e">
        <f>#REF!+AT145</f>
        <v>#REF!</v>
      </c>
      <c r="AU144" s="146" t="e">
        <f>#REF!+AU145</f>
        <v>#REF!</v>
      </c>
      <c r="AV144" s="146" t="e">
        <f>#REF!+AV145</f>
        <v>#REF!</v>
      </c>
      <c r="AW144" s="146" t="e">
        <f>#REF!+AW145</f>
        <v>#REF!</v>
      </c>
      <c r="AX144" s="146" t="e">
        <f>#REF!+AX145</f>
        <v>#REF!</v>
      </c>
      <c r="AY144" s="146" t="e">
        <f>#REF!+AY145</f>
        <v>#REF!</v>
      </c>
      <c r="AZ144" s="146" t="e">
        <f>#REF!+AZ145</f>
        <v>#REF!</v>
      </c>
      <c r="BA144" s="146"/>
      <c r="BB144" s="146" t="e">
        <f>#REF!+BB145</f>
        <v>#REF!</v>
      </c>
      <c r="BC144" s="146" t="e">
        <f>#REF!+BC145</f>
        <v>#REF!</v>
      </c>
      <c r="BD144" s="146" t="e">
        <f>#REF!+BD145</f>
        <v>#REF!</v>
      </c>
      <c r="BE144" s="146" t="e">
        <f>#REF!+BE145</f>
        <v>#REF!</v>
      </c>
      <c r="BF144" s="146" t="e">
        <f>#REF!+BF145</f>
        <v>#REF!</v>
      </c>
      <c r="BG144" s="146" t="e">
        <f>#REF!+BG145</f>
        <v>#REF!</v>
      </c>
      <c r="BH144" s="146" t="e">
        <f>#REF!+BH145</f>
        <v>#REF!</v>
      </c>
      <c r="BI144" s="146" t="e">
        <f>#REF!+BI145</f>
        <v>#REF!</v>
      </c>
      <c r="BJ144" s="146" t="e">
        <f>#REF!+BJ145</f>
        <v>#REF!</v>
      </c>
      <c r="BK144" s="44"/>
      <c r="BL144" s="44"/>
      <c r="BM144" s="44"/>
      <c r="BN144" s="146">
        <f>BN145</f>
        <v>6000</v>
      </c>
      <c r="BO144" s="146">
        <f t="shared" ref="BO144:CX144" si="39">BO145</f>
        <v>6000</v>
      </c>
      <c r="BP144" s="146">
        <f t="shared" si="39"/>
        <v>0</v>
      </c>
      <c r="BQ144" s="146">
        <f t="shared" si="39"/>
        <v>0</v>
      </c>
      <c r="BR144" s="146">
        <f t="shared" si="39"/>
        <v>0</v>
      </c>
      <c r="BS144" s="146">
        <f t="shared" si="39"/>
        <v>0</v>
      </c>
      <c r="BT144" s="146">
        <f t="shared" si="39"/>
        <v>0</v>
      </c>
      <c r="BU144" s="146">
        <f t="shared" si="39"/>
        <v>0</v>
      </c>
      <c r="BV144" s="146">
        <f t="shared" si="39"/>
        <v>0</v>
      </c>
      <c r="BW144" s="146">
        <f t="shared" si="39"/>
        <v>0</v>
      </c>
      <c r="BX144" s="146">
        <f t="shared" si="39"/>
        <v>0</v>
      </c>
      <c r="BY144" s="146">
        <f t="shared" si="39"/>
        <v>0</v>
      </c>
      <c r="BZ144" s="146">
        <f t="shared" si="39"/>
        <v>0</v>
      </c>
      <c r="CA144" s="146">
        <f t="shared" si="39"/>
        <v>0</v>
      </c>
      <c r="CB144" s="146">
        <f t="shared" si="39"/>
        <v>0</v>
      </c>
      <c r="CC144" s="146">
        <f t="shared" si="39"/>
        <v>0</v>
      </c>
      <c r="CD144" s="146">
        <f t="shared" si="39"/>
        <v>0</v>
      </c>
      <c r="CE144" s="146">
        <f t="shared" si="39"/>
        <v>0</v>
      </c>
      <c r="CF144" s="146">
        <f t="shared" si="39"/>
        <v>0</v>
      </c>
      <c r="CG144" s="146">
        <f t="shared" si="39"/>
        <v>0</v>
      </c>
      <c r="CH144" s="146">
        <f t="shared" si="39"/>
        <v>0</v>
      </c>
      <c r="CI144" s="146">
        <f t="shared" si="39"/>
        <v>0</v>
      </c>
      <c r="CJ144" s="146">
        <f t="shared" si="39"/>
        <v>1353</v>
      </c>
      <c r="CK144" s="146">
        <f t="shared" si="39"/>
        <v>0</v>
      </c>
      <c r="CL144" s="146">
        <f t="shared" si="39"/>
        <v>0</v>
      </c>
      <c r="CM144" s="146">
        <f t="shared" si="39"/>
        <v>753</v>
      </c>
      <c r="CN144" s="146">
        <f t="shared" si="39"/>
        <v>0</v>
      </c>
      <c r="CO144" s="146">
        <f t="shared" si="39"/>
        <v>0</v>
      </c>
      <c r="CP144" s="146">
        <f t="shared" si="39"/>
        <v>600</v>
      </c>
      <c r="CQ144" s="146">
        <f t="shared" si="39"/>
        <v>0</v>
      </c>
      <c r="CR144" s="146">
        <f t="shared" si="39"/>
        <v>0</v>
      </c>
      <c r="CS144" s="146">
        <f t="shared" si="39"/>
        <v>0</v>
      </c>
      <c r="CT144" s="146">
        <f t="shared" si="39"/>
        <v>4647</v>
      </c>
      <c r="CU144" s="146">
        <f t="shared" si="39"/>
        <v>0</v>
      </c>
      <c r="CV144" s="146">
        <f t="shared" si="39"/>
        <v>0</v>
      </c>
      <c r="CW144" s="146">
        <f t="shared" si="39"/>
        <v>4647</v>
      </c>
      <c r="CX144" s="146">
        <f t="shared" si="39"/>
        <v>0</v>
      </c>
      <c r="CY144" s="146" t="e">
        <f>#REF!+CY145</f>
        <v>#REF!</v>
      </c>
      <c r="CZ144" s="146"/>
      <c r="DA144" s="146"/>
      <c r="DB144" s="146" t="e">
        <f>#REF!+DB145</f>
        <v>#REF!</v>
      </c>
      <c r="DC144" s="146" t="e">
        <f>#REF!+DC145</f>
        <v>#REF!</v>
      </c>
      <c r="DD144" s="146"/>
      <c r="DE144" s="146" t="e">
        <f>#REF!+DE145</f>
        <v>#REF!</v>
      </c>
      <c r="DF144" s="146" t="e">
        <f>#REF!+DF145</f>
        <v>#REF!</v>
      </c>
      <c r="DG144" s="276" t="e">
        <f t="shared" ref="DG144:DG182" si="40">AF144-BP144-BZ144-CJ144</f>
        <v>#REF!</v>
      </c>
      <c r="DH144" s="28" t="e">
        <f t="shared" ref="DH144:DH149" si="41">AE144-BP144-BZ144-CJ144-CT144</f>
        <v>#REF!</v>
      </c>
      <c r="DI144" s="29"/>
    </row>
    <row r="145" spans="1:113" s="20" customFormat="1" ht="30" hidden="1" customHeight="1">
      <c r="A145" s="329"/>
      <c r="B145" s="334" t="s">
        <v>48</v>
      </c>
      <c r="C145" s="22"/>
      <c r="D145" s="22"/>
      <c r="E145" s="35"/>
      <c r="F145" s="35"/>
      <c r="G145" s="22"/>
      <c r="H145" s="146">
        <f t="shared" ref="H145:U145" si="42">SUM(H146:H146)</f>
        <v>6000</v>
      </c>
      <c r="I145" s="146">
        <f t="shared" si="42"/>
        <v>0</v>
      </c>
      <c r="J145" s="146">
        <f t="shared" si="42"/>
        <v>0</v>
      </c>
      <c r="K145" s="146">
        <f t="shared" si="42"/>
        <v>0</v>
      </c>
      <c r="L145" s="146">
        <f t="shared" si="42"/>
        <v>0</v>
      </c>
      <c r="M145" s="146">
        <f t="shared" si="42"/>
        <v>0</v>
      </c>
      <c r="N145" s="146">
        <f t="shared" si="42"/>
        <v>0</v>
      </c>
      <c r="O145" s="146">
        <f t="shared" si="42"/>
        <v>0</v>
      </c>
      <c r="P145" s="146">
        <f t="shared" si="42"/>
        <v>0</v>
      </c>
      <c r="Q145" s="146">
        <f t="shared" si="42"/>
        <v>0</v>
      </c>
      <c r="R145" s="146">
        <f t="shared" si="42"/>
        <v>0</v>
      </c>
      <c r="S145" s="146">
        <f t="shared" si="42"/>
        <v>0</v>
      </c>
      <c r="T145" s="146">
        <f t="shared" si="42"/>
        <v>0</v>
      </c>
      <c r="U145" s="146">
        <f t="shared" si="42"/>
        <v>0</v>
      </c>
      <c r="V145" s="146">
        <v>342677</v>
      </c>
      <c r="W145" s="24">
        <v>-10071</v>
      </c>
      <c r="X145" s="24">
        <v>332606</v>
      </c>
      <c r="Y145" s="24">
        <v>0</v>
      </c>
      <c r="Z145" s="24">
        <v>332606</v>
      </c>
      <c r="AA145" s="24">
        <v>0</v>
      </c>
      <c r="AB145" s="24">
        <v>332606</v>
      </c>
      <c r="AC145" s="24">
        <f t="shared" si="27"/>
        <v>-326606</v>
      </c>
      <c r="AD145" s="24">
        <f t="shared" si="28"/>
        <v>6000</v>
      </c>
      <c r="AE145" s="24">
        <f t="shared" si="29"/>
        <v>6000</v>
      </c>
      <c r="AF145" s="24">
        <f t="shared" si="30"/>
        <v>6000</v>
      </c>
      <c r="AG145" s="60">
        <f t="shared" si="31"/>
        <v>5400</v>
      </c>
      <c r="AH145" s="146">
        <f t="shared" ref="AH145:AZ145" si="43">SUM(AH146:AH146)</f>
        <v>0</v>
      </c>
      <c r="AI145" s="146">
        <f t="shared" si="43"/>
        <v>0</v>
      </c>
      <c r="AJ145" s="146">
        <f t="shared" si="43"/>
        <v>5400</v>
      </c>
      <c r="AK145" s="146">
        <f t="shared" si="43"/>
        <v>0</v>
      </c>
      <c r="AL145" s="146">
        <f t="shared" si="43"/>
        <v>0</v>
      </c>
      <c r="AM145" s="146">
        <f t="shared" si="43"/>
        <v>0</v>
      </c>
      <c r="AN145" s="146">
        <f t="shared" si="43"/>
        <v>0</v>
      </c>
      <c r="AO145" s="146">
        <f t="shared" si="43"/>
        <v>0</v>
      </c>
      <c r="AP145" s="146">
        <f t="shared" si="43"/>
        <v>0</v>
      </c>
      <c r="AQ145" s="146">
        <f t="shared" si="43"/>
        <v>0</v>
      </c>
      <c r="AR145" s="146">
        <f t="shared" si="43"/>
        <v>0</v>
      </c>
      <c r="AS145" s="146">
        <f t="shared" si="43"/>
        <v>0</v>
      </c>
      <c r="AT145" s="146">
        <f t="shared" si="43"/>
        <v>0</v>
      </c>
      <c r="AU145" s="146">
        <f t="shared" si="43"/>
        <v>600</v>
      </c>
      <c r="AV145" s="146">
        <f t="shared" si="43"/>
        <v>0</v>
      </c>
      <c r="AW145" s="146">
        <f t="shared" si="43"/>
        <v>600</v>
      </c>
      <c r="AX145" s="146">
        <f t="shared" si="43"/>
        <v>0</v>
      </c>
      <c r="AY145" s="146">
        <f t="shared" si="43"/>
        <v>0</v>
      </c>
      <c r="AZ145" s="146">
        <f t="shared" si="43"/>
        <v>0</v>
      </c>
      <c r="BA145" s="146"/>
      <c r="BB145" s="146">
        <f t="shared" ref="BB145:BJ145" si="44">SUM(BB146:BB146)</f>
        <v>0</v>
      </c>
      <c r="BC145" s="146">
        <f t="shared" si="44"/>
        <v>0</v>
      </c>
      <c r="BD145" s="146">
        <f t="shared" si="44"/>
        <v>0</v>
      </c>
      <c r="BE145" s="146">
        <f t="shared" si="44"/>
        <v>0</v>
      </c>
      <c r="BF145" s="146">
        <f t="shared" si="44"/>
        <v>0</v>
      </c>
      <c r="BG145" s="146">
        <f t="shared" si="44"/>
        <v>0</v>
      </c>
      <c r="BH145" s="146">
        <f t="shared" si="44"/>
        <v>0</v>
      </c>
      <c r="BI145" s="146">
        <f t="shared" si="44"/>
        <v>0</v>
      </c>
      <c r="BJ145" s="146">
        <f t="shared" si="44"/>
        <v>0</v>
      </c>
      <c r="BK145" s="44"/>
      <c r="BL145" s="44"/>
      <c r="BM145" s="44"/>
      <c r="BN145" s="146">
        <f t="shared" ref="BN145:CI145" si="45">SUM(BN146:BN146)</f>
        <v>6000</v>
      </c>
      <c r="BO145" s="146">
        <f t="shared" si="45"/>
        <v>6000</v>
      </c>
      <c r="BP145" s="146">
        <f t="shared" si="45"/>
        <v>0</v>
      </c>
      <c r="BQ145" s="146">
        <f t="shared" si="45"/>
        <v>0</v>
      </c>
      <c r="BR145" s="146">
        <f t="shared" si="45"/>
        <v>0</v>
      </c>
      <c r="BS145" s="146">
        <f t="shared" si="45"/>
        <v>0</v>
      </c>
      <c r="BT145" s="146">
        <f t="shared" si="45"/>
        <v>0</v>
      </c>
      <c r="BU145" s="146">
        <f t="shared" si="45"/>
        <v>0</v>
      </c>
      <c r="BV145" s="146">
        <f t="shared" si="45"/>
        <v>0</v>
      </c>
      <c r="BW145" s="146">
        <f t="shared" si="45"/>
        <v>0</v>
      </c>
      <c r="BX145" s="146">
        <f t="shared" si="45"/>
        <v>0</v>
      </c>
      <c r="BY145" s="146">
        <f t="shared" si="45"/>
        <v>0</v>
      </c>
      <c r="BZ145" s="146">
        <f t="shared" si="45"/>
        <v>0</v>
      </c>
      <c r="CA145" s="146">
        <f t="shared" si="45"/>
        <v>0</v>
      </c>
      <c r="CB145" s="146">
        <f t="shared" si="45"/>
        <v>0</v>
      </c>
      <c r="CC145" s="146">
        <f t="shared" si="45"/>
        <v>0</v>
      </c>
      <c r="CD145" s="146">
        <f t="shared" si="45"/>
        <v>0</v>
      </c>
      <c r="CE145" s="146">
        <f t="shared" si="45"/>
        <v>0</v>
      </c>
      <c r="CF145" s="146">
        <f t="shared" si="45"/>
        <v>0</v>
      </c>
      <c r="CG145" s="146">
        <f t="shared" si="45"/>
        <v>0</v>
      </c>
      <c r="CH145" s="146">
        <f t="shared" si="45"/>
        <v>0</v>
      </c>
      <c r="CI145" s="146">
        <f t="shared" si="45"/>
        <v>0</v>
      </c>
      <c r="CJ145" s="26">
        <f t="shared" si="35"/>
        <v>1353</v>
      </c>
      <c r="CK145" s="45">
        <f t="shared" ref="CK145:CY145" si="46">SUM(CK146:CK146)</f>
        <v>0</v>
      </c>
      <c r="CL145" s="45">
        <f t="shared" si="46"/>
        <v>0</v>
      </c>
      <c r="CM145" s="45">
        <f t="shared" si="46"/>
        <v>753</v>
      </c>
      <c r="CN145" s="45">
        <f t="shared" si="46"/>
        <v>0</v>
      </c>
      <c r="CO145" s="146">
        <f t="shared" si="46"/>
        <v>0</v>
      </c>
      <c r="CP145" s="146">
        <f t="shared" si="46"/>
        <v>600</v>
      </c>
      <c r="CQ145" s="146">
        <f t="shared" si="46"/>
        <v>0</v>
      </c>
      <c r="CR145" s="146">
        <f t="shared" si="46"/>
        <v>0</v>
      </c>
      <c r="CS145" s="146">
        <f t="shared" si="46"/>
        <v>0</v>
      </c>
      <c r="CT145" s="146">
        <f t="shared" si="46"/>
        <v>4647</v>
      </c>
      <c r="CU145" s="146">
        <f t="shared" si="46"/>
        <v>0</v>
      </c>
      <c r="CV145" s="146">
        <f t="shared" si="46"/>
        <v>0</v>
      </c>
      <c r="CW145" s="146">
        <f t="shared" si="46"/>
        <v>4647</v>
      </c>
      <c r="CX145" s="45">
        <f t="shared" si="46"/>
        <v>0</v>
      </c>
      <c r="CY145" s="146">
        <f t="shared" si="46"/>
        <v>0</v>
      </c>
      <c r="CZ145" s="146"/>
      <c r="DA145" s="146"/>
      <c r="DB145" s="329"/>
      <c r="DC145" s="329"/>
      <c r="DD145" s="329"/>
      <c r="DE145" s="329"/>
      <c r="DF145" s="27"/>
      <c r="DG145" s="276">
        <f t="shared" si="40"/>
        <v>4647</v>
      </c>
      <c r="DH145" s="28">
        <f t="shared" si="41"/>
        <v>0</v>
      </c>
      <c r="DI145" s="29"/>
    </row>
    <row r="146" spans="1:113" s="153" customFormat="1" ht="51.75" hidden="1" customHeight="1">
      <c r="A146" s="67">
        <v>1</v>
      </c>
      <c r="B146" s="237" t="s">
        <v>375</v>
      </c>
      <c r="C146" s="49"/>
      <c r="D146" s="49"/>
      <c r="E146" s="50"/>
      <c r="F146" s="50" t="s">
        <v>376</v>
      </c>
      <c r="G146" s="7" t="s">
        <v>377</v>
      </c>
      <c r="H146" s="155">
        <v>6000</v>
      </c>
      <c r="I146" s="53"/>
      <c r="J146" s="151"/>
      <c r="K146" s="97"/>
      <c r="L146" s="151"/>
      <c r="M146" s="151"/>
      <c r="N146" s="132"/>
      <c r="O146" s="132"/>
      <c r="P146" s="132"/>
      <c r="Q146" s="151"/>
      <c r="R146" s="52"/>
      <c r="S146" s="52"/>
      <c r="T146" s="52"/>
      <c r="U146" s="52"/>
      <c r="V146" s="52">
        <v>6000</v>
      </c>
      <c r="W146" s="59">
        <v>0</v>
      </c>
      <c r="X146" s="59">
        <v>6000</v>
      </c>
      <c r="Y146" s="59">
        <v>0</v>
      </c>
      <c r="Z146" s="59">
        <v>6000</v>
      </c>
      <c r="AA146" s="59">
        <v>0</v>
      </c>
      <c r="AB146" s="59">
        <v>6000</v>
      </c>
      <c r="AC146" s="59">
        <f t="shared" si="27"/>
        <v>0</v>
      </c>
      <c r="AD146" s="59">
        <f t="shared" si="28"/>
        <v>6000</v>
      </c>
      <c r="AE146" s="59">
        <f t="shared" si="29"/>
        <v>6000</v>
      </c>
      <c r="AF146" s="59">
        <f t="shared" si="30"/>
        <v>6000</v>
      </c>
      <c r="AG146" s="60">
        <f t="shared" si="31"/>
        <v>5400</v>
      </c>
      <c r="AH146" s="52"/>
      <c r="AI146" s="52"/>
      <c r="AJ146" s="52">
        <v>5400</v>
      </c>
      <c r="AK146" s="52"/>
      <c r="AL146" s="60"/>
      <c r="AM146" s="154"/>
      <c r="AN146" s="1"/>
      <c r="AO146" s="52"/>
      <c r="AP146" s="59"/>
      <c r="AQ146" s="52"/>
      <c r="AR146" s="52"/>
      <c r="AS146" s="52"/>
      <c r="AT146" s="53"/>
      <c r="AU146" s="59">
        <f t="shared" ref="AU146" si="47">SUM(AV146:AZ146)</f>
        <v>600</v>
      </c>
      <c r="AV146" s="59"/>
      <c r="AW146" s="59">
        <v>600</v>
      </c>
      <c r="AX146" s="52"/>
      <c r="AY146" s="52"/>
      <c r="AZ146" s="52"/>
      <c r="BA146" s="52"/>
      <c r="BB146" s="52"/>
      <c r="BC146" s="52"/>
      <c r="BD146" s="52"/>
      <c r="BE146" s="52"/>
      <c r="BF146" s="59"/>
      <c r="BG146" s="52"/>
      <c r="BH146" s="52"/>
      <c r="BI146" s="155"/>
      <c r="BJ146" s="71"/>
      <c r="BK146" s="49">
        <v>2023</v>
      </c>
      <c r="BL146" s="49">
        <v>2025</v>
      </c>
      <c r="BM146" s="49" t="s">
        <v>378</v>
      </c>
      <c r="BN146" s="155">
        <v>6000</v>
      </c>
      <c r="BO146" s="155">
        <v>6000</v>
      </c>
      <c r="BP146" s="152"/>
      <c r="BQ146" s="152"/>
      <c r="BR146" s="152"/>
      <c r="BS146" s="152"/>
      <c r="BT146" s="152"/>
      <c r="BU146" s="152"/>
      <c r="BV146" s="152"/>
      <c r="BW146" s="152"/>
      <c r="BX146" s="152"/>
      <c r="BY146" s="152"/>
      <c r="BZ146" s="53"/>
      <c r="CA146" s="149"/>
      <c r="CB146" s="149"/>
      <c r="CC146" s="149"/>
      <c r="CD146" s="149"/>
      <c r="CE146" s="53"/>
      <c r="CF146" s="149"/>
      <c r="CG146" s="149"/>
      <c r="CH146" s="149"/>
      <c r="CI146" s="149"/>
      <c r="CJ146" s="61">
        <f t="shared" si="35"/>
        <v>1353</v>
      </c>
      <c r="CK146" s="53"/>
      <c r="CL146" s="53"/>
      <c r="CM146" s="53">
        <v>753</v>
      </c>
      <c r="CN146" s="54"/>
      <c r="CO146" s="59"/>
      <c r="CP146" s="59">
        <v>600</v>
      </c>
      <c r="CQ146" s="52"/>
      <c r="CR146" s="52"/>
      <c r="CS146" s="52"/>
      <c r="CT146" s="59">
        <f>SUM(CU146:CX146)</f>
        <v>4647</v>
      </c>
      <c r="CU146" s="71">
        <f t="shared" ref="CU146:CW146" si="48">AH146-BQ146-CA146-CK146</f>
        <v>0</v>
      </c>
      <c r="CV146" s="71">
        <f t="shared" si="48"/>
        <v>0</v>
      </c>
      <c r="CW146" s="71">
        <f t="shared" si="48"/>
        <v>4647</v>
      </c>
      <c r="CX146" s="53"/>
      <c r="CY146" s="147"/>
      <c r="CZ146" s="41"/>
      <c r="DA146" s="41"/>
      <c r="DB146" s="77"/>
      <c r="DC146" s="77"/>
      <c r="DD146" s="41"/>
      <c r="DE146" s="41"/>
      <c r="DF146" s="56"/>
      <c r="DG146" s="276">
        <f t="shared" si="40"/>
        <v>4647</v>
      </c>
      <c r="DH146" s="19">
        <f t="shared" si="41"/>
        <v>0</v>
      </c>
      <c r="DI146" s="21"/>
    </row>
    <row r="147" spans="1:113" ht="32.25" customHeight="1">
      <c r="A147" s="329" t="s">
        <v>10</v>
      </c>
      <c r="B147" s="86" t="s">
        <v>379</v>
      </c>
      <c r="C147" s="22"/>
      <c r="D147" s="22"/>
      <c r="E147" s="157"/>
      <c r="F147" s="157"/>
      <c r="G147" s="157"/>
      <c r="H147" s="24" t="e">
        <f>#REF!+H148</f>
        <v>#REF!</v>
      </c>
      <c r="I147" s="24" t="e">
        <f>#REF!+I148</f>
        <v>#REF!</v>
      </c>
      <c r="J147" s="24" t="e">
        <f>#REF!+J148</f>
        <v>#REF!</v>
      </c>
      <c r="K147" s="24" t="e">
        <f>#REF!+K148</f>
        <v>#REF!</v>
      </c>
      <c r="L147" s="24" t="e">
        <f>#REF!+L148</f>
        <v>#REF!</v>
      </c>
      <c r="M147" s="24" t="e">
        <f>#REF!+M148</f>
        <v>#REF!</v>
      </c>
      <c r="N147" s="24" t="e">
        <f>#REF!+N148</f>
        <v>#REF!</v>
      </c>
      <c r="O147" s="24" t="e">
        <f>#REF!+O148</f>
        <v>#REF!</v>
      </c>
      <c r="P147" s="24" t="e">
        <f>#REF!+P148</f>
        <v>#REF!</v>
      </c>
      <c r="Q147" s="24" t="e">
        <f>#REF!+Q148</f>
        <v>#REF!</v>
      </c>
      <c r="R147" s="24" t="e">
        <f>#REF!+R148</f>
        <v>#REF!</v>
      </c>
      <c r="S147" s="24" t="e">
        <f>#REF!+S148</f>
        <v>#REF!</v>
      </c>
      <c r="T147" s="24" t="e">
        <f>#REF!+T148</f>
        <v>#REF!</v>
      </c>
      <c r="U147" s="24" t="e">
        <f>#REF!+U148</f>
        <v>#REF!</v>
      </c>
      <c r="V147" s="24">
        <v>196156</v>
      </c>
      <c r="W147" s="24">
        <v>14402</v>
      </c>
      <c r="X147" s="24">
        <v>210558</v>
      </c>
      <c r="Y147" s="24">
        <v>0</v>
      </c>
      <c r="Z147" s="24">
        <v>210558</v>
      </c>
      <c r="AA147" s="24">
        <v>0</v>
      </c>
      <c r="AB147" s="24">
        <v>210558</v>
      </c>
      <c r="AC147" s="24" t="e">
        <f t="shared" si="27"/>
        <v>#REF!</v>
      </c>
      <c r="AD147" s="24" t="e">
        <f t="shared" si="28"/>
        <v>#REF!</v>
      </c>
      <c r="AE147" s="24" t="e">
        <f t="shared" si="29"/>
        <v>#REF!</v>
      </c>
      <c r="AF147" s="24" t="e">
        <f t="shared" si="30"/>
        <v>#REF!</v>
      </c>
      <c r="AG147" s="60" t="e">
        <f t="shared" si="31"/>
        <v>#REF!</v>
      </c>
      <c r="AH147" s="24" t="e">
        <f>#REF!+AH148</f>
        <v>#REF!</v>
      </c>
      <c r="AI147" s="24" t="e">
        <f>#REF!+AI148</f>
        <v>#REF!</v>
      </c>
      <c r="AJ147" s="24" t="e">
        <f>#REF!+AJ148</f>
        <v>#REF!</v>
      </c>
      <c r="AK147" s="24" t="e">
        <f>#REF!+AK148</f>
        <v>#REF!</v>
      </c>
      <c r="AL147" s="24" t="e">
        <f>#REF!+AL148</f>
        <v>#REF!</v>
      </c>
      <c r="AM147" s="24" t="e">
        <f>#REF!+AM148</f>
        <v>#REF!</v>
      </c>
      <c r="AN147" s="24" t="e">
        <f>#REF!+AN148</f>
        <v>#REF!</v>
      </c>
      <c r="AO147" s="24" t="e">
        <f>#REF!+AO148</f>
        <v>#REF!</v>
      </c>
      <c r="AP147" s="24" t="e">
        <f>#REF!+AP148</f>
        <v>#REF!</v>
      </c>
      <c r="AQ147" s="24" t="e">
        <f>#REF!+AQ148</f>
        <v>#REF!</v>
      </c>
      <c r="AR147" s="24" t="e">
        <f>#REF!+AR148</f>
        <v>#REF!</v>
      </c>
      <c r="AS147" s="24" t="e">
        <f>#REF!+AS148</f>
        <v>#REF!</v>
      </c>
      <c r="AT147" s="24" t="e">
        <f>#REF!+AT148</f>
        <v>#REF!</v>
      </c>
      <c r="AU147" s="24" t="e">
        <f>#REF!+AU148</f>
        <v>#REF!</v>
      </c>
      <c r="AV147" s="24" t="e">
        <f>#REF!+AV148</f>
        <v>#REF!</v>
      </c>
      <c r="AW147" s="24" t="e">
        <f>#REF!+AW148</f>
        <v>#REF!</v>
      </c>
      <c r="AX147" s="24" t="e">
        <f>#REF!+AX148</f>
        <v>#REF!</v>
      </c>
      <c r="AY147" s="24" t="e">
        <f>#REF!+AY148</f>
        <v>#REF!</v>
      </c>
      <c r="AZ147" s="24" t="e">
        <f>#REF!+AZ148</f>
        <v>#REF!</v>
      </c>
      <c r="BA147" s="24"/>
      <c r="BB147" s="24" t="e">
        <f>#REF!+BB148</f>
        <v>#REF!</v>
      </c>
      <c r="BC147" s="24" t="e">
        <f>#REF!+BC148</f>
        <v>#REF!</v>
      </c>
      <c r="BD147" s="24" t="e">
        <f>#REF!+BD148</f>
        <v>#REF!</v>
      </c>
      <c r="BE147" s="24" t="e">
        <f>#REF!+BE148</f>
        <v>#REF!</v>
      </c>
      <c r="BF147" s="24" t="e">
        <f>#REF!+BF148</f>
        <v>#REF!</v>
      </c>
      <c r="BG147" s="24" t="e">
        <f>#REF!+BG148</f>
        <v>#REF!</v>
      </c>
      <c r="BH147" s="24" t="e">
        <f>#REF!+BH148</f>
        <v>#REF!</v>
      </c>
      <c r="BI147" s="24" t="e">
        <f>#REF!+BI148</f>
        <v>#REF!</v>
      </c>
      <c r="BJ147" s="24" t="e">
        <f>#REF!+BJ148</f>
        <v>#REF!</v>
      </c>
      <c r="BK147" s="25"/>
      <c r="BL147" s="25"/>
      <c r="BM147" s="25"/>
      <c r="BN147" s="24">
        <f>BN148+BN150</f>
        <v>42994</v>
      </c>
      <c r="BO147" s="24">
        <f t="shared" ref="BO147:CX147" si="49">BO148+BO150</f>
        <v>42234</v>
      </c>
      <c r="BP147" s="24">
        <f t="shared" si="49"/>
        <v>1000</v>
      </c>
      <c r="BQ147" s="24">
        <f t="shared" si="49"/>
        <v>1000</v>
      </c>
      <c r="BR147" s="24">
        <f t="shared" si="49"/>
        <v>0</v>
      </c>
      <c r="BS147" s="24">
        <f t="shared" si="49"/>
        <v>0</v>
      </c>
      <c r="BT147" s="24">
        <f t="shared" si="49"/>
        <v>0</v>
      </c>
      <c r="BU147" s="24">
        <f t="shared" si="49"/>
        <v>590.37</v>
      </c>
      <c r="BV147" s="24">
        <f t="shared" si="49"/>
        <v>590.37</v>
      </c>
      <c r="BW147" s="24">
        <f t="shared" si="49"/>
        <v>0</v>
      </c>
      <c r="BX147" s="24">
        <f t="shared" si="49"/>
        <v>0</v>
      </c>
      <c r="BY147" s="24">
        <f t="shared" si="49"/>
        <v>0</v>
      </c>
      <c r="BZ147" s="24">
        <f t="shared" si="49"/>
        <v>10790</v>
      </c>
      <c r="CA147" s="24">
        <f t="shared" si="49"/>
        <v>8500</v>
      </c>
      <c r="CB147" s="24">
        <f t="shared" si="49"/>
        <v>2290</v>
      </c>
      <c r="CC147" s="24">
        <f t="shared" si="49"/>
        <v>0</v>
      </c>
      <c r="CD147" s="24">
        <f t="shared" si="49"/>
        <v>0</v>
      </c>
      <c r="CE147" s="24">
        <f t="shared" si="49"/>
        <v>10790</v>
      </c>
      <c r="CF147" s="24">
        <f t="shared" si="49"/>
        <v>8500</v>
      </c>
      <c r="CG147" s="24">
        <f t="shared" si="49"/>
        <v>2290</v>
      </c>
      <c r="CH147" s="24">
        <f t="shared" si="49"/>
        <v>0</v>
      </c>
      <c r="CI147" s="24">
        <f t="shared" si="49"/>
        <v>0</v>
      </c>
      <c r="CJ147" s="24">
        <f t="shared" si="49"/>
        <v>19762</v>
      </c>
      <c r="CK147" s="24">
        <f t="shared" si="49"/>
        <v>7138</v>
      </c>
      <c r="CL147" s="24">
        <f t="shared" si="49"/>
        <v>0</v>
      </c>
      <c r="CM147" s="24">
        <f t="shared" si="49"/>
        <v>0</v>
      </c>
      <c r="CN147" s="24">
        <f t="shared" si="49"/>
        <v>0</v>
      </c>
      <c r="CO147" s="24">
        <f t="shared" si="49"/>
        <v>0</v>
      </c>
      <c r="CP147" s="24">
        <f t="shared" si="49"/>
        <v>6150</v>
      </c>
      <c r="CQ147" s="24">
        <f t="shared" si="49"/>
        <v>0</v>
      </c>
      <c r="CR147" s="24">
        <f t="shared" si="49"/>
        <v>6474</v>
      </c>
      <c r="CS147" s="24">
        <f t="shared" si="49"/>
        <v>0</v>
      </c>
      <c r="CT147" s="24">
        <f t="shared" si="49"/>
        <v>9678</v>
      </c>
      <c r="CU147" s="24">
        <f t="shared" si="49"/>
        <v>3828</v>
      </c>
      <c r="CV147" s="24">
        <f t="shared" si="49"/>
        <v>0</v>
      </c>
      <c r="CW147" s="24">
        <f t="shared" si="49"/>
        <v>5850</v>
      </c>
      <c r="CX147" s="24">
        <f t="shared" si="49"/>
        <v>0</v>
      </c>
      <c r="CY147" s="24" t="e">
        <f>#REF!+CY148</f>
        <v>#REF!</v>
      </c>
      <c r="CZ147" s="157"/>
      <c r="DA147" s="157"/>
      <c r="DB147" s="41"/>
      <c r="DC147" s="41"/>
      <c r="DD147" s="41"/>
      <c r="DE147" s="41"/>
      <c r="DF147" s="27"/>
      <c r="DG147" s="276" t="e">
        <f t="shared" si="40"/>
        <v>#REF!</v>
      </c>
      <c r="DH147" s="28" t="e">
        <f t="shared" si="41"/>
        <v>#REF!</v>
      </c>
      <c r="DI147" s="29"/>
    </row>
    <row r="148" spans="1:113" s="20" customFormat="1" ht="36.75" hidden="1" customHeight="1">
      <c r="A148" s="329"/>
      <c r="B148" s="140" t="s">
        <v>521</v>
      </c>
      <c r="C148" s="22"/>
      <c r="D148" s="22"/>
      <c r="E148" s="35"/>
      <c r="F148" s="35"/>
      <c r="G148" s="22"/>
      <c r="H148" s="158">
        <f t="shared" ref="H148:U148" si="50">SUM(H149:H158)</f>
        <v>42994</v>
      </c>
      <c r="I148" s="158">
        <f t="shared" si="50"/>
        <v>42234</v>
      </c>
      <c r="J148" s="158">
        <f t="shared" si="50"/>
        <v>244</v>
      </c>
      <c r="K148" s="158">
        <f t="shared" si="50"/>
        <v>244</v>
      </c>
      <c r="L148" s="158">
        <f t="shared" si="50"/>
        <v>0</v>
      </c>
      <c r="M148" s="158">
        <f t="shared" si="50"/>
        <v>0</v>
      </c>
      <c r="N148" s="158">
        <f t="shared" si="50"/>
        <v>1000</v>
      </c>
      <c r="O148" s="158">
        <f t="shared" si="50"/>
        <v>1000</v>
      </c>
      <c r="P148" s="158">
        <f t="shared" si="50"/>
        <v>0</v>
      </c>
      <c r="Q148" s="158">
        <f t="shared" si="50"/>
        <v>0</v>
      </c>
      <c r="R148" s="158">
        <f t="shared" si="50"/>
        <v>21756</v>
      </c>
      <c r="S148" s="158">
        <f t="shared" si="50"/>
        <v>21756</v>
      </c>
      <c r="T148" s="158">
        <f t="shared" si="50"/>
        <v>0</v>
      </c>
      <c r="U148" s="158">
        <f t="shared" si="50"/>
        <v>0</v>
      </c>
      <c r="V148" s="158">
        <v>171400</v>
      </c>
      <c r="W148" s="24">
        <v>9260</v>
      </c>
      <c r="X148" s="24">
        <v>180660</v>
      </c>
      <c r="Y148" s="24">
        <v>0</v>
      </c>
      <c r="Z148" s="24">
        <v>180660</v>
      </c>
      <c r="AA148" s="24">
        <v>0</v>
      </c>
      <c r="AB148" s="24">
        <v>180660</v>
      </c>
      <c r="AC148" s="24">
        <f t="shared" si="27"/>
        <v>-138670</v>
      </c>
      <c r="AD148" s="24">
        <f t="shared" si="28"/>
        <v>41990</v>
      </c>
      <c r="AE148" s="24">
        <f t="shared" si="29"/>
        <v>41990</v>
      </c>
      <c r="AF148" s="24">
        <f t="shared" si="30"/>
        <v>41990</v>
      </c>
      <c r="AG148" s="60">
        <f t="shared" si="31"/>
        <v>29366</v>
      </c>
      <c r="AH148" s="158">
        <f t="shared" ref="AH148:AZ148" si="51">SUM(AH149:AH158)</f>
        <v>20466</v>
      </c>
      <c r="AI148" s="158">
        <f t="shared" si="51"/>
        <v>2290</v>
      </c>
      <c r="AJ148" s="158">
        <f t="shared" si="51"/>
        <v>6610</v>
      </c>
      <c r="AK148" s="158">
        <f t="shared" si="51"/>
        <v>0</v>
      </c>
      <c r="AL148" s="158">
        <f t="shared" si="51"/>
        <v>0</v>
      </c>
      <c r="AM148" s="158">
        <f t="shared" si="51"/>
        <v>0</v>
      </c>
      <c r="AN148" s="158">
        <f t="shared" si="51"/>
        <v>0</v>
      </c>
      <c r="AO148" s="158">
        <f t="shared" si="51"/>
        <v>0</v>
      </c>
      <c r="AP148" s="158">
        <f t="shared" si="51"/>
        <v>0</v>
      </c>
      <c r="AQ148" s="158">
        <f t="shared" si="51"/>
        <v>0</v>
      </c>
      <c r="AR148" s="158">
        <f t="shared" si="51"/>
        <v>0</v>
      </c>
      <c r="AS148" s="158">
        <f t="shared" si="51"/>
        <v>0</v>
      </c>
      <c r="AT148" s="158">
        <f t="shared" si="51"/>
        <v>0</v>
      </c>
      <c r="AU148" s="158">
        <f t="shared" si="51"/>
        <v>12624</v>
      </c>
      <c r="AV148" s="158">
        <f t="shared" si="51"/>
        <v>0</v>
      </c>
      <c r="AW148" s="158">
        <f t="shared" si="51"/>
        <v>6150</v>
      </c>
      <c r="AX148" s="158">
        <f t="shared" si="51"/>
        <v>0</v>
      </c>
      <c r="AY148" s="158">
        <f t="shared" si="51"/>
        <v>6474</v>
      </c>
      <c r="AZ148" s="158">
        <f t="shared" si="51"/>
        <v>0</v>
      </c>
      <c r="BA148" s="158"/>
      <c r="BB148" s="158">
        <f t="shared" ref="BB148:BJ148" si="52">SUM(BB149:BB158)</f>
        <v>0</v>
      </c>
      <c r="BC148" s="158">
        <f t="shared" si="52"/>
        <v>0</v>
      </c>
      <c r="BD148" s="158">
        <f t="shared" si="52"/>
        <v>0</v>
      </c>
      <c r="BE148" s="158">
        <f t="shared" si="52"/>
        <v>0</v>
      </c>
      <c r="BF148" s="158">
        <f t="shared" si="52"/>
        <v>0</v>
      </c>
      <c r="BG148" s="158">
        <f t="shared" si="52"/>
        <v>0</v>
      </c>
      <c r="BH148" s="158">
        <f t="shared" si="52"/>
        <v>0</v>
      </c>
      <c r="BI148" s="158">
        <f t="shared" si="52"/>
        <v>0</v>
      </c>
      <c r="BJ148" s="158">
        <f t="shared" si="52"/>
        <v>0</v>
      </c>
      <c r="BK148" s="159"/>
      <c r="BL148" s="159"/>
      <c r="BM148" s="159"/>
      <c r="BN148" s="158">
        <f>BN149</f>
        <v>22000</v>
      </c>
      <c r="BO148" s="158">
        <f t="shared" ref="BO148:CX148" si="53">BO149</f>
        <v>22000</v>
      </c>
      <c r="BP148" s="158">
        <f t="shared" si="53"/>
        <v>1000</v>
      </c>
      <c r="BQ148" s="158">
        <f t="shared" si="53"/>
        <v>1000</v>
      </c>
      <c r="BR148" s="158">
        <f t="shared" si="53"/>
        <v>0</v>
      </c>
      <c r="BS148" s="158">
        <f t="shared" si="53"/>
        <v>0</v>
      </c>
      <c r="BT148" s="158">
        <f t="shared" si="53"/>
        <v>0</v>
      </c>
      <c r="BU148" s="158">
        <f t="shared" si="53"/>
        <v>590.37</v>
      </c>
      <c r="BV148" s="158">
        <f t="shared" si="53"/>
        <v>590.37</v>
      </c>
      <c r="BW148" s="158">
        <f t="shared" si="53"/>
        <v>0</v>
      </c>
      <c r="BX148" s="158">
        <f t="shared" si="53"/>
        <v>0</v>
      </c>
      <c r="BY148" s="158">
        <f t="shared" si="53"/>
        <v>0</v>
      </c>
      <c r="BZ148" s="158">
        <f t="shared" si="53"/>
        <v>10790</v>
      </c>
      <c r="CA148" s="158">
        <f t="shared" si="53"/>
        <v>8500</v>
      </c>
      <c r="CB148" s="158">
        <f t="shared" si="53"/>
        <v>2290</v>
      </c>
      <c r="CC148" s="158">
        <f t="shared" si="53"/>
        <v>0</v>
      </c>
      <c r="CD148" s="158">
        <f t="shared" si="53"/>
        <v>0</v>
      </c>
      <c r="CE148" s="158">
        <f t="shared" si="53"/>
        <v>10790</v>
      </c>
      <c r="CF148" s="158">
        <f t="shared" si="53"/>
        <v>8500</v>
      </c>
      <c r="CG148" s="158">
        <f t="shared" si="53"/>
        <v>2290</v>
      </c>
      <c r="CH148" s="158">
        <f t="shared" si="53"/>
        <v>0</v>
      </c>
      <c r="CI148" s="158">
        <f t="shared" si="53"/>
        <v>0</v>
      </c>
      <c r="CJ148" s="158">
        <f t="shared" si="53"/>
        <v>7138</v>
      </c>
      <c r="CK148" s="158">
        <f t="shared" si="53"/>
        <v>7138</v>
      </c>
      <c r="CL148" s="158">
        <f t="shared" si="53"/>
        <v>0</v>
      </c>
      <c r="CM148" s="158">
        <f t="shared" si="53"/>
        <v>0</v>
      </c>
      <c r="CN148" s="158">
        <f t="shared" si="53"/>
        <v>0</v>
      </c>
      <c r="CO148" s="158">
        <f t="shared" si="53"/>
        <v>0</v>
      </c>
      <c r="CP148" s="158">
        <f t="shared" si="53"/>
        <v>0</v>
      </c>
      <c r="CQ148" s="158">
        <f t="shared" si="53"/>
        <v>0</v>
      </c>
      <c r="CR148" s="158">
        <f t="shared" si="53"/>
        <v>0</v>
      </c>
      <c r="CS148" s="158">
        <f t="shared" si="53"/>
        <v>0</v>
      </c>
      <c r="CT148" s="158">
        <f t="shared" si="53"/>
        <v>2828</v>
      </c>
      <c r="CU148" s="158">
        <f t="shared" si="53"/>
        <v>2828</v>
      </c>
      <c r="CV148" s="158">
        <f t="shared" si="53"/>
        <v>0</v>
      </c>
      <c r="CW148" s="158">
        <f t="shared" si="53"/>
        <v>0</v>
      </c>
      <c r="CX148" s="158">
        <f t="shared" si="53"/>
        <v>0</v>
      </c>
      <c r="CY148" s="158">
        <f>SUM(CY149:CY158)</f>
        <v>0</v>
      </c>
      <c r="CZ148" s="158"/>
      <c r="DA148" s="158"/>
      <c r="DB148" s="158">
        <f>SUM(DB149:DB158)</f>
        <v>0</v>
      </c>
      <c r="DC148" s="158">
        <f>SUM(DC149:DC158)</f>
        <v>0</v>
      </c>
      <c r="DD148" s="158">
        <f>SUM(DD149:DD158)</f>
        <v>0</v>
      </c>
      <c r="DE148" s="158">
        <f>SUM(DE149:DE158)</f>
        <v>0</v>
      </c>
      <c r="DF148" s="158">
        <f>SUM(DF149:DF158)</f>
        <v>0</v>
      </c>
      <c r="DG148" s="276">
        <f t="shared" si="40"/>
        <v>23062</v>
      </c>
      <c r="DH148" s="28">
        <f t="shared" si="41"/>
        <v>20234</v>
      </c>
      <c r="DI148" s="29"/>
    </row>
    <row r="149" spans="1:113" ht="36" hidden="1" customHeight="1">
      <c r="A149" s="67" t="s">
        <v>9</v>
      </c>
      <c r="B149" s="15" t="s">
        <v>380</v>
      </c>
      <c r="C149" s="49" t="s">
        <v>374</v>
      </c>
      <c r="D149" s="49"/>
      <c r="E149" s="50">
        <v>2021</v>
      </c>
      <c r="F149" s="50">
        <v>2024</v>
      </c>
      <c r="G149" s="49" t="s">
        <v>381</v>
      </c>
      <c r="H149" s="69">
        <f>I149</f>
        <v>22000</v>
      </c>
      <c r="I149" s="69">
        <v>22000</v>
      </c>
      <c r="J149" s="69">
        <f>K149</f>
        <v>244</v>
      </c>
      <c r="K149" s="69">
        <v>244</v>
      </c>
      <c r="L149" s="69"/>
      <c r="M149" s="69"/>
      <c r="N149" s="69">
        <f>O149</f>
        <v>1000</v>
      </c>
      <c r="O149" s="69">
        <v>1000</v>
      </c>
      <c r="P149" s="69"/>
      <c r="Q149" s="69"/>
      <c r="R149" s="69">
        <f>S149</f>
        <v>21756</v>
      </c>
      <c r="S149" s="69">
        <v>21756</v>
      </c>
      <c r="T149" s="69"/>
      <c r="U149" s="69">
        <v>0</v>
      </c>
      <c r="V149" s="69">
        <v>21756</v>
      </c>
      <c r="W149" s="59">
        <v>0</v>
      </c>
      <c r="X149" s="59">
        <v>21756</v>
      </c>
      <c r="Y149" s="59">
        <v>0</v>
      </c>
      <c r="Z149" s="59">
        <v>21756</v>
      </c>
      <c r="AA149" s="59">
        <v>0</v>
      </c>
      <c r="AB149" s="59">
        <v>21756</v>
      </c>
      <c r="AC149" s="59">
        <f t="shared" si="27"/>
        <v>0</v>
      </c>
      <c r="AD149" s="59">
        <f t="shared" si="28"/>
        <v>21756</v>
      </c>
      <c r="AE149" s="59">
        <f t="shared" si="29"/>
        <v>21756</v>
      </c>
      <c r="AF149" s="59">
        <f t="shared" si="30"/>
        <v>21756</v>
      </c>
      <c r="AG149" s="60">
        <f t="shared" si="31"/>
        <v>21756</v>
      </c>
      <c r="AH149" s="60">
        <f>21756-2290</f>
        <v>19466</v>
      </c>
      <c r="AI149" s="60">
        <v>2290</v>
      </c>
      <c r="AJ149" s="60"/>
      <c r="AK149" s="60"/>
      <c r="AL149" s="60"/>
      <c r="AM149" s="60"/>
      <c r="AN149" s="60"/>
      <c r="AO149" s="60"/>
      <c r="AP149" s="59">
        <f>SUM(AQ149:AT149)</f>
        <v>0</v>
      </c>
      <c r="AQ149" s="60"/>
      <c r="AR149" s="60"/>
      <c r="AS149" s="60"/>
      <c r="AT149" s="60"/>
      <c r="AU149" s="59">
        <f t="shared" ref="AU149" si="54">SUM(AV149:AZ149)</f>
        <v>0</v>
      </c>
      <c r="AV149" s="59"/>
      <c r="AW149" s="59"/>
      <c r="AX149" s="60"/>
      <c r="AY149" s="60"/>
      <c r="AZ149" s="60"/>
      <c r="BA149" s="60"/>
      <c r="BB149" s="60"/>
      <c r="BC149" s="60"/>
      <c r="BD149" s="60"/>
      <c r="BE149" s="60"/>
      <c r="BF149" s="59">
        <f>SUM(BG149:BI149)</f>
        <v>0</v>
      </c>
      <c r="BG149" s="60"/>
      <c r="BH149" s="60"/>
      <c r="BI149" s="60"/>
      <c r="BJ149" s="49" t="s">
        <v>382</v>
      </c>
      <c r="BK149" s="49">
        <v>2021</v>
      </c>
      <c r="BL149" s="49">
        <v>2024</v>
      </c>
      <c r="BM149" s="49" t="s">
        <v>381</v>
      </c>
      <c r="BN149" s="69">
        <f>BO149</f>
        <v>22000</v>
      </c>
      <c r="BO149" s="69">
        <v>22000</v>
      </c>
      <c r="BP149" s="69">
        <v>1000</v>
      </c>
      <c r="BQ149" s="69">
        <v>1000</v>
      </c>
      <c r="BR149" s="69"/>
      <c r="BS149" s="69"/>
      <c r="BT149" s="69"/>
      <c r="BU149" s="69">
        <v>590.37</v>
      </c>
      <c r="BV149" s="69">
        <v>590.37</v>
      </c>
      <c r="BW149" s="69"/>
      <c r="BX149" s="69"/>
      <c r="BY149" s="69"/>
      <c r="BZ149" s="136">
        <f>CA149+CB149</f>
        <v>10790</v>
      </c>
      <c r="CA149" s="136">
        <v>8500</v>
      </c>
      <c r="CB149" s="136">
        <v>2290</v>
      </c>
      <c r="CC149" s="136"/>
      <c r="CD149" s="136"/>
      <c r="CE149" s="136">
        <f>CF149+CG149</f>
        <v>10790</v>
      </c>
      <c r="CF149" s="136">
        <v>8500</v>
      </c>
      <c r="CG149" s="136">
        <v>2290</v>
      </c>
      <c r="CH149" s="136"/>
      <c r="CI149" s="136"/>
      <c r="CJ149" s="61">
        <f t="shared" si="35"/>
        <v>7138</v>
      </c>
      <c r="CK149" s="53">
        <v>7138</v>
      </c>
      <c r="CL149" s="53">
        <f>AI149-BR149-CB149</f>
        <v>0</v>
      </c>
      <c r="CM149" s="53">
        <f>AJ149-BS149-CC149</f>
        <v>0</v>
      </c>
      <c r="CN149" s="136"/>
      <c r="CO149" s="59"/>
      <c r="CP149" s="59"/>
      <c r="CQ149" s="60"/>
      <c r="CR149" s="60"/>
      <c r="CS149" s="60"/>
      <c r="CT149" s="59">
        <f t="shared" ref="CT149" si="55">SUM(CU149:CW149)</f>
        <v>2828</v>
      </c>
      <c r="CU149" s="71">
        <f t="shared" ref="CU149:CW149" si="56">AH149-BQ149-CA149-CK149</f>
        <v>2828</v>
      </c>
      <c r="CV149" s="71">
        <f t="shared" si="56"/>
        <v>0</v>
      </c>
      <c r="CW149" s="71">
        <f t="shared" si="56"/>
        <v>0</v>
      </c>
      <c r="CX149" s="136"/>
      <c r="CY149" s="136"/>
      <c r="CZ149" s="2" t="s">
        <v>143</v>
      </c>
      <c r="DA149" s="2" t="s">
        <v>143</v>
      </c>
      <c r="DB149" s="41" t="s">
        <v>186</v>
      </c>
      <c r="DC149" s="41" t="s">
        <v>146</v>
      </c>
      <c r="DD149" s="41" t="s">
        <v>45</v>
      </c>
      <c r="DE149" s="41" t="s">
        <v>190</v>
      </c>
      <c r="DF149" s="41" t="s">
        <v>147</v>
      </c>
      <c r="DG149" s="276">
        <f t="shared" si="40"/>
        <v>2828</v>
      </c>
      <c r="DH149" s="19">
        <f t="shared" si="41"/>
        <v>0</v>
      </c>
      <c r="DI149" s="21"/>
    </row>
    <row r="150" spans="1:113" ht="36" hidden="1" customHeight="1">
      <c r="A150" s="67"/>
      <c r="B150" s="334" t="s">
        <v>48</v>
      </c>
      <c r="C150" s="49"/>
      <c r="D150" s="49"/>
      <c r="E150" s="50"/>
      <c r="F150" s="50"/>
      <c r="G150" s="49"/>
      <c r="H150" s="69"/>
      <c r="I150" s="69"/>
      <c r="J150" s="69"/>
      <c r="K150" s="69"/>
      <c r="L150" s="69"/>
      <c r="M150" s="69"/>
      <c r="N150" s="69"/>
      <c r="O150" s="69"/>
      <c r="P150" s="69"/>
      <c r="Q150" s="69"/>
      <c r="R150" s="69"/>
      <c r="S150" s="69"/>
      <c r="T150" s="69"/>
      <c r="U150" s="69"/>
      <c r="V150" s="69"/>
      <c r="W150" s="59"/>
      <c r="X150" s="59"/>
      <c r="Y150" s="59"/>
      <c r="Z150" s="59"/>
      <c r="AA150" s="59"/>
      <c r="AB150" s="59"/>
      <c r="AC150" s="59"/>
      <c r="AD150" s="59"/>
      <c r="AE150" s="59"/>
      <c r="AF150" s="59"/>
      <c r="AG150" s="60"/>
      <c r="AH150" s="60"/>
      <c r="AI150" s="60"/>
      <c r="AJ150" s="60"/>
      <c r="AK150" s="60"/>
      <c r="AL150" s="60"/>
      <c r="AM150" s="60"/>
      <c r="AN150" s="60"/>
      <c r="AO150" s="60"/>
      <c r="AP150" s="59"/>
      <c r="AQ150" s="60"/>
      <c r="AR150" s="60"/>
      <c r="AS150" s="60"/>
      <c r="AT150" s="60"/>
      <c r="AU150" s="59"/>
      <c r="AV150" s="59"/>
      <c r="AW150" s="59"/>
      <c r="AX150" s="60"/>
      <c r="AY150" s="60"/>
      <c r="AZ150" s="60"/>
      <c r="BA150" s="60"/>
      <c r="BB150" s="60"/>
      <c r="BC150" s="60"/>
      <c r="BD150" s="60"/>
      <c r="BE150" s="60"/>
      <c r="BF150" s="59"/>
      <c r="BG150" s="60"/>
      <c r="BH150" s="60"/>
      <c r="BI150" s="60"/>
      <c r="BJ150" s="49"/>
      <c r="BK150" s="49"/>
      <c r="BL150" s="49"/>
      <c r="BM150" s="49"/>
      <c r="BN150" s="38">
        <f>SUM(BN151:BN158)</f>
        <v>20994</v>
      </c>
      <c r="BO150" s="38">
        <f t="shared" ref="BO150:CX150" si="57">SUM(BO151:BO158)</f>
        <v>20234</v>
      </c>
      <c r="BP150" s="38">
        <f t="shared" si="57"/>
        <v>0</v>
      </c>
      <c r="BQ150" s="38">
        <f t="shared" si="57"/>
        <v>0</v>
      </c>
      <c r="BR150" s="38">
        <f t="shared" si="57"/>
        <v>0</v>
      </c>
      <c r="BS150" s="38">
        <f t="shared" si="57"/>
        <v>0</v>
      </c>
      <c r="BT150" s="38">
        <f t="shared" si="57"/>
        <v>0</v>
      </c>
      <c r="BU150" s="38">
        <f t="shared" si="57"/>
        <v>0</v>
      </c>
      <c r="BV150" s="38">
        <f t="shared" si="57"/>
        <v>0</v>
      </c>
      <c r="BW150" s="38">
        <f t="shared" si="57"/>
        <v>0</v>
      </c>
      <c r="BX150" s="38">
        <f t="shared" si="57"/>
        <v>0</v>
      </c>
      <c r="BY150" s="38">
        <f t="shared" si="57"/>
        <v>0</v>
      </c>
      <c r="BZ150" s="38">
        <f t="shared" si="57"/>
        <v>0</v>
      </c>
      <c r="CA150" s="38">
        <f t="shared" si="57"/>
        <v>0</v>
      </c>
      <c r="CB150" s="38">
        <f t="shared" si="57"/>
        <v>0</v>
      </c>
      <c r="CC150" s="38">
        <f t="shared" si="57"/>
        <v>0</v>
      </c>
      <c r="CD150" s="38">
        <f t="shared" si="57"/>
        <v>0</v>
      </c>
      <c r="CE150" s="38">
        <f t="shared" si="57"/>
        <v>0</v>
      </c>
      <c r="CF150" s="38">
        <f t="shared" si="57"/>
        <v>0</v>
      </c>
      <c r="CG150" s="38">
        <f t="shared" si="57"/>
        <v>0</v>
      </c>
      <c r="CH150" s="38">
        <f t="shared" si="57"/>
        <v>0</v>
      </c>
      <c r="CI150" s="38">
        <f t="shared" si="57"/>
        <v>0</v>
      </c>
      <c r="CJ150" s="38">
        <f t="shared" si="57"/>
        <v>12624</v>
      </c>
      <c r="CK150" s="38">
        <f t="shared" si="57"/>
        <v>0</v>
      </c>
      <c r="CL150" s="38">
        <f t="shared" si="57"/>
        <v>0</v>
      </c>
      <c r="CM150" s="38">
        <f t="shared" si="57"/>
        <v>0</v>
      </c>
      <c r="CN150" s="38">
        <f t="shared" si="57"/>
        <v>0</v>
      </c>
      <c r="CO150" s="38">
        <f t="shared" si="57"/>
        <v>0</v>
      </c>
      <c r="CP150" s="38">
        <f t="shared" si="57"/>
        <v>6150</v>
      </c>
      <c r="CQ150" s="38">
        <f t="shared" si="57"/>
        <v>0</v>
      </c>
      <c r="CR150" s="38">
        <f t="shared" si="57"/>
        <v>6474</v>
      </c>
      <c r="CS150" s="38">
        <f t="shared" si="57"/>
        <v>0</v>
      </c>
      <c r="CT150" s="38">
        <f t="shared" si="57"/>
        <v>6850</v>
      </c>
      <c r="CU150" s="38">
        <f t="shared" si="57"/>
        <v>1000</v>
      </c>
      <c r="CV150" s="38">
        <f t="shared" si="57"/>
        <v>0</v>
      </c>
      <c r="CW150" s="38">
        <f t="shared" si="57"/>
        <v>5850</v>
      </c>
      <c r="CX150" s="38">
        <f t="shared" si="57"/>
        <v>0</v>
      </c>
      <c r="CY150" s="136"/>
      <c r="CZ150" s="2"/>
      <c r="DA150" s="2"/>
      <c r="DB150" s="41"/>
      <c r="DC150" s="41"/>
      <c r="DD150" s="41"/>
      <c r="DE150" s="41"/>
      <c r="DF150" s="41"/>
      <c r="DG150" s="276"/>
      <c r="DH150" s="19"/>
      <c r="DI150" s="21"/>
    </row>
    <row r="151" spans="1:113" ht="39.6" hidden="1" customHeight="1">
      <c r="A151" s="67" t="s">
        <v>9</v>
      </c>
      <c r="B151" s="239" t="s">
        <v>383</v>
      </c>
      <c r="C151" s="49"/>
      <c r="D151" s="49"/>
      <c r="E151" s="49">
        <v>2023</v>
      </c>
      <c r="F151" s="49">
        <v>2025</v>
      </c>
      <c r="G151" s="49" t="s">
        <v>384</v>
      </c>
      <c r="H151" s="160">
        <v>9520</v>
      </c>
      <c r="I151" s="160">
        <v>8760</v>
      </c>
      <c r="J151" s="53"/>
      <c r="K151" s="53"/>
      <c r="L151" s="53"/>
      <c r="M151" s="53"/>
      <c r="N151" s="53"/>
      <c r="O151" s="53"/>
      <c r="P151" s="53"/>
      <c r="Q151" s="53"/>
      <c r="R151" s="53"/>
      <c r="S151" s="53"/>
      <c r="T151" s="53"/>
      <c r="U151" s="53"/>
      <c r="V151" s="53"/>
      <c r="W151" s="59">
        <v>8760</v>
      </c>
      <c r="X151" s="59">
        <v>8760</v>
      </c>
      <c r="Y151" s="59">
        <v>0</v>
      </c>
      <c r="Z151" s="59">
        <v>8760</v>
      </c>
      <c r="AA151" s="59">
        <v>0</v>
      </c>
      <c r="AB151" s="59">
        <v>8760</v>
      </c>
      <c r="AC151" s="59">
        <f t="shared" si="27"/>
        <v>0</v>
      </c>
      <c r="AD151" s="59">
        <f t="shared" ref="AD151:AD161" si="58">AE151</f>
        <v>8760</v>
      </c>
      <c r="AE151" s="59">
        <f t="shared" si="29"/>
        <v>8760</v>
      </c>
      <c r="AF151" s="59">
        <f t="shared" si="30"/>
        <v>8760</v>
      </c>
      <c r="AG151" s="60">
        <f t="shared" ref="AG151:AG161" si="59">SUM(AH151:AK151)</f>
        <v>5760</v>
      </c>
      <c r="AH151" s="60"/>
      <c r="AI151" s="60"/>
      <c r="AJ151" s="160">
        <v>5760</v>
      </c>
      <c r="AK151" s="60"/>
      <c r="AL151" s="60"/>
      <c r="AM151" s="60"/>
      <c r="AN151" s="60"/>
      <c r="AO151" s="60"/>
      <c r="AP151" s="59"/>
      <c r="AQ151" s="60"/>
      <c r="AR151" s="60"/>
      <c r="AS151" s="60"/>
      <c r="AT151" s="60"/>
      <c r="AU151" s="59">
        <f>SUM(AV151:AZ151)</f>
        <v>3000</v>
      </c>
      <c r="AV151" s="59"/>
      <c r="AW151" s="59"/>
      <c r="AX151" s="60"/>
      <c r="AY151" s="60">
        <v>3000</v>
      </c>
      <c r="AZ151" s="60"/>
      <c r="BA151" s="60"/>
      <c r="BB151" s="60"/>
      <c r="BC151" s="60"/>
      <c r="BD151" s="60"/>
      <c r="BE151" s="60"/>
      <c r="BF151" s="59"/>
      <c r="BG151" s="60"/>
      <c r="BH151" s="60"/>
      <c r="BI151" s="60"/>
      <c r="BJ151" s="49"/>
      <c r="BK151" s="49">
        <v>2023</v>
      </c>
      <c r="BL151" s="49">
        <v>2025</v>
      </c>
      <c r="BM151" s="49" t="s">
        <v>384</v>
      </c>
      <c r="BN151" s="53">
        <v>9520</v>
      </c>
      <c r="BO151" s="53">
        <v>8760</v>
      </c>
      <c r="BP151" s="132"/>
      <c r="BQ151" s="132"/>
      <c r="BR151" s="132"/>
      <c r="BS151" s="132"/>
      <c r="BT151" s="132"/>
      <c r="BU151" s="132"/>
      <c r="BV151" s="132"/>
      <c r="BW151" s="132"/>
      <c r="BX151" s="132"/>
      <c r="BY151" s="132"/>
      <c r="BZ151" s="53"/>
      <c r="CA151" s="52"/>
      <c r="CB151" s="52"/>
      <c r="CC151" s="52"/>
      <c r="CD151" s="52"/>
      <c r="CE151" s="53"/>
      <c r="CF151" s="52"/>
      <c r="CG151" s="52"/>
      <c r="CH151" s="52"/>
      <c r="CI151" s="52"/>
      <c r="CJ151" s="61">
        <f t="shared" ref="CJ151:CJ161" si="60">SUM(CK151:CS151)</f>
        <v>3000</v>
      </c>
      <c r="CK151" s="53"/>
      <c r="CL151" s="53"/>
      <c r="CM151" s="53"/>
      <c r="CN151" s="54"/>
      <c r="CO151" s="59"/>
      <c r="CP151" s="59"/>
      <c r="CQ151" s="60"/>
      <c r="CR151" s="60">
        <v>3000</v>
      </c>
      <c r="CS151" s="60"/>
      <c r="CT151" s="59">
        <f t="shared" ref="CT151:CT161" si="61">SUM(CU151:CW151)</f>
        <v>5000</v>
      </c>
      <c r="CU151" s="71">
        <f t="shared" ref="CU151:CW158" si="62">AH151-BQ151-CA151-CK151</f>
        <v>0</v>
      </c>
      <c r="CV151" s="71">
        <f t="shared" si="62"/>
        <v>0</v>
      </c>
      <c r="CW151" s="71">
        <v>5000</v>
      </c>
      <c r="CX151" s="54"/>
      <c r="CY151" s="75"/>
      <c r="CZ151" s="41"/>
      <c r="DA151" s="41"/>
      <c r="DB151" s="41"/>
      <c r="DC151" s="41"/>
      <c r="DD151" s="41"/>
      <c r="DE151" s="41"/>
      <c r="DF151" s="56"/>
      <c r="DG151" s="276">
        <f t="shared" si="40"/>
        <v>5760</v>
      </c>
      <c r="DH151" s="19">
        <f t="shared" ref="DH151:DH161" si="63">AE151-BP151-BZ151-CJ151-CT151</f>
        <v>760</v>
      </c>
      <c r="DI151" s="21"/>
    </row>
    <row r="152" spans="1:113" ht="31.5" hidden="1">
      <c r="A152" s="67" t="s">
        <v>11</v>
      </c>
      <c r="B152" s="239" t="s">
        <v>385</v>
      </c>
      <c r="C152" s="49"/>
      <c r="D152" s="49"/>
      <c r="E152" s="50">
        <v>2023</v>
      </c>
      <c r="F152" s="50">
        <v>2025</v>
      </c>
      <c r="G152" s="96" t="s">
        <v>386</v>
      </c>
      <c r="H152" s="9">
        <f t="shared" ref="H152" si="64">I152</f>
        <v>4474</v>
      </c>
      <c r="I152" s="40">
        <v>4474</v>
      </c>
      <c r="J152" s="53"/>
      <c r="K152" s="53"/>
      <c r="L152" s="53"/>
      <c r="M152" s="53"/>
      <c r="N152" s="53"/>
      <c r="O152" s="53"/>
      <c r="P152" s="53"/>
      <c r="Q152" s="53"/>
      <c r="R152" s="53"/>
      <c r="S152" s="53"/>
      <c r="T152" s="53"/>
      <c r="U152" s="53"/>
      <c r="V152" s="53">
        <v>4474</v>
      </c>
      <c r="W152" s="59">
        <v>0</v>
      </c>
      <c r="X152" s="59">
        <v>4474</v>
      </c>
      <c r="Y152" s="59">
        <v>0</v>
      </c>
      <c r="Z152" s="59">
        <v>4474</v>
      </c>
      <c r="AA152" s="59">
        <v>0</v>
      </c>
      <c r="AB152" s="59">
        <v>4474</v>
      </c>
      <c r="AC152" s="59">
        <f t="shared" si="27"/>
        <v>0</v>
      </c>
      <c r="AD152" s="59">
        <f t="shared" si="58"/>
        <v>4474</v>
      </c>
      <c r="AE152" s="59">
        <f t="shared" si="29"/>
        <v>4474</v>
      </c>
      <c r="AF152" s="59">
        <f t="shared" si="30"/>
        <v>4474</v>
      </c>
      <c r="AG152" s="60">
        <f t="shared" si="59"/>
        <v>1000</v>
      </c>
      <c r="AH152" s="60">
        <v>1000</v>
      </c>
      <c r="AI152" s="60"/>
      <c r="AJ152" s="60"/>
      <c r="AK152" s="60"/>
      <c r="AL152" s="60"/>
      <c r="AM152" s="60"/>
      <c r="AN152" s="60"/>
      <c r="AO152" s="60"/>
      <c r="AP152" s="59"/>
      <c r="AQ152" s="60"/>
      <c r="AR152" s="60"/>
      <c r="AS152" s="60"/>
      <c r="AT152" s="60"/>
      <c r="AU152" s="59">
        <f t="shared" ref="AU152:AU158" si="65">SUM(AV152:AZ152)</f>
        <v>3474</v>
      </c>
      <c r="AV152" s="59"/>
      <c r="AW152" s="59"/>
      <c r="AX152" s="60"/>
      <c r="AY152" s="60">
        <v>3474</v>
      </c>
      <c r="AZ152" s="60"/>
      <c r="BA152" s="60"/>
      <c r="BB152" s="60"/>
      <c r="BC152" s="60"/>
      <c r="BD152" s="60"/>
      <c r="BE152" s="60"/>
      <c r="BF152" s="59"/>
      <c r="BG152" s="60"/>
      <c r="BH152" s="60"/>
      <c r="BI152" s="156"/>
      <c r="BJ152" s="49"/>
      <c r="BK152" s="49" t="s">
        <v>247</v>
      </c>
      <c r="BL152" s="49" t="s">
        <v>248</v>
      </c>
      <c r="BM152" s="14" t="s">
        <v>387</v>
      </c>
      <c r="BN152" s="9">
        <v>4474</v>
      </c>
      <c r="BO152" s="40">
        <v>4474</v>
      </c>
      <c r="BP152" s="132"/>
      <c r="BQ152" s="132"/>
      <c r="BR152" s="132"/>
      <c r="BS152" s="132"/>
      <c r="BT152" s="132"/>
      <c r="BU152" s="132"/>
      <c r="BV152" s="132"/>
      <c r="BW152" s="132"/>
      <c r="BX152" s="132"/>
      <c r="BY152" s="132"/>
      <c r="BZ152" s="53"/>
      <c r="CA152" s="52"/>
      <c r="CB152" s="52"/>
      <c r="CC152" s="52"/>
      <c r="CD152" s="52"/>
      <c r="CE152" s="53"/>
      <c r="CF152" s="52"/>
      <c r="CG152" s="52"/>
      <c r="CH152" s="52"/>
      <c r="CI152" s="52"/>
      <c r="CJ152" s="61">
        <f t="shared" si="60"/>
        <v>3474</v>
      </c>
      <c r="CK152" s="53"/>
      <c r="CL152" s="53"/>
      <c r="CM152" s="53"/>
      <c r="CN152" s="54"/>
      <c r="CO152" s="59"/>
      <c r="CP152" s="59"/>
      <c r="CQ152" s="60"/>
      <c r="CR152" s="60">
        <v>3474</v>
      </c>
      <c r="CS152" s="60"/>
      <c r="CT152" s="59">
        <f t="shared" ref="CT152:CT157" si="66">SUM(CU152:CX152)</f>
        <v>1000</v>
      </c>
      <c r="CU152" s="71">
        <f t="shared" si="62"/>
        <v>1000</v>
      </c>
      <c r="CV152" s="71">
        <f t="shared" si="62"/>
        <v>0</v>
      </c>
      <c r="CW152" s="71">
        <f t="shared" si="62"/>
        <v>0</v>
      </c>
      <c r="CX152" s="54"/>
      <c r="CY152" s="75"/>
      <c r="CZ152" s="41"/>
      <c r="DA152" s="41"/>
      <c r="DB152" s="41"/>
      <c r="DC152" s="41"/>
      <c r="DD152" s="41"/>
      <c r="DE152" s="147" t="s">
        <v>133</v>
      </c>
      <c r="DF152" s="56"/>
      <c r="DG152" s="276">
        <f t="shared" si="40"/>
        <v>1000</v>
      </c>
      <c r="DH152" s="19">
        <f t="shared" si="63"/>
        <v>0</v>
      </c>
      <c r="DI152" s="21"/>
    </row>
    <row r="153" spans="1:113" ht="31.5" hidden="1">
      <c r="A153" s="67" t="s">
        <v>7</v>
      </c>
      <c r="B153" s="239" t="s">
        <v>388</v>
      </c>
      <c r="C153" s="49"/>
      <c r="D153" s="49"/>
      <c r="E153" s="50">
        <v>2023</v>
      </c>
      <c r="F153" s="50">
        <v>2025</v>
      </c>
      <c r="G153" s="96" t="s">
        <v>389</v>
      </c>
      <c r="H153" s="9">
        <f>I153</f>
        <v>1000</v>
      </c>
      <c r="I153" s="40">
        <v>1000</v>
      </c>
      <c r="J153" s="53"/>
      <c r="K153" s="53"/>
      <c r="L153" s="53"/>
      <c r="M153" s="53"/>
      <c r="N153" s="53"/>
      <c r="O153" s="53"/>
      <c r="P153" s="53"/>
      <c r="Q153" s="53"/>
      <c r="R153" s="53"/>
      <c r="S153" s="53"/>
      <c r="T153" s="53"/>
      <c r="U153" s="53"/>
      <c r="V153" s="53">
        <v>1000</v>
      </c>
      <c r="W153" s="59">
        <v>0</v>
      </c>
      <c r="X153" s="59">
        <v>1000</v>
      </c>
      <c r="Y153" s="59">
        <v>0</v>
      </c>
      <c r="Z153" s="59">
        <v>1000</v>
      </c>
      <c r="AA153" s="59">
        <v>0</v>
      </c>
      <c r="AB153" s="59">
        <v>1000</v>
      </c>
      <c r="AC153" s="59">
        <f t="shared" si="27"/>
        <v>0</v>
      </c>
      <c r="AD153" s="59">
        <f t="shared" si="58"/>
        <v>1000</v>
      </c>
      <c r="AE153" s="59">
        <f t="shared" si="29"/>
        <v>1000</v>
      </c>
      <c r="AF153" s="59">
        <f t="shared" si="30"/>
        <v>1000</v>
      </c>
      <c r="AG153" s="60">
        <f t="shared" si="59"/>
        <v>200</v>
      </c>
      <c r="AH153" s="60"/>
      <c r="AI153" s="60"/>
      <c r="AJ153" s="115">
        <v>200</v>
      </c>
      <c r="AK153" s="60"/>
      <c r="AL153" s="60"/>
      <c r="AM153" s="60"/>
      <c r="AN153" s="60"/>
      <c r="AO153" s="60"/>
      <c r="AP153" s="59"/>
      <c r="AQ153" s="60"/>
      <c r="AR153" s="60"/>
      <c r="AS153" s="60"/>
      <c r="AT153" s="60"/>
      <c r="AU153" s="59">
        <f t="shared" si="65"/>
        <v>800</v>
      </c>
      <c r="AV153" s="59"/>
      <c r="AW153" s="40">
        <v>800</v>
      </c>
      <c r="AX153" s="60"/>
      <c r="AY153" s="60"/>
      <c r="AZ153" s="60"/>
      <c r="BA153" s="60"/>
      <c r="BB153" s="60"/>
      <c r="BC153" s="60"/>
      <c r="BD153" s="60"/>
      <c r="BE153" s="60"/>
      <c r="BF153" s="59"/>
      <c r="BG153" s="60"/>
      <c r="BH153" s="60"/>
      <c r="BI153" s="156"/>
      <c r="BJ153" s="49"/>
      <c r="BK153" s="49" t="s">
        <v>247</v>
      </c>
      <c r="BL153" s="14" t="s">
        <v>248</v>
      </c>
      <c r="BM153" s="14" t="s">
        <v>390</v>
      </c>
      <c r="BN153" s="9">
        <v>1000</v>
      </c>
      <c r="BO153" s="40">
        <v>1000</v>
      </c>
      <c r="BP153" s="132"/>
      <c r="BQ153" s="132"/>
      <c r="BR153" s="132"/>
      <c r="BS153" s="132"/>
      <c r="BT153" s="132"/>
      <c r="BU153" s="132"/>
      <c r="BV153" s="132"/>
      <c r="BW153" s="132"/>
      <c r="BX153" s="132"/>
      <c r="BY153" s="132"/>
      <c r="BZ153" s="53"/>
      <c r="CA153" s="52"/>
      <c r="CB153" s="52"/>
      <c r="CC153" s="52"/>
      <c r="CD153" s="52"/>
      <c r="CE153" s="53"/>
      <c r="CF153" s="52"/>
      <c r="CG153" s="52"/>
      <c r="CH153" s="52"/>
      <c r="CI153" s="52"/>
      <c r="CJ153" s="61">
        <f t="shared" si="60"/>
        <v>800</v>
      </c>
      <c r="CK153" s="53"/>
      <c r="CL153" s="53"/>
      <c r="CM153" s="53"/>
      <c r="CN153" s="54"/>
      <c r="CO153" s="59"/>
      <c r="CP153" s="59">
        <v>800</v>
      </c>
      <c r="CQ153" s="60"/>
      <c r="CR153" s="60"/>
      <c r="CS153" s="60"/>
      <c r="CT153" s="59">
        <f t="shared" si="66"/>
        <v>200</v>
      </c>
      <c r="CU153" s="71">
        <f t="shared" si="62"/>
        <v>0</v>
      </c>
      <c r="CV153" s="71">
        <f t="shared" si="62"/>
        <v>0</v>
      </c>
      <c r="CW153" s="71">
        <f t="shared" si="62"/>
        <v>200</v>
      </c>
      <c r="CX153" s="54"/>
      <c r="CY153" s="75"/>
      <c r="CZ153" s="41"/>
      <c r="DA153" s="41"/>
      <c r="DB153" s="41"/>
      <c r="DC153" s="41"/>
      <c r="DD153" s="41"/>
      <c r="DE153" s="147" t="s">
        <v>133</v>
      </c>
      <c r="DF153" s="56"/>
      <c r="DG153" s="276">
        <f t="shared" si="40"/>
        <v>200</v>
      </c>
      <c r="DH153" s="19">
        <f t="shared" si="63"/>
        <v>0</v>
      </c>
      <c r="DI153" s="21"/>
    </row>
    <row r="154" spans="1:113" ht="34.5" hidden="1" customHeight="1">
      <c r="A154" s="67" t="s">
        <v>51</v>
      </c>
      <c r="B154" s="239" t="s">
        <v>391</v>
      </c>
      <c r="C154" s="49"/>
      <c r="D154" s="49"/>
      <c r="E154" s="50">
        <v>2023</v>
      </c>
      <c r="F154" s="50">
        <v>2025</v>
      </c>
      <c r="G154" s="96" t="s">
        <v>392</v>
      </c>
      <c r="H154" s="9">
        <f t="shared" ref="H154:H158" si="67">I154</f>
        <v>1150</v>
      </c>
      <c r="I154" s="40">
        <v>1150</v>
      </c>
      <c r="J154" s="53"/>
      <c r="K154" s="53"/>
      <c r="L154" s="53"/>
      <c r="M154" s="53"/>
      <c r="N154" s="53"/>
      <c r="O154" s="53"/>
      <c r="P154" s="53"/>
      <c r="Q154" s="53"/>
      <c r="R154" s="53"/>
      <c r="S154" s="53"/>
      <c r="T154" s="53"/>
      <c r="U154" s="53"/>
      <c r="V154" s="53">
        <v>1150</v>
      </c>
      <c r="W154" s="59">
        <v>0</v>
      </c>
      <c r="X154" s="59">
        <v>1150</v>
      </c>
      <c r="Y154" s="59">
        <v>0</v>
      </c>
      <c r="Z154" s="59">
        <v>1150</v>
      </c>
      <c r="AA154" s="59">
        <v>0</v>
      </c>
      <c r="AB154" s="59">
        <v>1150</v>
      </c>
      <c r="AC154" s="59">
        <f t="shared" si="27"/>
        <v>0</v>
      </c>
      <c r="AD154" s="59">
        <f t="shared" si="58"/>
        <v>1150</v>
      </c>
      <c r="AE154" s="59">
        <f t="shared" si="29"/>
        <v>1150</v>
      </c>
      <c r="AF154" s="59">
        <f t="shared" si="30"/>
        <v>1150</v>
      </c>
      <c r="AG154" s="60">
        <f t="shared" si="59"/>
        <v>200</v>
      </c>
      <c r="AH154" s="60"/>
      <c r="AI154" s="60"/>
      <c r="AJ154" s="115">
        <v>200</v>
      </c>
      <c r="AK154" s="60"/>
      <c r="AL154" s="60"/>
      <c r="AM154" s="60"/>
      <c r="AN154" s="60"/>
      <c r="AO154" s="60"/>
      <c r="AP154" s="59"/>
      <c r="AQ154" s="60"/>
      <c r="AR154" s="60"/>
      <c r="AS154" s="60"/>
      <c r="AT154" s="60"/>
      <c r="AU154" s="59">
        <f t="shared" si="65"/>
        <v>950</v>
      </c>
      <c r="AV154" s="59"/>
      <c r="AW154" s="40">
        <v>950</v>
      </c>
      <c r="AX154" s="60"/>
      <c r="AY154" s="60"/>
      <c r="AZ154" s="60"/>
      <c r="BA154" s="60"/>
      <c r="BB154" s="60"/>
      <c r="BC154" s="60"/>
      <c r="BD154" s="60"/>
      <c r="BE154" s="60"/>
      <c r="BF154" s="59"/>
      <c r="BG154" s="60"/>
      <c r="BH154" s="60"/>
      <c r="BI154" s="156"/>
      <c r="BJ154" s="49"/>
      <c r="BK154" s="49" t="s">
        <v>247</v>
      </c>
      <c r="BL154" s="14" t="s">
        <v>248</v>
      </c>
      <c r="BM154" s="14" t="s">
        <v>393</v>
      </c>
      <c r="BN154" s="9">
        <v>1150</v>
      </c>
      <c r="BO154" s="40">
        <v>1150</v>
      </c>
      <c r="BP154" s="132"/>
      <c r="BQ154" s="132"/>
      <c r="BR154" s="132"/>
      <c r="BS154" s="132"/>
      <c r="BT154" s="132"/>
      <c r="BU154" s="132"/>
      <c r="BV154" s="132"/>
      <c r="BW154" s="132"/>
      <c r="BX154" s="132"/>
      <c r="BY154" s="132"/>
      <c r="BZ154" s="53"/>
      <c r="CA154" s="52"/>
      <c r="CB154" s="52"/>
      <c r="CC154" s="52"/>
      <c r="CD154" s="52"/>
      <c r="CE154" s="53"/>
      <c r="CF154" s="52"/>
      <c r="CG154" s="52"/>
      <c r="CH154" s="52"/>
      <c r="CI154" s="52"/>
      <c r="CJ154" s="61">
        <f t="shared" si="60"/>
        <v>950</v>
      </c>
      <c r="CK154" s="53"/>
      <c r="CL154" s="53"/>
      <c r="CM154" s="53"/>
      <c r="CN154" s="54"/>
      <c r="CO154" s="59"/>
      <c r="CP154" s="59">
        <v>950</v>
      </c>
      <c r="CQ154" s="60"/>
      <c r="CR154" s="60"/>
      <c r="CS154" s="60"/>
      <c r="CT154" s="59">
        <f t="shared" si="66"/>
        <v>200</v>
      </c>
      <c r="CU154" s="71">
        <f t="shared" si="62"/>
        <v>0</v>
      </c>
      <c r="CV154" s="71">
        <f t="shared" si="62"/>
        <v>0</v>
      </c>
      <c r="CW154" s="71">
        <f t="shared" si="62"/>
        <v>200</v>
      </c>
      <c r="CX154" s="54"/>
      <c r="CY154" s="75"/>
      <c r="CZ154" s="41"/>
      <c r="DA154" s="41"/>
      <c r="DB154" s="41"/>
      <c r="DC154" s="41"/>
      <c r="DD154" s="41"/>
      <c r="DE154" s="147" t="s">
        <v>133</v>
      </c>
      <c r="DF154" s="56"/>
      <c r="DG154" s="276">
        <f t="shared" si="40"/>
        <v>200</v>
      </c>
      <c r="DH154" s="19">
        <f t="shared" si="63"/>
        <v>0</v>
      </c>
      <c r="DI154" s="21"/>
    </row>
    <row r="155" spans="1:113" ht="31.5" hidden="1">
      <c r="A155" s="67" t="s">
        <v>139</v>
      </c>
      <c r="B155" s="239" t="s">
        <v>394</v>
      </c>
      <c r="C155" s="49"/>
      <c r="D155" s="49"/>
      <c r="E155" s="50">
        <v>2023</v>
      </c>
      <c r="F155" s="50">
        <v>2025</v>
      </c>
      <c r="G155" s="96" t="s">
        <v>395</v>
      </c>
      <c r="H155" s="9">
        <f t="shared" si="67"/>
        <v>1126</v>
      </c>
      <c r="I155" s="40">
        <v>1126</v>
      </c>
      <c r="J155" s="53"/>
      <c r="K155" s="53"/>
      <c r="L155" s="53"/>
      <c r="M155" s="53"/>
      <c r="N155" s="53"/>
      <c r="O155" s="53"/>
      <c r="P155" s="53"/>
      <c r="Q155" s="53"/>
      <c r="R155" s="53"/>
      <c r="S155" s="53"/>
      <c r="T155" s="53"/>
      <c r="U155" s="53"/>
      <c r="V155" s="53">
        <v>1126</v>
      </c>
      <c r="W155" s="59">
        <v>0</v>
      </c>
      <c r="X155" s="59">
        <v>1126</v>
      </c>
      <c r="Y155" s="59">
        <v>0</v>
      </c>
      <c r="Z155" s="59">
        <v>1126</v>
      </c>
      <c r="AA155" s="59">
        <v>0</v>
      </c>
      <c r="AB155" s="59">
        <v>1126</v>
      </c>
      <c r="AC155" s="59">
        <f t="shared" si="27"/>
        <v>0</v>
      </c>
      <c r="AD155" s="59">
        <f t="shared" si="58"/>
        <v>1126</v>
      </c>
      <c r="AE155" s="59">
        <f t="shared" si="29"/>
        <v>1126</v>
      </c>
      <c r="AF155" s="59">
        <f t="shared" si="30"/>
        <v>1126</v>
      </c>
      <c r="AG155" s="60">
        <f t="shared" si="59"/>
        <v>126</v>
      </c>
      <c r="AH155" s="60"/>
      <c r="AI155" s="60"/>
      <c r="AJ155" s="115">
        <v>126</v>
      </c>
      <c r="AK155" s="60"/>
      <c r="AL155" s="60"/>
      <c r="AM155" s="60"/>
      <c r="AN155" s="60"/>
      <c r="AO155" s="60"/>
      <c r="AP155" s="59"/>
      <c r="AQ155" s="60"/>
      <c r="AR155" s="60"/>
      <c r="AS155" s="60"/>
      <c r="AT155" s="60"/>
      <c r="AU155" s="59">
        <f t="shared" si="65"/>
        <v>1000</v>
      </c>
      <c r="AV155" s="59"/>
      <c r="AW155" s="40">
        <v>1000</v>
      </c>
      <c r="AX155" s="60"/>
      <c r="AY155" s="60"/>
      <c r="AZ155" s="60"/>
      <c r="BA155" s="60"/>
      <c r="BB155" s="60"/>
      <c r="BC155" s="60"/>
      <c r="BD155" s="60"/>
      <c r="BE155" s="60"/>
      <c r="BF155" s="59"/>
      <c r="BG155" s="60"/>
      <c r="BH155" s="60"/>
      <c r="BI155" s="156"/>
      <c r="BJ155" s="49"/>
      <c r="BK155" s="49" t="s">
        <v>247</v>
      </c>
      <c r="BL155" s="14" t="s">
        <v>248</v>
      </c>
      <c r="BM155" s="14" t="s">
        <v>396</v>
      </c>
      <c r="BN155" s="9">
        <v>1126</v>
      </c>
      <c r="BO155" s="40">
        <v>1126</v>
      </c>
      <c r="BP155" s="132"/>
      <c r="BQ155" s="132"/>
      <c r="BR155" s="132"/>
      <c r="BS155" s="132"/>
      <c r="BT155" s="132"/>
      <c r="BU155" s="132"/>
      <c r="BV155" s="132"/>
      <c r="BW155" s="132"/>
      <c r="BX155" s="132"/>
      <c r="BY155" s="132"/>
      <c r="BZ155" s="53"/>
      <c r="CA155" s="52"/>
      <c r="CB155" s="52"/>
      <c r="CC155" s="52"/>
      <c r="CD155" s="52"/>
      <c r="CE155" s="53"/>
      <c r="CF155" s="52"/>
      <c r="CG155" s="52"/>
      <c r="CH155" s="52"/>
      <c r="CI155" s="52"/>
      <c r="CJ155" s="61">
        <f t="shared" si="60"/>
        <v>1000</v>
      </c>
      <c r="CK155" s="53"/>
      <c r="CL155" s="53"/>
      <c r="CM155" s="53"/>
      <c r="CN155" s="54"/>
      <c r="CO155" s="59"/>
      <c r="CP155" s="59">
        <v>1000</v>
      </c>
      <c r="CQ155" s="60"/>
      <c r="CR155" s="60"/>
      <c r="CS155" s="60"/>
      <c r="CT155" s="59">
        <f t="shared" si="66"/>
        <v>126</v>
      </c>
      <c r="CU155" s="71">
        <f t="shared" si="62"/>
        <v>0</v>
      </c>
      <c r="CV155" s="71">
        <f t="shared" si="62"/>
        <v>0</v>
      </c>
      <c r="CW155" s="71">
        <f t="shared" si="62"/>
        <v>126</v>
      </c>
      <c r="CX155" s="54"/>
      <c r="CY155" s="75"/>
      <c r="CZ155" s="41"/>
      <c r="DA155" s="41"/>
      <c r="DB155" s="41"/>
      <c r="DC155" s="41"/>
      <c r="DD155" s="41"/>
      <c r="DE155" s="147"/>
      <c r="DF155" s="56"/>
      <c r="DG155" s="276">
        <f t="shared" si="40"/>
        <v>126</v>
      </c>
      <c r="DH155" s="19">
        <f t="shared" si="63"/>
        <v>0</v>
      </c>
      <c r="DI155" s="21"/>
    </row>
    <row r="156" spans="1:113" ht="31.5" hidden="1">
      <c r="A156" s="67" t="s">
        <v>140</v>
      </c>
      <c r="B156" s="242" t="s">
        <v>397</v>
      </c>
      <c r="C156" s="49"/>
      <c r="D156" s="49"/>
      <c r="E156" s="50">
        <v>2023</v>
      </c>
      <c r="F156" s="50">
        <v>2025</v>
      </c>
      <c r="G156" s="96" t="s">
        <v>398</v>
      </c>
      <c r="H156" s="9">
        <f t="shared" si="67"/>
        <v>1400</v>
      </c>
      <c r="I156" s="40">
        <v>1400</v>
      </c>
      <c r="J156" s="53"/>
      <c r="K156" s="53"/>
      <c r="L156" s="53"/>
      <c r="M156" s="53"/>
      <c r="N156" s="53"/>
      <c r="O156" s="53"/>
      <c r="P156" s="53"/>
      <c r="Q156" s="53"/>
      <c r="R156" s="53"/>
      <c r="S156" s="53"/>
      <c r="T156" s="53"/>
      <c r="U156" s="53"/>
      <c r="V156" s="53">
        <v>1400</v>
      </c>
      <c r="W156" s="59">
        <v>0</v>
      </c>
      <c r="X156" s="59">
        <v>1400</v>
      </c>
      <c r="Y156" s="59">
        <v>0</v>
      </c>
      <c r="Z156" s="59">
        <v>1400</v>
      </c>
      <c r="AA156" s="59">
        <v>0</v>
      </c>
      <c r="AB156" s="59">
        <v>1400</v>
      </c>
      <c r="AC156" s="59">
        <f t="shared" si="27"/>
        <v>0</v>
      </c>
      <c r="AD156" s="59">
        <f t="shared" si="58"/>
        <v>1400</v>
      </c>
      <c r="AE156" s="59">
        <f t="shared" si="29"/>
        <v>1400</v>
      </c>
      <c r="AF156" s="59">
        <f t="shared" si="30"/>
        <v>1400</v>
      </c>
      <c r="AG156" s="60">
        <f t="shared" si="59"/>
        <v>100</v>
      </c>
      <c r="AH156" s="60"/>
      <c r="AI156" s="60"/>
      <c r="AJ156" s="115">
        <v>100</v>
      </c>
      <c r="AK156" s="60"/>
      <c r="AL156" s="60"/>
      <c r="AM156" s="60"/>
      <c r="AN156" s="60"/>
      <c r="AO156" s="60"/>
      <c r="AP156" s="59"/>
      <c r="AQ156" s="60"/>
      <c r="AR156" s="60"/>
      <c r="AS156" s="60"/>
      <c r="AT156" s="60"/>
      <c r="AU156" s="59">
        <f t="shared" si="65"/>
        <v>1300</v>
      </c>
      <c r="AV156" s="59"/>
      <c r="AW156" s="40">
        <v>1300</v>
      </c>
      <c r="AX156" s="60"/>
      <c r="AY156" s="60"/>
      <c r="AZ156" s="60"/>
      <c r="BA156" s="60"/>
      <c r="BB156" s="60"/>
      <c r="BC156" s="60"/>
      <c r="BD156" s="60"/>
      <c r="BE156" s="60"/>
      <c r="BF156" s="59"/>
      <c r="BG156" s="60"/>
      <c r="BH156" s="60"/>
      <c r="BI156" s="156"/>
      <c r="BJ156" s="49"/>
      <c r="BK156" s="49" t="s">
        <v>247</v>
      </c>
      <c r="BL156" s="14" t="s">
        <v>248</v>
      </c>
      <c r="BM156" s="14" t="s">
        <v>399</v>
      </c>
      <c r="BN156" s="9">
        <v>1400</v>
      </c>
      <c r="BO156" s="40">
        <v>1400</v>
      </c>
      <c r="BP156" s="132"/>
      <c r="BQ156" s="132"/>
      <c r="BR156" s="132"/>
      <c r="BS156" s="132"/>
      <c r="BT156" s="132"/>
      <c r="BU156" s="132"/>
      <c r="BV156" s="132"/>
      <c r="BW156" s="132"/>
      <c r="BX156" s="132"/>
      <c r="BY156" s="132"/>
      <c r="BZ156" s="53"/>
      <c r="CA156" s="52"/>
      <c r="CB156" s="52"/>
      <c r="CC156" s="52"/>
      <c r="CD156" s="52"/>
      <c r="CE156" s="53"/>
      <c r="CF156" s="52"/>
      <c r="CG156" s="52"/>
      <c r="CH156" s="52"/>
      <c r="CI156" s="52"/>
      <c r="CJ156" s="61">
        <f t="shared" si="60"/>
        <v>1300</v>
      </c>
      <c r="CK156" s="53"/>
      <c r="CL156" s="53"/>
      <c r="CM156" s="53"/>
      <c r="CN156" s="54"/>
      <c r="CO156" s="59"/>
      <c r="CP156" s="59">
        <v>1300</v>
      </c>
      <c r="CQ156" s="60"/>
      <c r="CR156" s="60"/>
      <c r="CS156" s="60"/>
      <c r="CT156" s="59">
        <f t="shared" si="66"/>
        <v>100</v>
      </c>
      <c r="CU156" s="71">
        <f t="shared" si="62"/>
        <v>0</v>
      </c>
      <c r="CV156" s="71">
        <f t="shared" si="62"/>
        <v>0</v>
      </c>
      <c r="CW156" s="71">
        <f t="shared" si="62"/>
        <v>100</v>
      </c>
      <c r="CX156" s="54"/>
      <c r="CY156" s="75"/>
      <c r="CZ156" s="41"/>
      <c r="DA156" s="41"/>
      <c r="DB156" s="41"/>
      <c r="DC156" s="41"/>
      <c r="DD156" s="41"/>
      <c r="DE156" s="147"/>
      <c r="DF156" s="56"/>
      <c r="DG156" s="276">
        <f t="shared" si="40"/>
        <v>100</v>
      </c>
      <c r="DH156" s="19">
        <f t="shared" si="63"/>
        <v>0</v>
      </c>
      <c r="DI156" s="21"/>
    </row>
    <row r="157" spans="1:113" ht="31.5" hidden="1">
      <c r="A157" s="67" t="s">
        <v>141</v>
      </c>
      <c r="B157" s="239" t="s">
        <v>400</v>
      </c>
      <c r="C157" s="49"/>
      <c r="D157" s="49"/>
      <c r="E157" s="50">
        <v>2023</v>
      </c>
      <c r="F157" s="50">
        <v>2025</v>
      </c>
      <c r="G157" s="96" t="s">
        <v>401</v>
      </c>
      <c r="H157" s="9">
        <f t="shared" si="67"/>
        <v>1100</v>
      </c>
      <c r="I157" s="40">
        <v>1100</v>
      </c>
      <c r="J157" s="53"/>
      <c r="K157" s="53"/>
      <c r="L157" s="53"/>
      <c r="M157" s="53"/>
      <c r="N157" s="53"/>
      <c r="O157" s="53"/>
      <c r="P157" s="53"/>
      <c r="Q157" s="53"/>
      <c r="R157" s="53"/>
      <c r="S157" s="53"/>
      <c r="T157" s="53"/>
      <c r="U157" s="53"/>
      <c r="V157" s="53">
        <v>1100</v>
      </c>
      <c r="W157" s="59">
        <v>0</v>
      </c>
      <c r="X157" s="59">
        <v>1100</v>
      </c>
      <c r="Y157" s="59">
        <v>0</v>
      </c>
      <c r="Z157" s="59">
        <v>1100</v>
      </c>
      <c r="AA157" s="59">
        <v>0</v>
      </c>
      <c r="AB157" s="59">
        <v>1100</v>
      </c>
      <c r="AC157" s="59">
        <f t="shared" si="27"/>
        <v>0</v>
      </c>
      <c r="AD157" s="59">
        <f t="shared" si="58"/>
        <v>1100</v>
      </c>
      <c r="AE157" s="59">
        <f t="shared" si="29"/>
        <v>1100</v>
      </c>
      <c r="AF157" s="59">
        <f t="shared" si="30"/>
        <v>1100</v>
      </c>
      <c r="AG157" s="60">
        <f t="shared" si="59"/>
        <v>100</v>
      </c>
      <c r="AH157" s="60"/>
      <c r="AI157" s="60"/>
      <c r="AJ157" s="115">
        <v>100</v>
      </c>
      <c r="AK157" s="60"/>
      <c r="AL157" s="60"/>
      <c r="AM157" s="60"/>
      <c r="AN157" s="60"/>
      <c r="AO157" s="60"/>
      <c r="AP157" s="59"/>
      <c r="AQ157" s="60"/>
      <c r="AR157" s="60"/>
      <c r="AS157" s="60"/>
      <c r="AT157" s="60"/>
      <c r="AU157" s="59">
        <f t="shared" si="65"/>
        <v>1000</v>
      </c>
      <c r="AV157" s="59"/>
      <c r="AW157" s="40">
        <v>1000</v>
      </c>
      <c r="AX157" s="60"/>
      <c r="AY157" s="60"/>
      <c r="AZ157" s="60"/>
      <c r="BA157" s="60"/>
      <c r="BB157" s="60"/>
      <c r="BC157" s="60"/>
      <c r="BD157" s="60"/>
      <c r="BE157" s="60"/>
      <c r="BF157" s="59"/>
      <c r="BG157" s="60"/>
      <c r="BH157" s="60"/>
      <c r="BI157" s="156"/>
      <c r="BJ157" s="49"/>
      <c r="BK157" s="49" t="s">
        <v>247</v>
      </c>
      <c r="BL157" s="14" t="s">
        <v>248</v>
      </c>
      <c r="BM157" s="14" t="s">
        <v>402</v>
      </c>
      <c r="BN157" s="9">
        <v>1100</v>
      </c>
      <c r="BO157" s="40">
        <v>1100</v>
      </c>
      <c r="BP157" s="132"/>
      <c r="BQ157" s="132"/>
      <c r="BR157" s="132"/>
      <c r="BS157" s="132"/>
      <c r="BT157" s="132"/>
      <c r="BU157" s="132"/>
      <c r="BV157" s="132"/>
      <c r="BW157" s="132"/>
      <c r="BX157" s="132"/>
      <c r="BY157" s="132"/>
      <c r="BZ157" s="53"/>
      <c r="CA157" s="52"/>
      <c r="CB157" s="52"/>
      <c r="CC157" s="52"/>
      <c r="CD157" s="52"/>
      <c r="CE157" s="53"/>
      <c r="CF157" s="52"/>
      <c r="CG157" s="52"/>
      <c r="CH157" s="52"/>
      <c r="CI157" s="52"/>
      <c r="CJ157" s="61">
        <f t="shared" si="60"/>
        <v>1000</v>
      </c>
      <c r="CK157" s="53"/>
      <c r="CL157" s="53"/>
      <c r="CM157" s="53"/>
      <c r="CN157" s="54"/>
      <c r="CO157" s="59"/>
      <c r="CP157" s="59">
        <v>1000</v>
      </c>
      <c r="CQ157" s="60"/>
      <c r="CR157" s="60"/>
      <c r="CS157" s="60"/>
      <c r="CT157" s="59">
        <f t="shared" si="66"/>
        <v>100</v>
      </c>
      <c r="CU157" s="71">
        <f t="shared" si="62"/>
        <v>0</v>
      </c>
      <c r="CV157" s="71">
        <f t="shared" si="62"/>
        <v>0</v>
      </c>
      <c r="CW157" s="71">
        <f t="shared" si="62"/>
        <v>100</v>
      </c>
      <c r="CX157" s="54"/>
      <c r="CY157" s="75"/>
      <c r="CZ157" s="41"/>
      <c r="DA157" s="41"/>
      <c r="DB157" s="41"/>
      <c r="DC157" s="41"/>
      <c r="DD157" s="41"/>
      <c r="DE157" s="147"/>
      <c r="DF157" s="56"/>
      <c r="DG157" s="276">
        <f t="shared" si="40"/>
        <v>100</v>
      </c>
      <c r="DH157" s="19">
        <f t="shared" si="63"/>
        <v>0</v>
      </c>
      <c r="DI157" s="21"/>
    </row>
    <row r="158" spans="1:113" ht="30.75" hidden="1" customHeight="1">
      <c r="A158" s="67" t="s">
        <v>142</v>
      </c>
      <c r="B158" s="239" t="s">
        <v>403</v>
      </c>
      <c r="C158" s="49"/>
      <c r="D158" s="49"/>
      <c r="E158" s="50">
        <v>2023</v>
      </c>
      <c r="F158" s="50">
        <v>2025</v>
      </c>
      <c r="G158" s="96" t="s">
        <v>404</v>
      </c>
      <c r="H158" s="9">
        <f t="shared" si="67"/>
        <v>1224</v>
      </c>
      <c r="I158" s="40">
        <v>1224</v>
      </c>
      <c r="J158" s="53"/>
      <c r="K158" s="53"/>
      <c r="L158" s="53"/>
      <c r="M158" s="53"/>
      <c r="N158" s="53"/>
      <c r="O158" s="53"/>
      <c r="P158" s="53"/>
      <c r="Q158" s="53"/>
      <c r="R158" s="53"/>
      <c r="S158" s="53"/>
      <c r="T158" s="53"/>
      <c r="U158" s="53"/>
      <c r="V158" s="53">
        <v>1224</v>
      </c>
      <c r="W158" s="59">
        <v>0</v>
      </c>
      <c r="X158" s="59">
        <v>1224</v>
      </c>
      <c r="Y158" s="59">
        <v>0</v>
      </c>
      <c r="Z158" s="59">
        <v>1224</v>
      </c>
      <c r="AA158" s="59">
        <v>0</v>
      </c>
      <c r="AB158" s="59">
        <v>1224</v>
      </c>
      <c r="AC158" s="59">
        <f t="shared" si="27"/>
        <v>0</v>
      </c>
      <c r="AD158" s="59">
        <f t="shared" si="58"/>
        <v>1224</v>
      </c>
      <c r="AE158" s="59">
        <f t="shared" si="29"/>
        <v>1224</v>
      </c>
      <c r="AF158" s="59">
        <f t="shared" si="30"/>
        <v>1224</v>
      </c>
      <c r="AG158" s="60">
        <f t="shared" si="59"/>
        <v>124</v>
      </c>
      <c r="AH158" s="60"/>
      <c r="AI158" s="60"/>
      <c r="AJ158" s="115">
        <v>124</v>
      </c>
      <c r="AK158" s="60"/>
      <c r="AL158" s="60"/>
      <c r="AM158" s="60"/>
      <c r="AN158" s="60"/>
      <c r="AO158" s="60"/>
      <c r="AP158" s="59"/>
      <c r="AQ158" s="60"/>
      <c r="AR158" s="60"/>
      <c r="AS158" s="60"/>
      <c r="AT158" s="60"/>
      <c r="AU158" s="59">
        <f t="shared" si="65"/>
        <v>1100</v>
      </c>
      <c r="AV158" s="59"/>
      <c r="AW158" s="40">
        <v>1100</v>
      </c>
      <c r="AX158" s="60"/>
      <c r="AY158" s="60"/>
      <c r="AZ158" s="60"/>
      <c r="BA158" s="60"/>
      <c r="BB158" s="60"/>
      <c r="BC158" s="60"/>
      <c r="BD158" s="60"/>
      <c r="BE158" s="60"/>
      <c r="BF158" s="59"/>
      <c r="BG158" s="60"/>
      <c r="BH158" s="60"/>
      <c r="BI158" s="155"/>
      <c r="BJ158" s="49"/>
      <c r="BK158" s="49" t="s">
        <v>247</v>
      </c>
      <c r="BL158" s="14" t="s">
        <v>248</v>
      </c>
      <c r="BM158" s="14" t="s">
        <v>405</v>
      </c>
      <c r="BN158" s="9">
        <v>1224</v>
      </c>
      <c r="BO158" s="40">
        <v>1224</v>
      </c>
      <c r="BP158" s="132"/>
      <c r="BQ158" s="132"/>
      <c r="BR158" s="132"/>
      <c r="BS158" s="132"/>
      <c r="BT158" s="132"/>
      <c r="BU158" s="132"/>
      <c r="BV158" s="132"/>
      <c r="BW158" s="132"/>
      <c r="BX158" s="132"/>
      <c r="BY158" s="132"/>
      <c r="BZ158" s="53"/>
      <c r="CA158" s="52"/>
      <c r="CB158" s="52"/>
      <c r="CC158" s="52"/>
      <c r="CD158" s="52"/>
      <c r="CE158" s="53"/>
      <c r="CF158" s="52"/>
      <c r="CG158" s="52"/>
      <c r="CH158" s="52"/>
      <c r="CI158" s="52"/>
      <c r="CJ158" s="61">
        <f t="shared" si="60"/>
        <v>1100</v>
      </c>
      <c r="CK158" s="53"/>
      <c r="CL158" s="53"/>
      <c r="CM158" s="53"/>
      <c r="CN158" s="54"/>
      <c r="CO158" s="59"/>
      <c r="CP158" s="59">
        <v>1100</v>
      </c>
      <c r="CQ158" s="60"/>
      <c r="CR158" s="60"/>
      <c r="CS158" s="60"/>
      <c r="CT158" s="59">
        <f>SUM(CU158:CX158)</f>
        <v>124</v>
      </c>
      <c r="CU158" s="71">
        <f t="shared" si="62"/>
        <v>0</v>
      </c>
      <c r="CV158" s="71">
        <f t="shared" si="62"/>
        <v>0</v>
      </c>
      <c r="CW158" s="71">
        <f t="shared" si="62"/>
        <v>124</v>
      </c>
      <c r="CX158" s="54"/>
      <c r="CY158" s="75"/>
      <c r="CZ158" s="41"/>
      <c r="DA158" s="41"/>
      <c r="DB158" s="41"/>
      <c r="DC158" s="41"/>
      <c r="DD158" s="41"/>
      <c r="DE158" s="147"/>
      <c r="DF158" s="56"/>
      <c r="DG158" s="276">
        <f t="shared" si="40"/>
        <v>124</v>
      </c>
      <c r="DH158" s="19">
        <f t="shared" si="63"/>
        <v>0</v>
      </c>
      <c r="DI158" s="21"/>
    </row>
    <row r="159" spans="1:113" ht="28.5" customHeight="1">
      <c r="A159" s="329" t="s">
        <v>12</v>
      </c>
      <c r="B159" s="246" t="s">
        <v>406</v>
      </c>
      <c r="C159" s="49"/>
      <c r="D159" s="49"/>
      <c r="E159" s="50"/>
      <c r="F159" s="50"/>
      <c r="G159" s="49"/>
      <c r="H159" s="158" t="e">
        <f>#REF!+H160</f>
        <v>#REF!</v>
      </c>
      <c r="I159" s="158" t="e">
        <f>#REF!+I160</f>
        <v>#REF!</v>
      </c>
      <c r="J159" s="158" t="e">
        <f>#REF!+J160</f>
        <v>#REF!</v>
      </c>
      <c r="K159" s="158" t="e">
        <f>#REF!+K160</f>
        <v>#REF!</v>
      </c>
      <c r="L159" s="158" t="e">
        <f>#REF!+L160</f>
        <v>#REF!</v>
      </c>
      <c r="M159" s="158" t="e">
        <f>#REF!+M160</f>
        <v>#REF!</v>
      </c>
      <c r="N159" s="158" t="e">
        <f>#REF!+N160</f>
        <v>#REF!</v>
      </c>
      <c r="O159" s="158" t="e">
        <f>#REF!+O160</f>
        <v>#REF!</v>
      </c>
      <c r="P159" s="158" t="e">
        <f>#REF!+P160</f>
        <v>#REF!</v>
      </c>
      <c r="Q159" s="158" t="e">
        <f>#REF!+Q160</f>
        <v>#REF!</v>
      </c>
      <c r="R159" s="158" t="e">
        <f>#REF!+R160</f>
        <v>#REF!</v>
      </c>
      <c r="S159" s="158" t="e">
        <f>#REF!+S160</f>
        <v>#REF!</v>
      </c>
      <c r="T159" s="158" t="e">
        <f>#REF!+T160</f>
        <v>#REF!</v>
      </c>
      <c r="U159" s="158" t="e">
        <f>#REF!+U160</f>
        <v>#REF!</v>
      </c>
      <c r="V159" s="158">
        <v>331256</v>
      </c>
      <c r="W159" s="24">
        <v>14080</v>
      </c>
      <c r="X159" s="24">
        <v>345336</v>
      </c>
      <c r="Y159" s="24">
        <v>0</v>
      </c>
      <c r="Z159" s="24">
        <v>345336</v>
      </c>
      <c r="AA159" s="24">
        <v>0</v>
      </c>
      <c r="AB159" s="24">
        <v>345336</v>
      </c>
      <c r="AC159" s="24" t="e">
        <f t="shared" si="27"/>
        <v>#REF!</v>
      </c>
      <c r="AD159" s="24" t="e">
        <f t="shared" si="58"/>
        <v>#REF!</v>
      </c>
      <c r="AE159" s="24" t="e">
        <f t="shared" si="29"/>
        <v>#REF!</v>
      </c>
      <c r="AF159" s="24" t="e">
        <f t="shared" si="30"/>
        <v>#REF!</v>
      </c>
      <c r="AG159" s="60" t="e">
        <f t="shared" si="59"/>
        <v>#REF!</v>
      </c>
      <c r="AH159" s="158" t="e">
        <f>#REF!+AH160</f>
        <v>#REF!</v>
      </c>
      <c r="AI159" s="158" t="e">
        <f>#REF!+AI160</f>
        <v>#REF!</v>
      </c>
      <c r="AJ159" s="158" t="e">
        <f>#REF!+AJ160</f>
        <v>#REF!</v>
      </c>
      <c r="AK159" s="158" t="e">
        <f>#REF!+AK160</f>
        <v>#REF!</v>
      </c>
      <c r="AL159" s="158" t="e">
        <f>#REF!+AL160</f>
        <v>#REF!</v>
      </c>
      <c r="AM159" s="158" t="e">
        <f>#REF!+AM160</f>
        <v>#REF!</v>
      </c>
      <c r="AN159" s="158" t="e">
        <f>#REF!+AN160</f>
        <v>#REF!</v>
      </c>
      <c r="AO159" s="158" t="e">
        <f>#REF!+AO160</f>
        <v>#REF!</v>
      </c>
      <c r="AP159" s="158" t="e">
        <f>#REF!+AP160</f>
        <v>#REF!</v>
      </c>
      <c r="AQ159" s="158" t="e">
        <f>#REF!+AQ160</f>
        <v>#REF!</v>
      </c>
      <c r="AR159" s="158" t="e">
        <f>#REF!+AR160</f>
        <v>#REF!</v>
      </c>
      <c r="AS159" s="158" t="e">
        <f>#REF!+AS160</f>
        <v>#REF!</v>
      </c>
      <c r="AT159" s="158" t="e">
        <f>#REF!+AT160</f>
        <v>#REF!</v>
      </c>
      <c r="AU159" s="158" t="e">
        <f>#REF!+AU160</f>
        <v>#REF!</v>
      </c>
      <c r="AV159" s="158" t="e">
        <f>#REF!+AV160</f>
        <v>#REF!</v>
      </c>
      <c r="AW159" s="158" t="e">
        <f>#REF!+AW160</f>
        <v>#REF!</v>
      </c>
      <c r="AX159" s="158" t="e">
        <f>#REF!+AX160</f>
        <v>#REF!</v>
      </c>
      <c r="AY159" s="158" t="e">
        <f>#REF!+AY160</f>
        <v>#REF!</v>
      </c>
      <c r="AZ159" s="158" t="e">
        <f>#REF!+AZ160</f>
        <v>#REF!</v>
      </c>
      <c r="BA159" s="158"/>
      <c r="BB159" s="158" t="e">
        <f>#REF!+BB160</f>
        <v>#REF!</v>
      </c>
      <c r="BC159" s="158" t="e">
        <f>#REF!+BC160</f>
        <v>#REF!</v>
      </c>
      <c r="BD159" s="158" t="e">
        <f>#REF!+BD160</f>
        <v>#REF!</v>
      </c>
      <c r="BE159" s="158" t="e">
        <f>#REF!+BE160</f>
        <v>#REF!</v>
      </c>
      <c r="BF159" s="158" t="e">
        <f>#REF!+BF160</f>
        <v>#REF!</v>
      </c>
      <c r="BG159" s="158" t="e">
        <f>#REF!+BG160</f>
        <v>#REF!</v>
      </c>
      <c r="BH159" s="158" t="e">
        <f>#REF!+BH160</f>
        <v>#REF!</v>
      </c>
      <c r="BI159" s="158" t="e">
        <f>#REF!+BI160</f>
        <v>#REF!</v>
      </c>
      <c r="BJ159" s="158" t="e">
        <f>#REF!+BJ160</f>
        <v>#REF!</v>
      </c>
      <c r="BK159" s="159"/>
      <c r="BL159" s="159"/>
      <c r="BM159" s="159"/>
      <c r="BN159" s="158">
        <f>BN160+BN162</f>
        <v>80650</v>
      </c>
      <c r="BO159" s="158">
        <f t="shared" ref="BO159:CY159" si="68">BO160+BO162</f>
        <v>79275</v>
      </c>
      <c r="BP159" s="158">
        <f t="shared" si="68"/>
        <v>500</v>
      </c>
      <c r="BQ159" s="158">
        <f t="shared" si="68"/>
        <v>500</v>
      </c>
      <c r="BR159" s="158">
        <f t="shared" si="68"/>
        <v>0</v>
      </c>
      <c r="BS159" s="158">
        <f t="shared" si="68"/>
        <v>0</v>
      </c>
      <c r="BT159" s="158">
        <f t="shared" si="68"/>
        <v>0</v>
      </c>
      <c r="BU159" s="158">
        <f t="shared" si="68"/>
        <v>6</v>
      </c>
      <c r="BV159" s="158">
        <f t="shared" si="68"/>
        <v>6</v>
      </c>
      <c r="BW159" s="158">
        <f t="shared" si="68"/>
        <v>0</v>
      </c>
      <c r="BX159" s="158">
        <f t="shared" si="68"/>
        <v>0</v>
      </c>
      <c r="BY159" s="158">
        <f t="shared" si="68"/>
        <v>0</v>
      </c>
      <c r="BZ159" s="158">
        <f t="shared" si="68"/>
        <v>21500</v>
      </c>
      <c r="CA159" s="158">
        <f t="shared" si="68"/>
        <v>20000</v>
      </c>
      <c r="CB159" s="158">
        <f t="shared" si="68"/>
        <v>1500</v>
      </c>
      <c r="CC159" s="158">
        <f t="shared" si="68"/>
        <v>0</v>
      </c>
      <c r="CD159" s="158">
        <f t="shared" si="68"/>
        <v>0</v>
      </c>
      <c r="CE159" s="158">
        <f t="shared" si="68"/>
        <v>21500</v>
      </c>
      <c r="CF159" s="158">
        <f t="shared" si="68"/>
        <v>20000</v>
      </c>
      <c r="CG159" s="158">
        <f t="shared" si="68"/>
        <v>1500</v>
      </c>
      <c r="CH159" s="158">
        <f t="shared" si="68"/>
        <v>0</v>
      </c>
      <c r="CI159" s="158">
        <f t="shared" si="68"/>
        <v>0</v>
      </c>
      <c r="CJ159" s="158">
        <f t="shared" si="68"/>
        <v>27373</v>
      </c>
      <c r="CK159" s="158">
        <f t="shared" si="68"/>
        <v>25873</v>
      </c>
      <c r="CL159" s="158">
        <f t="shared" si="68"/>
        <v>0</v>
      </c>
      <c r="CM159" s="158">
        <f t="shared" si="68"/>
        <v>0</v>
      </c>
      <c r="CN159" s="158">
        <f t="shared" si="68"/>
        <v>0</v>
      </c>
      <c r="CO159" s="158">
        <f t="shared" si="68"/>
        <v>0</v>
      </c>
      <c r="CP159" s="158">
        <f t="shared" si="68"/>
        <v>1000</v>
      </c>
      <c r="CQ159" s="158">
        <f t="shared" si="68"/>
        <v>0</v>
      </c>
      <c r="CR159" s="158">
        <f t="shared" si="68"/>
        <v>500</v>
      </c>
      <c r="CS159" s="158">
        <f t="shared" si="68"/>
        <v>0</v>
      </c>
      <c r="CT159" s="158">
        <f t="shared" si="68"/>
        <v>29302</v>
      </c>
      <c r="CU159" s="158">
        <f t="shared" si="68"/>
        <v>11527</v>
      </c>
      <c r="CV159" s="158">
        <f t="shared" si="68"/>
        <v>0</v>
      </c>
      <c r="CW159" s="158">
        <f t="shared" si="68"/>
        <v>17775</v>
      </c>
      <c r="CX159" s="158">
        <f t="shared" si="68"/>
        <v>0</v>
      </c>
      <c r="CY159" s="158">
        <f t="shared" si="68"/>
        <v>0</v>
      </c>
      <c r="CZ159" s="161"/>
      <c r="DA159" s="161"/>
      <c r="DB159" s="41"/>
      <c r="DC159" s="41"/>
      <c r="DD159" s="41"/>
      <c r="DE159" s="41"/>
      <c r="DF159" s="27"/>
      <c r="DG159" s="276" t="e">
        <f t="shared" si="40"/>
        <v>#REF!</v>
      </c>
      <c r="DH159" s="28" t="e">
        <f t="shared" si="63"/>
        <v>#REF!</v>
      </c>
      <c r="DI159" s="29"/>
    </row>
    <row r="160" spans="1:113" s="162" customFormat="1" ht="32.25" hidden="1" customHeight="1">
      <c r="A160" s="161"/>
      <c r="B160" s="246" t="s">
        <v>47</v>
      </c>
      <c r="C160" s="161"/>
      <c r="D160" s="161"/>
      <c r="E160" s="161"/>
      <c r="F160" s="161"/>
      <c r="G160" s="161"/>
      <c r="H160" s="163">
        <f t="shared" ref="H160:U160" si="69">SUM(H161:H165)</f>
        <v>80650</v>
      </c>
      <c r="I160" s="163">
        <f t="shared" si="69"/>
        <v>79275</v>
      </c>
      <c r="J160" s="163">
        <f t="shared" si="69"/>
        <v>600</v>
      </c>
      <c r="K160" s="163">
        <f t="shared" si="69"/>
        <v>600</v>
      </c>
      <c r="L160" s="163">
        <f t="shared" si="69"/>
        <v>0</v>
      </c>
      <c r="M160" s="163">
        <f t="shared" si="69"/>
        <v>0</v>
      </c>
      <c r="N160" s="163">
        <f t="shared" si="69"/>
        <v>2000</v>
      </c>
      <c r="O160" s="163">
        <f t="shared" si="69"/>
        <v>2000</v>
      </c>
      <c r="P160" s="163">
        <f t="shared" si="69"/>
        <v>0</v>
      </c>
      <c r="Q160" s="163">
        <f t="shared" si="69"/>
        <v>0</v>
      </c>
      <c r="R160" s="163">
        <f t="shared" si="69"/>
        <v>59400</v>
      </c>
      <c r="S160" s="163">
        <f t="shared" si="69"/>
        <v>59400</v>
      </c>
      <c r="T160" s="163">
        <f t="shared" si="69"/>
        <v>0</v>
      </c>
      <c r="U160" s="163">
        <f t="shared" si="69"/>
        <v>0</v>
      </c>
      <c r="V160" s="163">
        <v>320042</v>
      </c>
      <c r="W160" s="24">
        <v>9214</v>
      </c>
      <c r="X160" s="24">
        <v>329256</v>
      </c>
      <c r="Y160" s="24">
        <v>0</v>
      </c>
      <c r="Z160" s="24">
        <v>329256</v>
      </c>
      <c r="AA160" s="24">
        <v>0</v>
      </c>
      <c r="AB160" s="24">
        <v>329256</v>
      </c>
      <c r="AC160" s="24">
        <f t="shared" si="27"/>
        <v>-250581</v>
      </c>
      <c r="AD160" s="24">
        <f t="shared" si="58"/>
        <v>78675</v>
      </c>
      <c r="AE160" s="24">
        <f t="shared" si="29"/>
        <v>78675</v>
      </c>
      <c r="AF160" s="24">
        <f t="shared" si="30"/>
        <v>78675</v>
      </c>
      <c r="AG160" s="60">
        <f t="shared" si="59"/>
        <v>77175</v>
      </c>
      <c r="AH160" s="163">
        <f t="shared" ref="AH160:AZ160" si="70">SUM(AH161:AH165)</f>
        <v>57900</v>
      </c>
      <c r="AI160" s="163">
        <f t="shared" si="70"/>
        <v>1500</v>
      </c>
      <c r="AJ160" s="163">
        <f t="shared" si="70"/>
        <v>17775</v>
      </c>
      <c r="AK160" s="163">
        <f t="shared" si="70"/>
        <v>0</v>
      </c>
      <c r="AL160" s="163">
        <f t="shared" si="70"/>
        <v>0</v>
      </c>
      <c r="AM160" s="163">
        <f t="shared" si="70"/>
        <v>0</v>
      </c>
      <c r="AN160" s="163">
        <f t="shared" si="70"/>
        <v>0</v>
      </c>
      <c r="AO160" s="163">
        <f t="shared" si="70"/>
        <v>0</v>
      </c>
      <c r="AP160" s="163">
        <f t="shared" si="70"/>
        <v>0</v>
      </c>
      <c r="AQ160" s="163">
        <f t="shared" si="70"/>
        <v>0</v>
      </c>
      <c r="AR160" s="163">
        <f t="shared" si="70"/>
        <v>0</v>
      </c>
      <c r="AS160" s="163">
        <f t="shared" si="70"/>
        <v>0</v>
      </c>
      <c r="AT160" s="163">
        <f t="shared" si="70"/>
        <v>0</v>
      </c>
      <c r="AU160" s="163">
        <f t="shared" si="70"/>
        <v>1500</v>
      </c>
      <c r="AV160" s="163">
        <f t="shared" si="70"/>
        <v>0</v>
      </c>
      <c r="AW160" s="163">
        <f t="shared" si="70"/>
        <v>1000</v>
      </c>
      <c r="AX160" s="163">
        <f t="shared" si="70"/>
        <v>0</v>
      </c>
      <c r="AY160" s="163">
        <f t="shared" si="70"/>
        <v>500</v>
      </c>
      <c r="AZ160" s="163">
        <f t="shared" si="70"/>
        <v>0</v>
      </c>
      <c r="BA160" s="163"/>
      <c r="BB160" s="163"/>
      <c r="BC160" s="163"/>
      <c r="BD160" s="163"/>
      <c r="BE160" s="163"/>
      <c r="BF160" s="163">
        <f>SUM(BF161:BF165)</f>
        <v>0</v>
      </c>
      <c r="BG160" s="163">
        <f>SUM(BG161:BG165)</f>
        <v>0</v>
      </c>
      <c r="BH160" s="163">
        <f>SUM(BH161:BH165)</f>
        <v>0</v>
      </c>
      <c r="BI160" s="163">
        <f>SUM(BI161:BI165)</f>
        <v>0</v>
      </c>
      <c r="BJ160" s="161"/>
      <c r="BK160" s="44"/>
      <c r="BL160" s="44"/>
      <c r="BM160" s="44"/>
      <c r="BN160" s="163">
        <f>BN161</f>
        <v>60000</v>
      </c>
      <c r="BO160" s="163">
        <f t="shared" ref="BO160:CX160" si="71">BO161</f>
        <v>60000</v>
      </c>
      <c r="BP160" s="163">
        <f t="shared" si="71"/>
        <v>500</v>
      </c>
      <c r="BQ160" s="163">
        <f t="shared" si="71"/>
        <v>500</v>
      </c>
      <c r="BR160" s="163">
        <f t="shared" si="71"/>
        <v>0</v>
      </c>
      <c r="BS160" s="163">
        <f t="shared" si="71"/>
        <v>0</v>
      </c>
      <c r="BT160" s="163">
        <f t="shared" si="71"/>
        <v>0</v>
      </c>
      <c r="BU160" s="163">
        <f t="shared" si="71"/>
        <v>6</v>
      </c>
      <c r="BV160" s="163">
        <f t="shared" si="71"/>
        <v>6</v>
      </c>
      <c r="BW160" s="163">
        <f t="shared" si="71"/>
        <v>0</v>
      </c>
      <c r="BX160" s="163">
        <f t="shared" si="71"/>
        <v>0</v>
      </c>
      <c r="BY160" s="163">
        <f t="shared" si="71"/>
        <v>0</v>
      </c>
      <c r="BZ160" s="163">
        <f t="shared" si="71"/>
        <v>21500</v>
      </c>
      <c r="CA160" s="163">
        <f t="shared" si="71"/>
        <v>20000</v>
      </c>
      <c r="CB160" s="163">
        <f t="shared" si="71"/>
        <v>1500</v>
      </c>
      <c r="CC160" s="163">
        <f t="shared" si="71"/>
        <v>0</v>
      </c>
      <c r="CD160" s="163">
        <f t="shared" si="71"/>
        <v>0</v>
      </c>
      <c r="CE160" s="163">
        <f t="shared" si="71"/>
        <v>21500</v>
      </c>
      <c r="CF160" s="163">
        <f t="shared" si="71"/>
        <v>20000</v>
      </c>
      <c r="CG160" s="163">
        <f t="shared" si="71"/>
        <v>1500</v>
      </c>
      <c r="CH160" s="163">
        <f t="shared" si="71"/>
        <v>0</v>
      </c>
      <c r="CI160" s="163">
        <f t="shared" si="71"/>
        <v>0</v>
      </c>
      <c r="CJ160" s="163">
        <f t="shared" si="71"/>
        <v>25873</v>
      </c>
      <c r="CK160" s="163">
        <f t="shared" si="71"/>
        <v>25873</v>
      </c>
      <c r="CL160" s="163">
        <f t="shared" si="71"/>
        <v>0</v>
      </c>
      <c r="CM160" s="163">
        <f t="shared" si="71"/>
        <v>0</v>
      </c>
      <c r="CN160" s="163">
        <f t="shared" si="71"/>
        <v>0</v>
      </c>
      <c r="CO160" s="163">
        <f t="shared" si="71"/>
        <v>0</v>
      </c>
      <c r="CP160" s="163">
        <f t="shared" si="71"/>
        <v>0</v>
      </c>
      <c r="CQ160" s="163">
        <f t="shared" si="71"/>
        <v>0</v>
      </c>
      <c r="CR160" s="163">
        <f t="shared" si="71"/>
        <v>0</v>
      </c>
      <c r="CS160" s="163">
        <f t="shared" si="71"/>
        <v>0</v>
      </c>
      <c r="CT160" s="163">
        <f t="shared" si="71"/>
        <v>11527</v>
      </c>
      <c r="CU160" s="163">
        <f t="shared" si="71"/>
        <v>11527</v>
      </c>
      <c r="CV160" s="163">
        <f t="shared" si="71"/>
        <v>0</v>
      </c>
      <c r="CW160" s="163">
        <f t="shared" si="71"/>
        <v>0</v>
      </c>
      <c r="CX160" s="163">
        <f t="shared" si="71"/>
        <v>0</v>
      </c>
      <c r="CY160" s="163">
        <f>SUM(CY161:CY165)</f>
        <v>0</v>
      </c>
      <c r="CZ160" s="161"/>
      <c r="DA160" s="161"/>
      <c r="DB160" s="161"/>
      <c r="DC160" s="161"/>
      <c r="DD160" s="161"/>
      <c r="DE160" s="161"/>
      <c r="DF160" s="27"/>
      <c r="DG160" s="276">
        <f t="shared" si="40"/>
        <v>30802</v>
      </c>
      <c r="DH160" s="28">
        <f t="shared" si="63"/>
        <v>19275</v>
      </c>
      <c r="DI160" s="29"/>
    </row>
    <row r="161" spans="1:115" ht="38.25" hidden="1" customHeight="1">
      <c r="A161" s="224" t="s">
        <v>9</v>
      </c>
      <c r="B161" s="15" t="s">
        <v>407</v>
      </c>
      <c r="C161" s="49" t="s">
        <v>408</v>
      </c>
      <c r="D161" s="49" t="s">
        <v>409</v>
      </c>
      <c r="E161" s="50">
        <v>2021</v>
      </c>
      <c r="F161" s="50">
        <v>2024</v>
      </c>
      <c r="G161" s="49" t="s">
        <v>410</v>
      </c>
      <c r="H161" s="69">
        <v>60000</v>
      </c>
      <c r="I161" s="69">
        <v>60000</v>
      </c>
      <c r="J161" s="69">
        <v>600</v>
      </c>
      <c r="K161" s="69">
        <v>600</v>
      </c>
      <c r="L161" s="69"/>
      <c r="M161" s="69"/>
      <c r="N161" s="69">
        <f>O161</f>
        <v>2000</v>
      </c>
      <c r="O161" s="69">
        <v>2000</v>
      </c>
      <c r="P161" s="69"/>
      <c r="Q161" s="69"/>
      <c r="R161" s="69">
        <f>S161</f>
        <v>59400</v>
      </c>
      <c r="S161" s="69">
        <v>59400</v>
      </c>
      <c r="T161" s="69"/>
      <c r="U161" s="69"/>
      <c r="V161" s="69">
        <v>59400</v>
      </c>
      <c r="W161" s="59">
        <v>0</v>
      </c>
      <c r="X161" s="59">
        <v>59400</v>
      </c>
      <c r="Y161" s="59">
        <v>0</v>
      </c>
      <c r="Z161" s="59">
        <v>59400</v>
      </c>
      <c r="AA161" s="59">
        <v>0</v>
      </c>
      <c r="AB161" s="59">
        <v>59400</v>
      </c>
      <c r="AC161" s="59">
        <f t="shared" si="27"/>
        <v>0</v>
      </c>
      <c r="AD161" s="59">
        <f t="shared" si="58"/>
        <v>59400</v>
      </c>
      <c r="AE161" s="59">
        <f t="shared" si="29"/>
        <v>59400</v>
      </c>
      <c r="AF161" s="59">
        <f t="shared" si="30"/>
        <v>59400</v>
      </c>
      <c r="AG161" s="60">
        <f t="shared" si="59"/>
        <v>59400</v>
      </c>
      <c r="AH161" s="60">
        <f>59400-1500</f>
        <v>57900</v>
      </c>
      <c r="AI161" s="60">
        <v>1500</v>
      </c>
      <c r="AJ161" s="60"/>
      <c r="AK161" s="60"/>
      <c r="AL161" s="60"/>
      <c r="AM161" s="60"/>
      <c r="AN161" s="60"/>
      <c r="AO161" s="60"/>
      <c r="AP161" s="59">
        <f>SUM(AQ161:AT161)</f>
        <v>0</v>
      </c>
      <c r="AQ161" s="60"/>
      <c r="AR161" s="60"/>
      <c r="AS161" s="60"/>
      <c r="AT161" s="60"/>
      <c r="AU161" s="59">
        <f t="shared" ref="AU161" si="72">SUM(AV161:AZ161)</f>
        <v>0</v>
      </c>
      <c r="AV161" s="59"/>
      <c r="AW161" s="59"/>
      <c r="AX161" s="60"/>
      <c r="AY161" s="60"/>
      <c r="AZ161" s="60"/>
      <c r="BA161" s="60"/>
      <c r="BB161" s="60"/>
      <c r="BC161" s="60"/>
      <c r="BD161" s="60"/>
      <c r="BE161" s="60"/>
      <c r="BF161" s="59">
        <f>SUM(BG161:BI161)</f>
        <v>0</v>
      </c>
      <c r="BG161" s="60"/>
      <c r="BH161" s="60"/>
      <c r="BI161" s="60"/>
      <c r="BJ161" s="49" t="s">
        <v>411</v>
      </c>
      <c r="BK161" s="49">
        <v>2021</v>
      </c>
      <c r="BL161" s="49">
        <v>2024</v>
      </c>
      <c r="BM161" s="49" t="s">
        <v>410</v>
      </c>
      <c r="BN161" s="69">
        <v>60000</v>
      </c>
      <c r="BO161" s="69">
        <v>60000</v>
      </c>
      <c r="BP161" s="69">
        <v>500</v>
      </c>
      <c r="BQ161" s="69">
        <v>500</v>
      </c>
      <c r="BR161" s="69"/>
      <c r="BS161" s="69"/>
      <c r="BT161" s="69"/>
      <c r="BU161" s="69">
        <f>BV161</f>
        <v>6</v>
      </c>
      <c r="BV161" s="69">
        <v>6</v>
      </c>
      <c r="BW161" s="69"/>
      <c r="BX161" s="69"/>
      <c r="BY161" s="69"/>
      <c r="BZ161" s="136">
        <f>CA161+CB161</f>
        <v>21500</v>
      </c>
      <c r="CA161" s="136">
        <v>20000</v>
      </c>
      <c r="CB161" s="136">
        <v>1500</v>
      </c>
      <c r="CC161" s="136"/>
      <c r="CD161" s="136"/>
      <c r="CE161" s="136">
        <f>CF161+CG161</f>
        <v>21500</v>
      </c>
      <c r="CF161" s="136">
        <v>20000</v>
      </c>
      <c r="CG161" s="136">
        <v>1500</v>
      </c>
      <c r="CH161" s="136"/>
      <c r="CI161" s="136"/>
      <c r="CJ161" s="61">
        <f t="shared" si="60"/>
        <v>25873</v>
      </c>
      <c r="CK161" s="53">
        <v>25873</v>
      </c>
      <c r="CL161" s="53">
        <f t="shared" ref="CL161:CM161" si="73">AI161-BR161-CB161</f>
        <v>0</v>
      </c>
      <c r="CM161" s="53">
        <f t="shared" si="73"/>
        <v>0</v>
      </c>
      <c r="CN161" s="136"/>
      <c r="CO161" s="59"/>
      <c r="CP161" s="59"/>
      <c r="CQ161" s="60"/>
      <c r="CR161" s="60"/>
      <c r="CS161" s="60"/>
      <c r="CT161" s="59">
        <f t="shared" si="61"/>
        <v>11527</v>
      </c>
      <c r="CU161" s="71">
        <f t="shared" ref="CU161:CW161" si="74">AH161-BQ161-CA161-CK161</f>
        <v>11527</v>
      </c>
      <c r="CV161" s="71">
        <f t="shared" si="74"/>
        <v>0</v>
      </c>
      <c r="CW161" s="71">
        <f t="shared" si="74"/>
        <v>0</v>
      </c>
      <c r="CX161" s="136"/>
      <c r="CY161" s="136"/>
      <c r="CZ161" s="2"/>
      <c r="DA161" s="2"/>
      <c r="DB161" s="41" t="s">
        <v>186</v>
      </c>
      <c r="DC161" s="41" t="s">
        <v>146</v>
      </c>
      <c r="DD161" s="41" t="s">
        <v>6</v>
      </c>
      <c r="DE161" s="41" t="s">
        <v>190</v>
      </c>
      <c r="DF161" s="41" t="s">
        <v>147</v>
      </c>
      <c r="DG161" s="276">
        <f t="shared" si="40"/>
        <v>11527</v>
      </c>
      <c r="DH161" s="19">
        <f t="shared" si="63"/>
        <v>0</v>
      </c>
      <c r="DI161" s="21"/>
    </row>
    <row r="162" spans="1:115" ht="36" hidden="1" customHeight="1">
      <c r="A162" s="67"/>
      <c r="B162" s="334" t="s">
        <v>48</v>
      </c>
      <c r="C162" s="49"/>
      <c r="D162" s="49"/>
      <c r="E162" s="50"/>
      <c r="F162" s="50"/>
      <c r="G162" s="49"/>
      <c r="H162" s="69"/>
      <c r="I162" s="69"/>
      <c r="J162" s="69"/>
      <c r="K162" s="69"/>
      <c r="L162" s="69"/>
      <c r="M162" s="69"/>
      <c r="N162" s="69"/>
      <c r="O162" s="69"/>
      <c r="P162" s="69"/>
      <c r="Q162" s="69"/>
      <c r="R162" s="69"/>
      <c r="S162" s="69"/>
      <c r="T162" s="69"/>
      <c r="U162" s="69"/>
      <c r="V162" s="69"/>
      <c r="W162" s="59"/>
      <c r="X162" s="59"/>
      <c r="Y162" s="59"/>
      <c r="Z162" s="59"/>
      <c r="AA162" s="59"/>
      <c r="AB162" s="59"/>
      <c r="AC162" s="59"/>
      <c r="AD162" s="59"/>
      <c r="AE162" s="59"/>
      <c r="AF162" s="59"/>
      <c r="AG162" s="60"/>
      <c r="AH162" s="60"/>
      <c r="AI162" s="60"/>
      <c r="AJ162" s="60"/>
      <c r="AK162" s="60"/>
      <c r="AL162" s="60"/>
      <c r="AM162" s="60"/>
      <c r="AN162" s="60"/>
      <c r="AO162" s="60"/>
      <c r="AP162" s="59"/>
      <c r="AQ162" s="60"/>
      <c r="AR162" s="60"/>
      <c r="AS162" s="60"/>
      <c r="AT162" s="60"/>
      <c r="AU162" s="59"/>
      <c r="AV162" s="59"/>
      <c r="AW162" s="59"/>
      <c r="AX162" s="60"/>
      <c r="AY162" s="60"/>
      <c r="AZ162" s="60"/>
      <c r="BA162" s="60"/>
      <c r="BB162" s="60"/>
      <c r="BC162" s="60"/>
      <c r="BD162" s="60"/>
      <c r="BE162" s="60"/>
      <c r="BF162" s="59"/>
      <c r="BG162" s="60"/>
      <c r="BH162" s="60"/>
      <c r="BI162" s="60"/>
      <c r="BJ162" s="49"/>
      <c r="BK162" s="49"/>
      <c r="BL162" s="49"/>
      <c r="BM162" s="49"/>
      <c r="BN162" s="38">
        <f>SUM(BN163:BN165)</f>
        <v>20650</v>
      </c>
      <c r="BO162" s="38">
        <f t="shared" ref="BO162:CX162" si="75">SUM(BO163:BO165)</f>
        <v>19275</v>
      </c>
      <c r="BP162" s="38">
        <f t="shared" si="75"/>
        <v>0</v>
      </c>
      <c r="BQ162" s="38">
        <f t="shared" si="75"/>
        <v>0</v>
      </c>
      <c r="BR162" s="38">
        <f t="shared" si="75"/>
        <v>0</v>
      </c>
      <c r="BS162" s="38">
        <f t="shared" si="75"/>
        <v>0</v>
      </c>
      <c r="BT162" s="38">
        <f t="shared" si="75"/>
        <v>0</v>
      </c>
      <c r="BU162" s="38">
        <f t="shared" si="75"/>
        <v>0</v>
      </c>
      <c r="BV162" s="38">
        <f t="shared" si="75"/>
        <v>0</v>
      </c>
      <c r="BW162" s="38">
        <f t="shared" si="75"/>
        <v>0</v>
      </c>
      <c r="BX162" s="38">
        <f t="shared" si="75"/>
        <v>0</v>
      </c>
      <c r="BY162" s="38">
        <f t="shared" si="75"/>
        <v>0</v>
      </c>
      <c r="BZ162" s="38">
        <f t="shared" si="75"/>
        <v>0</v>
      </c>
      <c r="CA162" s="38">
        <f t="shared" si="75"/>
        <v>0</v>
      </c>
      <c r="CB162" s="38">
        <f t="shared" si="75"/>
        <v>0</v>
      </c>
      <c r="CC162" s="38">
        <f t="shared" si="75"/>
        <v>0</v>
      </c>
      <c r="CD162" s="38">
        <f t="shared" si="75"/>
        <v>0</v>
      </c>
      <c r="CE162" s="38">
        <f t="shared" si="75"/>
        <v>0</v>
      </c>
      <c r="CF162" s="38">
        <f t="shared" si="75"/>
        <v>0</v>
      </c>
      <c r="CG162" s="38">
        <f t="shared" si="75"/>
        <v>0</v>
      </c>
      <c r="CH162" s="38">
        <f t="shared" si="75"/>
        <v>0</v>
      </c>
      <c r="CI162" s="38">
        <f t="shared" si="75"/>
        <v>0</v>
      </c>
      <c r="CJ162" s="38">
        <f t="shared" si="75"/>
        <v>1500</v>
      </c>
      <c r="CK162" s="38">
        <f t="shared" si="75"/>
        <v>0</v>
      </c>
      <c r="CL162" s="38">
        <f t="shared" si="75"/>
        <v>0</v>
      </c>
      <c r="CM162" s="38">
        <f t="shared" si="75"/>
        <v>0</v>
      </c>
      <c r="CN162" s="38">
        <f t="shared" si="75"/>
        <v>0</v>
      </c>
      <c r="CO162" s="38">
        <f t="shared" si="75"/>
        <v>0</v>
      </c>
      <c r="CP162" s="38">
        <f t="shared" si="75"/>
        <v>1000</v>
      </c>
      <c r="CQ162" s="38">
        <f t="shared" si="75"/>
        <v>0</v>
      </c>
      <c r="CR162" s="38">
        <f t="shared" si="75"/>
        <v>500</v>
      </c>
      <c r="CS162" s="38">
        <f t="shared" si="75"/>
        <v>0</v>
      </c>
      <c r="CT162" s="38">
        <f t="shared" si="75"/>
        <v>17775</v>
      </c>
      <c r="CU162" s="38">
        <f t="shared" si="75"/>
        <v>0</v>
      </c>
      <c r="CV162" s="38">
        <f t="shared" si="75"/>
        <v>0</v>
      </c>
      <c r="CW162" s="38">
        <f t="shared" si="75"/>
        <v>17775</v>
      </c>
      <c r="CX162" s="38">
        <f t="shared" si="75"/>
        <v>0</v>
      </c>
      <c r="CY162" s="136"/>
      <c r="CZ162" s="2"/>
      <c r="DA162" s="2"/>
      <c r="DB162" s="41"/>
      <c r="DC162" s="41"/>
      <c r="DD162" s="41"/>
      <c r="DE162" s="41"/>
      <c r="DF162" s="41"/>
      <c r="DG162" s="276"/>
      <c r="DH162" s="19"/>
      <c r="DI162" s="21"/>
    </row>
    <row r="163" spans="1:115" ht="39.75" hidden="1" customHeight="1">
      <c r="A163" s="224" t="s">
        <v>9</v>
      </c>
      <c r="B163" s="63" t="s">
        <v>412</v>
      </c>
      <c r="C163" s="2"/>
      <c r="D163" s="10"/>
      <c r="E163" s="50">
        <v>2023</v>
      </c>
      <c r="F163" s="50">
        <v>2025</v>
      </c>
      <c r="G163" s="49" t="s">
        <v>413</v>
      </c>
      <c r="H163" s="165">
        <v>10650</v>
      </c>
      <c r="I163" s="165">
        <v>9275</v>
      </c>
      <c r="J163" s="133"/>
      <c r="K163" s="97"/>
      <c r="L163" s="97"/>
      <c r="M163" s="97"/>
      <c r="N163" s="132"/>
      <c r="O163" s="132"/>
      <c r="P163" s="132"/>
      <c r="Q163" s="97"/>
      <c r="R163" s="164"/>
      <c r="S163" s="164"/>
      <c r="T163" s="97"/>
      <c r="U163" s="97"/>
      <c r="V163" s="97"/>
      <c r="W163" s="59">
        <v>9275</v>
      </c>
      <c r="X163" s="59">
        <v>9275</v>
      </c>
      <c r="Y163" s="59">
        <v>0</v>
      </c>
      <c r="Z163" s="59">
        <v>9275</v>
      </c>
      <c r="AA163" s="59">
        <v>0</v>
      </c>
      <c r="AB163" s="59">
        <v>9275</v>
      </c>
      <c r="AC163" s="59">
        <f t="shared" si="27"/>
        <v>0</v>
      </c>
      <c r="AD163" s="59">
        <f t="shared" ref="AD163:AD176" si="76">AE163</f>
        <v>9275</v>
      </c>
      <c r="AE163" s="59">
        <f t="shared" ref="AE163:AE176" si="77">AG163+AL163+AP163+AU163+BA163+BB163+BE163+BF163</f>
        <v>9275</v>
      </c>
      <c r="AF163" s="59">
        <f t="shared" ref="AF163:AF176" si="78">AG163+AL163+AP163+AU163+BA163</f>
        <v>9275</v>
      </c>
      <c r="AG163" s="60">
        <f t="shared" ref="AG163:AG169" si="79">SUM(AH163:AK163)</f>
        <v>8775</v>
      </c>
      <c r="AH163" s="139"/>
      <c r="AI163" s="139"/>
      <c r="AJ163" s="165">
        <v>8775</v>
      </c>
      <c r="AK163" s="139"/>
      <c r="AL163" s="60"/>
      <c r="AM163" s="139"/>
      <c r="AN163" s="139"/>
      <c r="AO163" s="139"/>
      <c r="AP163" s="59"/>
      <c r="AQ163" s="139"/>
      <c r="AR163" s="139"/>
      <c r="AS163" s="139"/>
      <c r="AT163" s="139"/>
      <c r="AU163" s="59">
        <f t="shared" ref="AU163" si="80">SUM(AV163:AZ163)</f>
        <v>500</v>
      </c>
      <c r="AV163" s="59"/>
      <c r="AW163" s="59"/>
      <c r="AX163" s="139"/>
      <c r="AY163" s="139">
        <v>500</v>
      </c>
      <c r="AZ163" s="139"/>
      <c r="BA163" s="139"/>
      <c r="BB163" s="139"/>
      <c r="BC163" s="139"/>
      <c r="BD163" s="139"/>
      <c r="BE163" s="139"/>
      <c r="BF163" s="59"/>
      <c r="BG163" s="139"/>
      <c r="BH163" s="139"/>
      <c r="BI163" s="139"/>
      <c r="BJ163" s="49"/>
      <c r="BK163" s="166" t="s">
        <v>247</v>
      </c>
      <c r="BL163" s="166" t="s">
        <v>248</v>
      </c>
      <c r="BM163" s="49" t="s">
        <v>414</v>
      </c>
      <c r="BN163" s="167">
        <v>10650</v>
      </c>
      <c r="BO163" s="167">
        <v>9275</v>
      </c>
      <c r="BP163" s="149"/>
      <c r="BQ163" s="149"/>
      <c r="BR163" s="149"/>
      <c r="BS163" s="149"/>
      <c r="BT163" s="149"/>
      <c r="BU163" s="149"/>
      <c r="BV163" s="149"/>
      <c r="BW163" s="149"/>
      <c r="BX163" s="149"/>
      <c r="BY163" s="149"/>
      <c r="BZ163" s="53"/>
      <c r="CA163" s="149"/>
      <c r="CB163" s="149"/>
      <c r="CC163" s="149"/>
      <c r="CD163" s="149"/>
      <c r="CE163" s="53"/>
      <c r="CF163" s="149"/>
      <c r="CG163" s="149"/>
      <c r="CH163" s="149"/>
      <c r="CI163" s="149"/>
      <c r="CJ163" s="61">
        <f t="shared" ref="CJ163:CJ165" si="81">SUM(CK163:CS163)</f>
        <v>500</v>
      </c>
      <c r="CK163" s="53"/>
      <c r="CL163" s="53"/>
      <c r="CM163" s="53"/>
      <c r="CN163" s="54"/>
      <c r="CO163" s="59"/>
      <c r="CP163" s="59"/>
      <c r="CQ163" s="139"/>
      <c r="CR163" s="139">
        <v>500</v>
      </c>
      <c r="CS163" s="139"/>
      <c r="CT163" s="59">
        <f t="shared" ref="CT163:CT173" si="82">SUM(CU163:CW163)</f>
        <v>8775</v>
      </c>
      <c r="CU163" s="71">
        <f t="shared" ref="CU163:CW165" si="83">AH163-BQ163-CA163-CK163</f>
        <v>0</v>
      </c>
      <c r="CV163" s="71">
        <f t="shared" si="83"/>
        <v>0</v>
      </c>
      <c r="CW163" s="71">
        <f t="shared" si="83"/>
        <v>8775</v>
      </c>
      <c r="CX163" s="54"/>
      <c r="CY163" s="147"/>
      <c r="CZ163" s="2"/>
      <c r="DA163" s="2"/>
      <c r="DB163" s="41"/>
      <c r="DC163" s="41"/>
      <c r="DD163" s="41"/>
      <c r="DE163" s="147"/>
      <c r="DF163" s="56"/>
      <c r="DG163" s="276">
        <f t="shared" si="40"/>
        <v>8775</v>
      </c>
      <c r="DH163" s="19">
        <f t="shared" ref="DH163:DH176" si="84">AE163-BP163-BZ163-CJ163-CT163</f>
        <v>0</v>
      </c>
      <c r="DI163" s="21"/>
    </row>
    <row r="164" spans="1:115" ht="39.75" hidden="1" customHeight="1">
      <c r="A164" s="224" t="s">
        <v>11</v>
      </c>
      <c r="B164" s="239" t="s">
        <v>415</v>
      </c>
      <c r="C164" s="2"/>
      <c r="D164" s="10"/>
      <c r="E164" s="50">
        <v>2023</v>
      </c>
      <c r="F164" s="50">
        <v>2025</v>
      </c>
      <c r="G164" s="50" t="s">
        <v>416</v>
      </c>
      <c r="H164" s="155">
        <v>7000</v>
      </c>
      <c r="I164" s="139">
        <v>7000</v>
      </c>
      <c r="J164" s="133"/>
      <c r="K164" s="97"/>
      <c r="L164" s="97"/>
      <c r="M164" s="97"/>
      <c r="N164" s="132"/>
      <c r="O164" s="132"/>
      <c r="P164" s="132"/>
      <c r="Q164" s="97"/>
      <c r="R164" s="164"/>
      <c r="S164" s="164"/>
      <c r="T164" s="97"/>
      <c r="U164" s="97"/>
      <c r="V164" s="97">
        <v>7000</v>
      </c>
      <c r="W164" s="59">
        <v>0</v>
      </c>
      <c r="X164" s="59">
        <v>7000</v>
      </c>
      <c r="Y164" s="59">
        <v>0</v>
      </c>
      <c r="Z164" s="59">
        <v>7000</v>
      </c>
      <c r="AA164" s="59">
        <v>0</v>
      </c>
      <c r="AB164" s="59">
        <v>7000</v>
      </c>
      <c r="AC164" s="59">
        <f t="shared" si="27"/>
        <v>0</v>
      </c>
      <c r="AD164" s="59">
        <f t="shared" si="76"/>
        <v>7000</v>
      </c>
      <c r="AE164" s="59">
        <f t="shared" si="77"/>
        <v>7000</v>
      </c>
      <c r="AF164" s="59">
        <f t="shared" si="78"/>
        <v>7000</v>
      </c>
      <c r="AG164" s="60">
        <f t="shared" si="79"/>
        <v>6300</v>
      </c>
      <c r="AH164" s="139"/>
      <c r="AI164" s="139"/>
      <c r="AJ164" s="139">
        <v>6300</v>
      </c>
      <c r="AK164" s="139"/>
      <c r="AL164" s="60"/>
      <c r="AM164" s="139"/>
      <c r="AN164" s="139"/>
      <c r="AO164" s="139"/>
      <c r="AP164" s="59"/>
      <c r="AQ164" s="139"/>
      <c r="AR164" s="139"/>
      <c r="AS164" s="139"/>
      <c r="AT164" s="139"/>
      <c r="AU164" s="59">
        <f t="shared" ref="AU164:AU165" si="85">SUM(AV164:AZ164)</f>
        <v>700</v>
      </c>
      <c r="AV164" s="59"/>
      <c r="AW164" s="59">
        <v>700</v>
      </c>
      <c r="AX164" s="139"/>
      <c r="AY164" s="139"/>
      <c r="AZ164" s="139"/>
      <c r="BA164" s="139"/>
      <c r="BB164" s="139"/>
      <c r="BC164" s="139"/>
      <c r="BD164" s="139"/>
      <c r="BE164" s="139"/>
      <c r="BF164" s="59">
        <f t="shared" ref="BF164:BF167" si="86">SUM(BG164:BI164)</f>
        <v>0</v>
      </c>
      <c r="BG164" s="139"/>
      <c r="BH164" s="139"/>
      <c r="BI164" s="155"/>
      <c r="BJ164" s="49"/>
      <c r="BK164" s="49">
        <v>2023</v>
      </c>
      <c r="BL164" s="49">
        <v>2025</v>
      </c>
      <c r="BM164" s="14" t="s">
        <v>416</v>
      </c>
      <c r="BN164" s="52">
        <v>7000</v>
      </c>
      <c r="BO164" s="52">
        <v>7000</v>
      </c>
      <c r="BP164" s="149"/>
      <c r="BQ164" s="149"/>
      <c r="BR164" s="149"/>
      <c r="BS164" s="149"/>
      <c r="BT164" s="149"/>
      <c r="BU164" s="149"/>
      <c r="BV164" s="149"/>
      <c r="BW164" s="149"/>
      <c r="BX164" s="149"/>
      <c r="BY164" s="149"/>
      <c r="BZ164" s="53"/>
      <c r="CA164" s="149"/>
      <c r="CB164" s="149"/>
      <c r="CC164" s="149"/>
      <c r="CD164" s="149"/>
      <c r="CE164" s="53"/>
      <c r="CF164" s="149"/>
      <c r="CG164" s="149"/>
      <c r="CH164" s="149"/>
      <c r="CI164" s="149"/>
      <c r="CJ164" s="61">
        <f t="shared" si="81"/>
        <v>700</v>
      </c>
      <c r="CK164" s="53"/>
      <c r="CL164" s="53"/>
      <c r="CM164" s="53"/>
      <c r="CN164" s="54"/>
      <c r="CO164" s="59"/>
      <c r="CP164" s="59">
        <v>700</v>
      </c>
      <c r="CQ164" s="139"/>
      <c r="CR164" s="139"/>
      <c r="CS164" s="139"/>
      <c r="CT164" s="59">
        <f t="shared" si="82"/>
        <v>6300</v>
      </c>
      <c r="CU164" s="71">
        <f t="shared" si="83"/>
        <v>0</v>
      </c>
      <c r="CV164" s="71">
        <f t="shared" si="83"/>
        <v>0</v>
      </c>
      <c r="CW164" s="71">
        <f t="shared" si="83"/>
        <v>6300</v>
      </c>
      <c r="CX164" s="54"/>
      <c r="CY164" s="147"/>
      <c r="CZ164" s="2"/>
      <c r="DA164" s="2"/>
      <c r="DB164" s="41"/>
      <c r="DC164" s="41"/>
      <c r="DD164" s="41"/>
      <c r="DE164" s="41" t="s">
        <v>133</v>
      </c>
      <c r="DF164" s="56"/>
      <c r="DG164" s="276">
        <f t="shared" si="40"/>
        <v>6300</v>
      </c>
      <c r="DH164" s="19">
        <f t="shared" si="84"/>
        <v>0</v>
      </c>
      <c r="DI164" s="21"/>
    </row>
    <row r="165" spans="1:115" ht="39.75" hidden="1" customHeight="1">
      <c r="A165" s="224" t="s">
        <v>7</v>
      </c>
      <c r="B165" s="15" t="s">
        <v>417</v>
      </c>
      <c r="C165" s="2"/>
      <c r="D165" s="10"/>
      <c r="E165" s="50">
        <v>2023</v>
      </c>
      <c r="F165" s="50">
        <v>2025</v>
      </c>
      <c r="G165" s="50" t="s">
        <v>418</v>
      </c>
      <c r="H165" s="155">
        <v>3000</v>
      </c>
      <c r="I165" s="139">
        <v>3000</v>
      </c>
      <c r="J165" s="133"/>
      <c r="K165" s="97"/>
      <c r="L165" s="97"/>
      <c r="M165" s="97"/>
      <c r="N165" s="132"/>
      <c r="O165" s="132"/>
      <c r="P165" s="132"/>
      <c r="Q165" s="97"/>
      <c r="R165" s="164"/>
      <c r="S165" s="164"/>
      <c r="T165" s="97"/>
      <c r="U165" s="97"/>
      <c r="V165" s="97">
        <v>3000</v>
      </c>
      <c r="W165" s="59">
        <v>0</v>
      </c>
      <c r="X165" s="59">
        <v>3000</v>
      </c>
      <c r="Y165" s="59">
        <v>0</v>
      </c>
      <c r="Z165" s="59">
        <v>3000</v>
      </c>
      <c r="AA165" s="59">
        <v>0</v>
      </c>
      <c r="AB165" s="59">
        <v>3000</v>
      </c>
      <c r="AC165" s="59">
        <f t="shared" si="27"/>
        <v>0</v>
      </c>
      <c r="AD165" s="59">
        <f t="shared" si="76"/>
        <v>3000</v>
      </c>
      <c r="AE165" s="59">
        <f t="shared" si="77"/>
        <v>3000</v>
      </c>
      <c r="AF165" s="59">
        <f t="shared" si="78"/>
        <v>3000</v>
      </c>
      <c r="AG165" s="60">
        <f t="shared" si="79"/>
        <v>2700</v>
      </c>
      <c r="AH165" s="139"/>
      <c r="AI165" s="139"/>
      <c r="AJ165" s="139">
        <v>2700</v>
      </c>
      <c r="AK165" s="139"/>
      <c r="AL165" s="60"/>
      <c r="AM165" s="139"/>
      <c r="AN165" s="139"/>
      <c r="AO165" s="139"/>
      <c r="AP165" s="59"/>
      <c r="AQ165" s="139"/>
      <c r="AR165" s="139"/>
      <c r="AS165" s="139"/>
      <c r="AT165" s="139"/>
      <c r="AU165" s="59">
        <f t="shared" si="85"/>
        <v>300</v>
      </c>
      <c r="AV165" s="59"/>
      <c r="AW165" s="59">
        <v>300</v>
      </c>
      <c r="AX165" s="139"/>
      <c r="AY165" s="139"/>
      <c r="AZ165" s="139"/>
      <c r="BA165" s="139"/>
      <c r="BB165" s="139"/>
      <c r="BC165" s="139"/>
      <c r="BD165" s="139"/>
      <c r="BE165" s="139"/>
      <c r="BF165" s="59">
        <f t="shared" si="86"/>
        <v>0</v>
      </c>
      <c r="BG165" s="139"/>
      <c r="BH165" s="139"/>
      <c r="BI165" s="155"/>
      <c r="BJ165" s="49"/>
      <c r="BK165" s="49">
        <v>2023</v>
      </c>
      <c r="BL165" s="49">
        <v>2025</v>
      </c>
      <c r="BM165" s="14" t="s">
        <v>418</v>
      </c>
      <c r="BN165" s="52">
        <v>3000</v>
      </c>
      <c r="BO165" s="52">
        <v>3000</v>
      </c>
      <c r="BP165" s="149"/>
      <c r="BQ165" s="149"/>
      <c r="BR165" s="149"/>
      <c r="BS165" s="149"/>
      <c r="BT165" s="149"/>
      <c r="BU165" s="149"/>
      <c r="BV165" s="149"/>
      <c r="BW165" s="149"/>
      <c r="BX165" s="149"/>
      <c r="BY165" s="149"/>
      <c r="BZ165" s="53"/>
      <c r="CA165" s="149"/>
      <c r="CB165" s="149"/>
      <c r="CC165" s="149"/>
      <c r="CD165" s="149"/>
      <c r="CE165" s="53"/>
      <c r="CF165" s="149"/>
      <c r="CG165" s="149"/>
      <c r="CH165" s="149"/>
      <c r="CI165" s="149"/>
      <c r="CJ165" s="61">
        <f t="shared" si="81"/>
        <v>300</v>
      </c>
      <c r="CK165" s="53"/>
      <c r="CL165" s="53"/>
      <c r="CM165" s="53"/>
      <c r="CN165" s="54"/>
      <c r="CO165" s="59"/>
      <c r="CP165" s="59">
        <v>300</v>
      </c>
      <c r="CQ165" s="139"/>
      <c r="CR165" s="139"/>
      <c r="CS165" s="139"/>
      <c r="CT165" s="59">
        <f t="shared" si="82"/>
        <v>2700</v>
      </c>
      <c r="CU165" s="71">
        <f t="shared" si="83"/>
        <v>0</v>
      </c>
      <c r="CV165" s="71">
        <f t="shared" si="83"/>
        <v>0</v>
      </c>
      <c r="CW165" s="71">
        <f t="shared" si="83"/>
        <v>2700</v>
      </c>
      <c r="CX165" s="54"/>
      <c r="CY165" s="147"/>
      <c r="CZ165" s="2"/>
      <c r="DA165" s="2"/>
      <c r="DB165" s="41"/>
      <c r="DC165" s="41"/>
      <c r="DD165" s="41"/>
      <c r="DE165" s="41" t="s">
        <v>133</v>
      </c>
      <c r="DF165" s="56"/>
      <c r="DG165" s="276">
        <f t="shared" si="40"/>
        <v>2700</v>
      </c>
      <c r="DH165" s="19">
        <f t="shared" si="84"/>
        <v>0</v>
      </c>
      <c r="DI165" s="21"/>
    </row>
    <row r="166" spans="1:115" s="20" customFormat="1" ht="30" customHeight="1">
      <c r="A166" s="329" t="s">
        <v>23</v>
      </c>
      <c r="B166" s="86" t="s">
        <v>27</v>
      </c>
      <c r="C166" s="22"/>
      <c r="D166" s="22"/>
      <c r="E166" s="35"/>
      <c r="F166" s="35"/>
      <c r="G166" s="22"/>
      <c r="H166" s="163" t="e">
        <f>#REF!+H167</f>
        <v>#REF!</v>
      </c>
      <c r="I166" s="163" t="e">
        <f>#REF!+I167</f>
        <v>#REF!</v>
      </c>
      <c r="J166" s="163" t="e">
        <f>#REF!+J167</f>
        <v>#REF!</v>
      </c>
      <c r="K166" s="163" t="e">
        <f>#REF!+K167</f>
        <v>#REF!</v>
      </c>
      <c r="L166" s="163" t="e">
        <f>#REF!+L167</f>
        <v>#REF!</v>
      </c>
      <c r="M166" s="163" t="e">
        <f>#REF!+M167</f>
        <v>#REF!</v>
      </c>
      <c r="N166" s="163" t="e">
        <f>#REF!+N167</f>
        <v>#REF!</v>
      </c>
      <c r="O166" s="163" t="e">
        <f>#REF!+O167</f>
        <v>#REF!</v>
      </c>
      <c r="P166" s="163" t="e">
        <f>#REF!+P167</f>
        <v>#REF!</v>
      </c>
      <c r="Q166" s="163" t="e">
        <f>#REF!+Q167</f>
        <v>#REF!</v>
      </c>
      <c r="R166" s="163" t="e">
        <f>#REF!+R167</f>
        <v>#REF!</v>
      </c>
      <c r="S166" s="163" t="e">
        <f>#REF!+S167</f>
        <v>#REF!</v>
      </c>
      <c r="T166" s="163" t="e">
        <f>#REF!+T167</f>
        <v>#REF!</v>
      </c>
      <c r="U166" s="163" t="e">
        <f>#REF!+U167</f>
        <v>#REF!</v>
      </c>
      <c r="V166" s="163">
        <v>497583</v>
      </c>
      <c r="W166" s="24">
        <v>29119</v>
      </c>
      <c r="X166" s="24">
        <v>526702</v>
      </c>
      <c r="Y166" s="24">
        <v>0</v>
      </c>
      <c r="Z166" s="24">
        <v>526702</v>
      </c>
      <c r="AA166" s="24">
        <v>0</v>
      </c>
      <c r="AB166" s="24">
        <v>526702</v>
      </c>
      <c r="AC166" s="24" t="e">
        <f t="shared" si="27"/>
        <v>#REF!</v>
      </c>
      <c r="AD166" s="24" t="e">
        <f t="shared" si="76"/>
        <v>#REF!</v>
      </c>
      <c r="AE166" s="24" t="e">
        <f t="shared" si="77"/>
        <v>#REF!</v>
      </c>
      <c r="AF166" s="24" t="e">
        <f t="shared" si="78"/>
        <v>#REF!</v>
      </c>
      <c r="AG166" s="60" t="e">
        <f t="shared" si="79"/>
        <v>#REF!</v>
      </c>
      <c r="AH166" s="163" t="e">
        <f>#REF!+AH167</f>
        <v>#REF!</v>
      </c>
      <c r="AI166" s="163" t="e">
        <f>#REF!+AI167</f>
        <v>#REF!</v>
      </c>
      <c r="AJ166" s="163" t="e">
        <f>#REF!+AJ167</f>
        <v>#REF!</v>
      </c>
      <c r="AK166" s="163" t="e">
        <f>#REF!+AK167</f>
        <v>#REF!</v>
      </c>
      <c r="AL166" s="163" t="e">
        <f>#REF!+AL167</f>
        <v>#REF!</v>
      </c>
      <c r="AM166" s="163" t="e">
        <f>#REF!+AM167</f>
        <v>#REF!</v>
      </c>
      <c r="AN166" s="163" t="e">
        <f>#REF!+AN167</f>
        <v>#REF!</v>
      </c>
      <c r="AO166" s="163" t="e">
        <f>#REF!+AO167</f>
        <v>#REF!</v>
      </c>
      <c r="AP166" s="163" t="e">
        <f>#REF!+AP167</f>
        <v>#REF!</v>
      </c>
      <c r="AQ166" s="163" t="e">
        <f>#REF!+AQ167</f>
        <v>#REF!</v>
      </c>
      <c r="AR166" s="163" t="e">
        <f>#REF!+AR167</f>
        <v>#REF!</v>
      </c>
      <c r="AS166" s="163" t="e">
        <f>#REF!+AS167</f>
        <v>#REF!</v>
      </c>
      <c r="AT166" s="163" t="e">
        <f>#REF!+AT167</f>
        <v>#REF!</v>
      </c>
      <c r="AU166" s="163" t="e">
        <f>#REF!+AU167</f>
        <v>#REF!</v>
      </c>
      <c r="AV166" s="163" t="e">
        <f>#REF!+AV167</f>
        <v>#REF!</v>
      </c>
      <c r="AW166" s="163" t="e">
        <f>#REF!+AW167</f>
        <v>#REF!</v>
      </c>
      <c r="AX166" s="163" t="e">
        <f>#REF!+AX167</f>
        <v>#REF!</v>
      </c>
      <c r="AY166" s="163" t="e">
        <f>#REF!+AY167</f>
        <v>#REF!</v>
      </c>
      <c r="AZ166" s="163" t="e">
        <f>#REF!+AZ167</f>
        <v>#REF!</v>
      </c>
      <c r="BA166" s="163"/>
      <c r="BB166" s="163" t="e">
        <f>#REF!+BB167</f>
        <v>#REF!</v>
      </c>
      <c r="BC166" s="163" t="e">
        <f>#REF!+BC167</f>
        <v>#REF!</v>
      </c>
      <c r="BD166" s="163" t="e">
        <f>#REF!+BD167</f>
        <v>#REF!</v>
      </c>
      <c r="BE166" s="163" t="e">
        <f>#REF!+BE167</f>
        <v>#REF!</v>
      </c>
      <c r="BF166" s="163" t="e">
        <f>#REF!+BF167</f>
        <v>#REF!</v>
      </c>
      <c r="BG166" s="163" t="e">
        <f>#REF!+BG167</f>
        <v>#REF!</v>
      </c>
      <c r="BH166" s="163" t="e">
        <f>#REF!+BH167</f>
        <v>#REF!</v>
      </c>
      <c r="BI166" s="163" t="e">
        <f>#REF!+BI167</f>
        <v>#REF!</v>
      </c>
      <c r="BJ166" s="163" t="e">
        <f>#REF!+BJ167</f>
        <v>#REF!</v>
      </c>
      <c r="BK166" s="44"/>
      <c r="BL166" s="44"/>
      <c r="BM166" s="44"/>
      <c r="BN166" s="163">
        <f>BN167</f>
        <v>54544</v>
      </c>
      <c r="BO166" s="163">
        <f t="shared" ref="BO166:CX166" si="87">BO167</f>
        <v>51325</v>
      </c>
      <c r="BP166" s="163">
        <f t="shared" si="87"/>
        <v>0</v>
      </c>
      <c r="BQ166" s="163">
        <f t="shared" si="87"/>
        <v>0</v>
      </c>
      <c r="BR166" s="163">
        <f t="shared" si="87"/>
        <v>0</v>
      </c>
      <c r="BS166" s="163">
        <f t="shared" si="87"/>
        <v>0</v>
      </c>
      <c r="BT166" s="163">
        <f t="shared" si="87"/>
        <v>0</v>
      </c>
      <c r="BU166" s="163">
        <f t="shared" si="87"/>
        <v>0</v>
      </c>
      <c r="BV166" s="163">
        <f t="shared" si="87"/>
        <v>0</v>
      </c>
      <c r="BW166" s="163">
        <f t="shared" si="87"/>
        <v>0</v>
      </c>
      <c r="BX166" s="163">
        <f t="shared" si="87"/>
        <v>0</v>
      </c>
      <c r="BY166" s="163">
        <f t="shared" si="87"/>
        <v>0</v>
      </c>
      <c r="BZ166" s="163">
        <f t="shared" si="87"/>
        <v>0</v>
      </c>
      <c r="CA166" s="163">
        <f t="shared" si="87"/>
        <v>0</v>
      </c>
      <c r="CB166" s="163">
        <f t="shared" si="87"/>
        <v>0</v>
      </c>
      <c r="CC166" s="163">
        <f t="shared" si="87"/>
        <v>0</v>
      </c>
      <c r="CD166" s="163">
        <f t="shared" si="87"/>
        <v>0</v>
      </c>
      <c r="CE166" s="163">
        <f t="shared" si="87"/>
        <v>0</v>
      </c>
      <c r="CF166" s="163">
        <f t="shared" si="87"/>
        <v>0</v>
      </c>
      <c r="CG166" s="163">
        <f t="shared" si="87"/>
        <v>0</v>
      </c>
      <c r="CH166" s="163">
        <f t="shared" si="87"/>
        <v>0</v>
      </c>
      <c r="CI166" s="163">
        <f t="shared" si="87"/>
        <v>0</v>
      </c>
      <c r="CJ166" s="163">
        <f t="shared" si="87"/>
        <v>2557</v>
      </c>
      <c r="CK166" s="163">
        <f t="shared" si="87"/>
        <v>0</v>
      </c>
      <c r="CL166" s="163">
        <f t="shared" si="87"/>
        <v>0</v>
      </c>
      <c r="CM166" s="163">
        <f t="shared" si="87"/>
        <v>457</v>
      </c>
      <c r="CN166" s="163">
        <f t="shared" si="87"/>
        <v>0</v>
      </c>
      <c r="CO166" s="163">
        <f t="shared" si="87"/>
        <v>0</v>
      </c>
      <c r="CP166" s="163">
        <f t="shared" si="87"/>
        <v>600</v>
      </c>
      <c r="CQ166" s="163">
        <f t="shared" si="87"/>
        <v>0</v>
      </c>
      <c r="CR166" s="163">
        <f t="shared" si="87"/>
        <v>1500</v>
      </c>
      <c r="CS166" s="163">
        <f t="shared" si="87"/>
        <v>0</v>
      </c>
      <c r="CT166" s="163">
        <f t="shared" si="87"/>
        <v>48768</v>
      </c>
      <c r="CU166" s="163">
        <f t="shared" si="87"/>
        <v>11699</v>
      </c>
      <c r="CV166" s="163">
        <f t="shared" si="87"/>
        <v>119</v>
      </c>
      <c r="CW166" s="163">
        <f t="shared" si="87"/>
        <v>36950</v>
      </c>
      <c r="CX166" s="163">
        <f t="shared" si="87"/>
        <v>0</v>
      </c>
      <c r="CY166" s="163" t="e">
        <f>#REF!+CY167</f>
        <v>#REF!</v>
      </c>
      <c r="CZ166" s="329"/>
      <c r="DA166" s="329"/>
      <c r="DB166" s="329"/>
      <c r="DC166" s="329"/>
      <c r="DD166" s="329"/>
      <c r="DE166" s="329"/>
      <c r="DF166" s="27"/>
      <c r="DG166" s="276" t="e">
        <f t="shared" si="40"/>
        <v>#REF!</v>
      </c>
      <c r="DH166" s="28" t="e">
        <f t="shared" si="84"/>
        <v>#REF!</v>
      </c>
      <c r="DI166" s="29"/>
    </row>
    <row r="167" spans="1:115" s="20" customFormat="1" ht="33" hidden="1" customHeight="1">
      <c r="A167" s="329"/>
      <c r="B167" s="334" t="s">
        <v>48</v>
      </c>
      <c r="C167" s="22"/>
      <c r="D167" s="22"/>
      <c r="E167" s="35"/>
      <c r="F167" s="35"/>
      <c r="G167" s="87"/>
      <c r="H167" s="163">
        <f t="shared" ref="H167:U167" si="88">SUM(H168:H173)</f>
        <v>54544</v>
      </c>
      <c r="I167" s="163">
        <f t="shared" si="88"/>
        <v>51325</v>
      </c>
      <c r="J167" s="163">
        <f t="shared" si="88"/>
        <v>0</v>
      </c>
      <c r="K167" s="163">
        <f t="shared" si="88"/>
        <v>0</v>
      </c>
      <c r="L167" s="163">
        <f t="shared" si="88"/>
        <v>0</v>
      </c>
      <c r="M167" s="163">
        <f t="shared" si="88"/>
        <v>0</v>
      </c>
      <c r="N167" s="163">
        <f t="shared" si="88"/>
        <v>0</v>
      </c>
      <c r="O167" s="163">
        <f t="shared" si="88"/>
        <v>0</v>
      </c>
      <c r="P167" s="163">
        <f t="shared" si="88"/>
        <v>0</v>
      </c>
      <c r="Q167" s="163">
        <f t="shared" si="88"/>
        <v>0</v>
      </c>
      <c r="R167" s="163">
        <f t="shared" si="88"/>
        <v>0</v>
      </c>
      <c r="S167" s="163">
        <f t="shared" si="88"/>
        <v>0</v>
      </c>
      <c r="T167" s="163">
        <f t="shared" si="88"/>
        <v>0</v>
      </c>
      <c r="U167" s="163">
        <f t="shared" si="88"/>
        <v>0</v>
      </c>
      <c r="V167" s="163">
        <v>252179</v>
      </c>
      <c r="W167" s="24">
        <v>29119</v>
      </c>
      <c r="X167" s="24">
        <v>281298</v>
      </c>
      <c r="Y167" s="24">
        <v>0</v>
      </c>
      <c r="Z167" s="24">
        <v>281298</v>
      </c>
      <c r="AA167" s="24">
        <v>0</v>
      </c>
      <c r="AB167" s="24">
        <v>281298</v>
      </c>
      <c r="AC167" s="24">
        <f t="shared" si="27"/>
        <v>-229973</v>
      </c>
      <c r="AD167" s="24">
        <f t="shared" si="76"/>
        <v>51325</v>
      </c>
      <c r="AE167" s="24">
        <f t="shared" si="77"/>
        <v>51325</v>
      </c>
      <c r="AF167" s="24">
        <f t="shared" si="78"/>
        <v>51325</v>
      </c>
      <c r="AG167" s="60">
        <f t="shared" si="79"/>
        <v>49225</v>
      </c>
      <c r="AH167" s="163">
        <f t="shared" ref="AH167:AZ167" si="89">SUM(AH168:AH173)</f>
        <v>11699</v>
      </c>
      <c r="AI167" s="163">
        <f t="shared" si="89"/>
        <v>119</v>
      </c>
      <c r="AJ167" s="163">
        <f t="shared" si="89"/>
        <v>37407</v>
      </c>
      <c r="AK167" s="163">
        <f t="shared" si="89"/>
        <v>0</v>
      </c>
      <c r="AL167" s="163">
        <f t="shared" si="89"/>
        <v>0</v>
      </c>
      <c r="AM167" s="163">
        <f t="shared" si="89"/>
        <v>0</v>
      </c>
      <c r="AN167" s="163">
        <f t="shared" si="89"/>
        <v>0</v>
      </c>
      <c r="AO167" s="163">
        <f t="shared" si="89"/>
        <v>0</v>
      </c>
      <c r="AP167" s="163">
        <f t="shared" si="89"/>
        <v>0</v>
      </c>
      <c r="AQ167" s="163">
        <f t="shared" si="89"/>
        <v>0</v>
      </c>
      <c r="AR167" s="163">
        <f t="shared" si="89"/>
        <v>0</v>
      </c>
      <c r="AS167" s="163">
        <f t="shared" si="89"/>
        <v>0</v>
      </c>
      <c r="AT167" s="163">
        <f t="shared" si="89"/>
        <v>0</v>
      </c>
      <c r="AU167" s="163">
        <f t="shared" si="89"/>
        <v>2100</v>
      </c>
      <c r="AV167" s="163">
        <f t="shared" si="89"/>
        <v>0</v>
      </c>
      <c r="AW167" s="163">
        <f t="shared" si="89"/>
        <v>600</v>
      </c>
      <c r="AX167" s="163">
        <f t="shared" si="89"/>
        <v>0</v>
      </c>
      <c r="AY167" s="163">
        <f t="shared" si="89"/>
        <v>1500</v>
      </c>
      <c r="AZ167" s="163">
        <f t="shared" si="89"/>
        <v>0</v>
      </c>
      <c r="BA167" s="163"/>
      <c r="BB167" s="163"/>
      <c r="BC167" s="163"/>
      <c r="BD167" s="163"/>
      <c r="BE167" s="163"/>
      <c r="BF167" s="24">
        <f t="shared" si="86"/>
        <v>0</v>
      </c>
      <c r="BG167" s="163">
        <f>SUM(BG168:BG173)</f>
        <v>0</v>
      </c>
      <c r="BH167" s="163">
        <f>SUM(BH168:BH173)</f>
        <v>0</v>
      </c>
      <c r="BI167" s="163">
        <f>SUM(BI168:BI173)</f>
        <v>0</v>
      </c>
      <c r="BJ167" s="161">
        <f>SUM(BJ168:BJ173)</f>
        <v>0</v>
      </c>
      <c r="BK167" s="44"/>
      <c r="BL167" s="44"/>
      <c r="BM167" s="44"/>
      <c r="BN167" s="163">
        <f t="shared" ref="BN167:CC167" si="90">SUM(BN168:BN173)</f>
        <v>54544</v>
      </c>
      <c r="BO167" s="163">
        <f t="shared" si="90"/>
        <v>51325</v>
      </c>
      <c r="BP167" s="163">
        <f t="shared" si="90"/>
        <v>0</v>
      </c>
      <c r="BQ167" s="163">
        <f t="shared" si="90"/>
        <v>0</v>
      </c>
      <c r="BR167" s="163">
        <f t="shared" si="90"/>
        <v>0</v>
      </c>
      <c r="BS167" s="163">
        <f t="shared" si="90"/>
        <v>0</v>
      </c>
      <c r="BT167" s="163">
        <f t="shared" si="90"/>
        <v>0</v>
      </c>
      <c r="BU167" s="163">
        <f t="shared" si="90"/>
        <v>0</v>
      </c>
      <c r="BV167" s="163">
        <f t="shared" si="90"/>
        <v>0</v>
      </c>
      <c r="BW167" s="163">
        <f t="shared" si="90"/>
        <v>0</v>
      </c>
      <c r="BX167" s="163">
        <f t="shared" si="90"/>
        <v>0</v>
      </c>
      <c r="BY167" s="163">
        <f t="shared" si="90"/>
        <v>0</v>
      </c>
      <c r="BZ167" s="163">
        <f t="shared" si="90"/>
        <v>0</v>
      </c>
      <c r="CA167" s="163">
        <f t="shared" si="90"/>
        <v>0</v>
      </c>
      <c r="CB167" s="163">
        <f t="shared" si="90"/>
        <v>0</v>
      </c>
      <c r="CC167" s="163">
        <f t="shared" si="90"/>
        <v>0</v>
      </c>
      <c r="CD167" s="163"/>
      <c r="CE167" s="163">
        <f>SUM(CE168:CE173)</f>
        <v>0</v>
      </c>
      <c r="CF167" s="163">
        <f>SUM(CF168:CF173)</f>
        <v>0</v>
      </c>
      <c r="CG167" s="163">
        <f>SUM(CG168:CG173)</f>
        <v>0</v>
      </c>
      <c r="CH167" s="163">
        <f>SUM(CH168:CH173)</f>
        <v>0</v>
      </c>
      <c r="CI167" s="163"/>
      <c r="CJ167" s="26">
        <f t="shared" ref="CJ167:CJ170" si="91">SUM(CK167:CS167)</f>
        <v>2557</v>
      </c>
      <c r="CK167" s="45">
        <f>SUM(CK168:CK173)</f>
        <v>0</v>
      </c>
      <c r="CL167" s="45">
        <f>SUM(CL168:CL173)</f>
        <v>0</v>
      </c>
      <c r="CM167" s="45">
        <f>SUM(CM168:CM173)</f>
        <v>457</v>
      </c>
      <c r="CN167" s="45"/>
      <c r="CO167" s="163">
        <f>SUM(CO168:CO173)</f>
        <v>0</v>
      </c>
      <c r="CP167" s="163">
        <f>SUM(CP168:CP173)</f>
        <v>600</v>
      </c>
      <c r="CQ167" s="163">
        <f>SUM(CQ168:CQ173)</f>
        <v>0</v>
      </c>
      <c r="CR167" s="163">
        <f>SUM(CR168:CR173)</f>
        <v>1500</v>
      </c>
      <c r="CS167" s="163">
        <f>SUM(CS168:CS173)</f>
        <v>0</v>
      </c>
      <c r="CT167" s="24">
        <f t="shared" si="82"/>
        <v>48768</v>
      </c>
      <c r="CU167" s="163">
        <f>SUM(CU168:CU173)</f>
        <v>11699</v>
      </c>
      <c r="CV167" s="163">
        <f>SUM(CV168:CV173)</f>
        <v>119</v>
      </c>
      <c r="CW167" s="163">
        <f>SUM(CW168:CW173)</f>
        <v>36950</v>
      </c>
      <c r="CX167" s="45"/>
      <c r="CY167" s="163">
        <f>SUM(CY168:CY173)</f>
        <v>0</v>
      </c>
      <c r="CZ167" s="13"/>
      <c r="DA167" s="13"/>
      <c r="DB167" s="329"/>
      <c r="DC167" s="329"/>
      <c r="DD167" s="329"/>
      <c r="DE167" s="329"/>
      <c r="DF167" s="27"/>
      <c r="DG167" s="276">
        <f t="shared" si="40"/>
        <v>48768</v>
      </c>
      <c r="DH167" s="28">
        <f t="shared" si="84"/>
        <v>0</v>
      </c>
      <c r="DI167" s="29"/>
    </row>
    <row r="168" spans="1:115" ht="36.75" hidden="1" customHeight="1">
      <c r="A168" s="67" t="s">
        <v>9</v>
      </c>
      <c r="B168" s="63" t="s">
        <v>419</v>
      </c>
      <c r="C168" s="49"/>
      <c r="D168" s="49"/>
      <c r="E168" s="49">
        <v>2023</v>
      </c>
      <c r="F168" s="49">
        <v>2025</v>
      </c>
      <c r="G168" s="49" t="s">
        <v>420</v>
      </c>
      <c r="H168" s="165">
        <v>9593</v>
      </c>
      <c r="I168" s="165">
        <v>9373</v>
      </c>
      <c r="J168" s="97"/>
      <c r="K168" s="97"/>
      <c r="L168" s="97"/>
      <c r="M168" s="97"/>
      <c r="N168" s="132"/>
      <c r="O168" s="132"/>
      <c r="P168" s="132"/>
      <c r="Q168" s="97"/>
      <c r="R168" s="52"/>
      <c r="S168" s="52"/>
      <c r="T168" s="97"/>
      <c r="U168" s="97"/>
      <c r="V168" s="97"/>
      <c r="W168" s="59">
        <v>9373</v>
      </c>
      <c r="X168" s="59">
        <v>9373</v>
      </c>
      <c r="Y168" s="59">
        <v>0</v>
      </c>
      <c r="Z168" s="59">
        <v>9373</v>
      </c>
      <c r="AA168" s="59">
        <v>0</v>
      </c>
      <c r="AB168" s="59">
        <v>9373</v>
      </c>
      <c r="AC168" s="59">
        <f t="shared" si="27"/>
        <v>0</v>
      </c>
      <c r="AD168" s="59">
        <f t="shared" si="76"/>
        <v>9373</v>
      </c>
      <c r="AE168" s="59">
        <f t="shared" si="77"/>
        <v>9373</v>
      </c>
      <c r="AF168" s="59">
        <f t="shared" si="78"/>
        <v>9373</v>
      </c>
      <c r="AG168" s="60">
        <f t="shared" si="79"/>
        <v>8873</v>
      </c>
      <c r="AH168" s="52"/>
      <c r="AI168" s="52"/>
      <c r="AJ168" s="165">
        <v>8873</v>
      </c>
      <c r="AK168" s="52"/>
      <c r="AL168" s="60"/>
      <c r="AM168" s="52"/>
      <c r="AN168" s="52"/>
      <c r="AO168" s="52"/>
      <c r="AP168" s="59"/>
      <c r="AQ168" s="52"/>
      <c r="AR168" s="52"/>
      <c r="AS168" s="52"/>
      <c r="AT168" s="52"/>
      <c r="AU168" s="59">
        <f t="shared" ref="AU168:AU172" si="92">SUM(AV168:AZ168)</f>
        <v>500</v>
      </c>
      <c r="AV168" s="59"/>
      <c r="AW168" s="59"/>
      <c r="AX168" s="52"/>
      <c r="AY168" s="52">
        <v>500</v>
      </c>
      <c r="AZ168" s="52"/>
      <c r="BA168" s="52"/>
      <c r="BB168" s="52"/>
      <c r="BC168" s="52"/>
      <c r="BD168" s="52"/>
      <c r="BE168" s="52"/>
      <c r="BF168" s="59"/>
      <c r="BG168" s="52"/>
      <c r="BH168" s="52"/>
      <c r="BI168" s="52"/>
      <c r="BJ168" s="71"/>
      <c r="BK168" s="332" t="s">
        <v>247</v>
      </c>
      <c r="BL168" s="332" t="s">
        <v>248</v>
      </c>
      <c r="BM168" s="337" t="s">
        <v>523</v>
      </c>
      <c r="BN168" s="338">
        <v>9593</v>
      </c>
      <c r="BO168" s="338">
        <v>9373</v>
      </c>
      <c r="BP168" s="169"/>
      <c r="BQ168" s="169"/>
      <c r="BR168" s="169"/>
      <c r="BS168" s="169"/>
      <c r="BT168" s="169"/>
      <c r="BU168" s="169"/>
      <c r="BV168" s="169"/>
      <c r="BW168" s="169"/>
      <c r="BX168" s="169"/>
      <c r="BY168" s="169"/>
      <c r="BZ168" s="53"/>
      <c r="CA168" s="169"/>
      <c r="CB168" s="169"/>
      <c r="CC168" s="169"/>
      <c r="CD168" s="169"/>
      <c r="CE168" s="53"/>
      <c r="CF168" s="169"/>
      <c r="CG168" s="169"/>
      <c r="CH168" s="169"/>
      <c r="CI168" s="169"/>
      <c r="CJ168" s="61">
        <f t="shared" si="91"/>
        <v>500</v>
      </c>
      <c r="CK168" s="53"/>
      <c r="CL168" s="53"/>
      <c r="CM168" s="53"/>
      <c r="CN168" s="170"/>
      <c r="CO168" s="59"/>
      <c r="CP168" s="59"/>
      <c r="CQ168" s="52"/>
      <c r="CR168" s="80">
        <v>500</v>
      </c>
      <c r="CS168" s="52"/>
      <c r="CT168" s="59">
        <f t="shared" si="82"/>
        <v>8873</v>
      </c>
      <c r="CU168" s="71">
        <f t="shared" ref="CU168:CW173" si="93">AH168-BQ168-CA168-CK168</f>
        <v>0</v>
      </c>
      <c r="CV168" s="71">
        <f t="shared" si="93"/>
        <v>0</v>
      </c>
      <c r="CW168" s="71">
        <f t="shared" si="93"/>
        <v>8873</v>
      </c>
      <c r="CX168" s="170"/>
      <c r="CY168" s="74"/>
      <c r="CZ168" s="6"/>
      <c r="DA168" s="6"/>
      <c r="DB168" s="41"/>
      <c r="DC168" s="41"/>
      <c r="DD168" s="147"/>
      <c r="DE168" s="147"/>
      <c r="DF168" s="56"/>
      <c r="DG168" s="276">
        <f t="shared" si="40"/>
        <v>8873</v>
      </c>
      <c r="DH168" s="19">
        <f t="shared" si="84"/>
        <v>0</v>
      </c>
      <c r="DI168" s="21"/>
    </row>
    <row r="169" spans="1:115" ht="36.75" hidden="1" customHeight="1">
      <c r="A169" s="67" t="s">
        <v>11</v>
      </c>
      <c r="B169" s="63" t="s">
        <v>421</v>
      </c>
      <c r="C169" s="49"/>
      <c r="D169" s="49"/>
      <c r="E169" s="49">
        <v>2023</v>
      </c>
      <c r="F169" s="49">
        <v>2025</v>
      </c>
      <c r="G169" s="49" t="s">
        <v>422</v>
      </c>
      <c r="H169" s="165">
        <v>11873</v>
      </c>
      <c r="I169" s="165">
        <v>9373</v>
      </c>
      <c r="J169" s="97"/>
      <c r="K169" s="97"/>
      <c r="L169" s="97"/>
      <c r="M169" s="97"/>
      <c r="N169" s="132"/>
      <c r="O169" s="132"/>
      <c r="P169" s="132"/>
      <c r="Q169" s="97"/>
      <c r="R169" s="52"/>
      <c r="S169" s="52"/>
      <c r="T169" s="97"/>
      <c r="U169" s="97"/>
      <c r="V169" s="97"/>
      <c r="W169" s="59">
        <v>9373</v>
      </c>
      <c r="X169" s="59">
        <v>9373</v>
      </c>
      <c r="Y169" s="59">
        <v>0</v>
      </c>
      <c r="Z169" s="59">
        <v>9373</v>
      </c>
      <c r="AA169" s="59">
        <v>0</v>
      </c>
      <c r="AB169" s="59">
        <v>9373</v>
      </c>
      <c r="AC169" s="59">
        <f t="shared" si="27"/>
        <v>0</v>
      </c>
      <c r="AD169" s="59">
        <f t="shared" si="76"/>
        <v>9373</v>
      </c>
      <c r="AE169" s="59">
        <f t="shared" si="77"/>
        <v>9373</v>
      </c>
      <c r="AF169" s="59">
        <f t="shared" si="78"/>
        <v>9373</v>
      </c>
      <c r="AG169" s="60">
        <f t="shared" si="79"/>
        <v>8873</v>
      </c>
      <c r="AH169" s="52"/>
      <c r="AI169" s="52"/>
      <c r="AJ169" s="165">
        <v>8873</v>
      </c>
      <c r="AK169" s="52"/>
      <c r="AL169" s="60"/>
      <c r="AM169" s="52"/>
      <c r="AN169" s="52"/>
      <c r="AO169" s="52"/>
      <c r="AP169" s="59"/>
      <c r="AQ169" s="52"/>
      <c r="AR169" s="52"/>
      <c r="AS169" s="52"/>
      <c r="AT169" s="52"/>
      <c r="AU169" s="59">
        <f t="shared" si="92"/>
        <v>500</v>
      </c>
      <c r="AV169" s="59"/>
      <c r="AW169" s="59"/>
      <c r="AX169" s="52"/>
      <c r="AY169" s="52">
        <v>500</v>
      </c>
      <c r="AZ169" s="52"/>
      <c r="BA169" s="52"/>
      <c r="BB169" s="52"/>
      <c r="BC169" s="52"/>
      <c r="BD169" s="52"/>
      <c r="BE169" s="52"/>
      <c r="BF169" s="59"/>
      <c r="BG169" s="52"/>
      <c r="BH169" s="52"/>
      <c r="BI169" s="52"/>
      <c r="BJ169" s="71"/>
      <c r="BK169" s="332" t="s">
        <v>247</v>
      </c>
      <c r="BL169" s="332" t="s">
        <v>248</v>
      </c>
      <c r="BM169" s="337" t="s">
        <v>524</v>
      </c>
      <c r="BN169" s="338">
        <v>11873</v>
      </c>
      <c r="BO169" s="338">
        <v>9373</v>
      </c>
      <c r="BP169" s="169"/>
      <c r="BQ169" s="169"/>
      <c r="BR169" s="169"/>
      <c r="BS169" s="169"/>
      <c r="BT169" s="169"/>
      <c r="BU169" s="169"/>
      <c r="BV169" s="169"/>
      <c r="BW169" s="169"/>
      <c r="BX169" s="169"/>
      <c r="BY169" s="169"/>
      <c r="BZ169" s="53"/>
      <c r="CA169" s="169"/>
      <c r="CB169" s="169"/>
      <c r="CC169" s="169"/>
      <c r="CD169" s="169"/>
      <c r="CE169" s="53"/>
      <c r="CF169" s="169"/>
      <c r="CG169" s="169"/>
      <c r="CH169" s="169"/>
      <c r="CI169" s="169"/>
      <c r="CJ169" s="61">
        <f t="shared" si="91"/>
        <v>500</v>
      </c>
      <c r="CK169" s="53"/>
      <c r="CL169" s="53"/>
      <c r="CM169" s="53"/>
      <c r="CN169" s="170"/>
      <c r="CO169" s="59"/>
      <c r="CP169" s="59"/>
      <c r="CQ169" s="52"/>
      <c r="CR169" s="52">
        <v>500</v>
      </c>
      <c r="CS169" s="52"/>
      <c r="CT169" s="59">
        <f t="shared" si="82"/>
        <v>8873</v>
      </c>
      <c r="CU169" s="71">
        <f t="shared" si="93"/>
        <v>0</v>
      </c>
      <c r="CV169" s="71">
        <f t="shared" si="93"/>
        <v>0</v>
      </c>
      <c r="CW169" s="71">
        <f t="shared" si="93"/>
        <v>8873</v>
      </c>
      <c r="CX169" s="170"/>
      <c r="CY169" s="74"/>
      <c r="CZ169" s="6"/>
      <c r="DA169" s="6"/>
      <c r="DB169" s="41"/>
      <c r="DC169" s="41"/>
      <c r="DD169" s="147"/>
      <c r="DE169" s="147"/>
      <c r="DF169" s="56"/>
      <c r="DG169" s="276">
        <f t="shared" si="40"/>
        <v>8873</v>
      </c>
      <c r="DH169" s="19">
        <f t="shared" si="84"/>
        <v>0</v>
      </c>
      <c r="DI169" s="21"/>
    </row>
    <row r="170" spans="1:115" ht="49.5" hidden="1" customHeight="1">
      <c r="A170" s="67" t="s">
        <v>7</v>
      </c>
      <c r="B170" s="63" t="s">
        <v>423</v>
      </c>
      <c r="C170" s="49"/>
      <c r="D170" s="49"/>
      <c r="E170" s="49">
        <v>2023</v>
      </c>
      <c r="F170" s="49">
        <v>2025</v>
      </c>
      <c r="G170" s="49" t="s">
        <v>424</v>
      </c>
      <c r="H170" s="165">
        <v>9872</v>
      </c>
      <c r="I170" s="165">
        <v>9373</v>
      </c>
      <c r="J170" s="97"/>
      <c r="K170" s="97"/>
      <c r="L170" s="97"/>
      <c r="M170" s="97"/>
      <c r="N170" s="132"/>
      <c r="O170" s="132"/>
      <c r="P170" s="132"/>
      <c r="Q170" s="97"/>
      <c r="R170" s="52"/>
      <c r="S170" s="52"/>
      <c r="T170" s="97"/>
      <c r="U170" s="97"/>
      <c r="V170" s="97"/>
      <c r="W170" s="59">
        <v>9373</v>
      </c>
      <c r="X170" s="59">
        <v>9373</v>
      </c>
      <c r="Y170" s="59">
        <v>0</v>
      </c>
      <c r="Z170" s="59">
        <v>9373</v>
      </c>
      <c r="AA170" s="59">
        <v>0</v>
      </c>
      <c r="AB170" s="59">
        <v>9373</v>
      </c>
      <c r="AC170" s="59">
        <f t="shared" si="27"/>
        <v>0</v>
      </c>
      <c r="AD170" s="59">
        <f t="shared" si="76"/>
        <v>9373</v>
      </c>
      <c r="AE170" s="59">
        <f t="shared" si="77"/>
        <v>9373</v>
      </c>
      <c r="AF170" s="59">
        <f t="shared" si="78"/>
        <v>9373</v>
      </c>
      <c r="AG170" s="60">
        <f t="shared" ref="AG170:AG176" si="94">SUM(AH170:AK170)</f>
        <v>8873</v>
      </c>
      <c r="AH170" s="52"/>
      <c r="AI170" s="52"/>
      <c r="AJ170" s="165">
        <v>8873</v>
      </c>
      <c r="AK170" s="52"/>
      <c r="AL170" s="60"/>
      <c r="AM170" s="52"/>
      <c r="AN170" s="52"/>
      <c r="AO170" s="52"/>
      <c r="AP170" s="59"/>
      <c r="AQ170" s="52"/>
      <c r="AR170" s="52"/>
      <c r="AS170" s="52"/>
      <c r="AT170" s="52"/>
      <c r="AU170" s="59">
        <f t="shared" si="92"/>
        <v>500</v>
      </c>
      <c r="AV170" s="59"/>
      <c r="AW170" s="59"/>
      <c r="AX170" s="52"/>
      <c r="AY170" s="52">
        <v>500</v>
      </c>
      <c r="AZ170" s="52"/>
      <c r="BA170" s="52"/>
      <c r="BB170" s="52"/>
      <c r="BC170" s="52"/>
      <c r="BD170" s="52"/>
      <c r="BE170" s="52"/>
      <c r="BF170" s="59"/>
      <c r="BG170" s="52"/>
      <c r="BH170" s="52"/>
      <c r="BI170" s="52"/>
      <c r="BJ170" s="71"/>
      <c r="BK170" s="332" t="s">
        <v>247</v>
      </c>
      <c r="BL170" s="332" t="s">
        <v>248</v>
      </c>
      <c r="BM170" s="337" t="s">
        <v>525</v>
      </c>
      <c r="BN170" s="338">
        <v>9872</v>
      </c>
      <c r="BO170" s="338">
        <v>9373</v>
      </c>
      <c r="BP170" s="169"/>
      <c r="BQ170" s="169"/>
      <c r="BR170" s="169"/>
      <c r="BS170" s="169"/>
      <c r="BT170" s="169"/>
      <c r="BU170" s="169"/>
      <c r="BV170" s="169"/>
      <c r="BW170" s="169"/>
      <c r="BX170" s="169"/>
      <c r="BY170" s="169"/>
      <c r="BZ170" s="53"/>
      <c r="CA170" s="169"/>
      <c r="CB170" s="169"/>
      <c r="CC170" s="169"/>
      <c r="CD170" s="169"/>
      <c r="CE170" s="53"/>
      <c r="CF170" s="169"/>
      <c r="CG170" s="169"/>
      <c r="CH170" s="169"/>
      <c r="CI170" s="169"/>
      <c r="CJ170" s="61">
        <f t="shared" si="91"/>
        <v>500</v>
      </c>
      <c r="CK170" s="53"/>
      <c r="CL170" s="53"/>
      <c r="CM170" s="53"/>
      <c r="CN170" s="170"/>
      <c r="CO170" s="59"/>
      <c r="CP170" s="59"/>
      <c r="CQ170" s="52"/>
      <c r="CR170" s="52">
        <v>500</v>
      </c>
      <c r="CS170" s="52"/>
      <c r="CT170" s="59">
        <f t="shared" si="82"/>
        <v>8873</v>
      </c>
      <c r="CU170" s="71">
        <f t="shared" si="93"/>
        <v>0</v>
      </c>
      <c r="CV170" s="71">
        <f t="shared" si="93"/>
        <v>0</v>
      </c>
      <c r="CW170" s="71">
        <f t="shared" si="93"/>
        <v>8873</v>
      </c>
      <c r="CX170" s="170"/>
      <c r="CY170" s="74"/>
      <c r="CZ170" s="6"/>
      <c r="DA170" s="6"/>
      <c r="DB170" s="41"/>
      <c r="DC170" s="41"/>
      <c r="DD170" s="147"/>
      <c r="DE170" s="147"/>
      <c r="DF170" s="56"/>
      <c r="DG170" s="276">
        <f t="shared" si="40"/>
        <v>8873</v>
      </c>
      <c r="DH170" s="19">
        <f t="shared" si="84"/>
        <v>0</v>
      </c>
      <c r="DI170" s="21"/>
    </row>
    <row r="171" spans="1:115" ht="49.5" hidden="1" customHeight="1">
      <c r="A171" s="67" t="s">
        <v>51</v>
      </c>
      <c r="B171" s="248" t="s">
        <v>425</v>
      </c>
      <c r="C171" s="49"/>
      <c r="D171" s="49"/>
      <c r="E171" s="50">
        <v>2023</v>
      </c>
      <c r="F171" s="50">
        <v>2025</v>
      </c>
      <c r="G171" s="130" t="s">
        <v>426</v>
      </c>
      <c r="H171" s="52">
        <v>11000</v>
      </c>
      <c r="I171" s="52">
        <v>11000</v>
      </c>
      <c r="J171" s="97"/>
      <c r="K171" s="97"/>
      <c r="L171" s="97"/>
      <c r="M171" s="97"/>
      <c r="N171" s="132"/>
      <c r="O171" s="132"/>
      <c r="P171" s="132"/>
      <c r="Q171" s="97"/>
      <c r="R171" s="52"/>
      <c r="S171" s="52"/>
      <c r="T171" s="97"/>
      <c r="U171" s="97"/>
      <c r="V171" s="97"/>
      <c r="W171" s="59">
        <v>11000</v>
      </c>
      <c r="X171" s="59">
        <v>11000</v>
      </c>
      <c r="Y171" s="59">
        <v>0</v>
      </c>
      <c r="Z171" s="59">
        <v>11000</v>
      </c>
      <c r="AA171" s="59">
        <v>0</v>
      </c>
      <c r="AB171" s="59">
        <v>11000</v>
      </c>
      <c r="AC171" s="59">
        <f t="shared" si="27"/>
        <v>0</v>
      </c>
      <c r="AD171" s="59">
        <f t="shared" si="76"/>
        <v>11000</v>
      </c>
      <c r="AE171" s="59">
        <f t="shared" si="77"/>
        <v>11000</v>
      </c>
      <c r="AF171" s="59">
        <f t="shared" si="78"/>
        <v>11000</v>
      </c>
      <c r="AG171" s="60">
        <f t="shared" si="94"/>
        <v>11000</v>
      </c>
      <c r="AH171" s="178">
        <v>10881</v>
      </c>
      <c r="AI171" s="178">
        <v>119</v>
      </c>
      <c r="AJ171" s="178"/>
      <c r="AK171" s="52"/>
      <c r="AL171" s="60"/>
      <c r="AM171" s="52"/>
      <c r="AN171" s="52"/>
      <c r="AO171" s="52"/>
      <c r="AP171" s="59"/>
      <c r="AQ171" s="52"/>
      <c r="AR171" s="52"/>
      <c r="AS171" s="52"/>
      <c r="AT171" s="52"/>
      <c r="AU171" s="59">
        <f t="shared" si="92"/>
        <v>0</v>
      </c>
      <c r="AV171" s="59"/>
      <c r="AW171" s="59"/>
      <c r="AX171" s="52"/>
      <c r="AY171" s="52"/>
      <c r="AZ171" s="52"/>
      <c r="BA171" s="52"/>
      <c r="BB171" s="52"/>
      <c r="BC171" s="52"/>
      <c r="BD171" s="52"/>
      <c r="BE171" s="52"/>
      <c r="BF171" s="59"/>
      <c r="BG171" s="52"/>
      <c r="BH171" s="52"/>
      <c r="BI171" s="52"/>
      <c r="BJ171" s="71"/>
      <c r="BK171" s="49" t="s">
        <v>247</v>
      </c>
      <c r="BL171" s="49" t="s">
        <v>248</v>
      </c>
      <c r="BM171" s="172"/>
      <c r="BN171" s="52">
        <f>BO171</f>
        <v>11000</v>
      </c>
      <c r="BO171" s="52">
        <v>11000</v>
      </c>
      <c r="BP171" s="169"/>
      <c r="BQ171" s="169"/>
      <c r="BR171" s="169"/>
      <c r="BS171" s="169"/>
      <c r="BT171" s="169"/>
      <c r="BU171" s="169"/>
      <c r="BV171" s="169"/>
      <c r="BW171" s="169"/>
      <c r="BX171" s="169"/>
      <c r="BY171" s="169"/>
      <c r="BZ171" s="53"/>
      <c r="CA171" s="169"/>
      <c r="CB171" s="169"/>
      <c r="CC171" s="169"/>
      <c r="CD171" s="169"/>
      <c r="CE171" s="53"/>
      <c r="CF171" s="169"/>
      <c r="CG171" s="169"/>
      <c r="CH171" s="169"/>
      <c r="CI171" s="169"/>
      <c r="CJ171" s="61">
        <f t="shared" ref="CJ171:CJ176" si="95">SUM(CK171:CS171)</f>
        <v>0</v>
      </c>
      <c r="CK171" s="53"/>
      <c r="CL171" s="53"/>
      <c r="CM171" s="53"/>
      <c r="CN171" s="170"/>
      <c r="CO171" s="59"/>
      <c r="CP171" s="59"/>
      <c r="CQ171" s="52"/>
      <c r="CR171" s="52"/>
      <c r="CS171" s="52"/>
      <c r="CT171" s="59">
        <f t="shared" si="82"/>
        <v>11000</v>
      </c>
      <c r="CU171" s="71">
        <f t="shared" si="93"/>
        <v>10881</v>
      </c>
      <c r="CV171" s="71">
        <f t="shared" si="93"/>
        <v>119</v>
      </c>
      <c r="CW171" s="71">
        <f t="shared" si="93"/>
        <v>0</v>
      </c>
      <c r="CX171" s="170"/>
      <c r="CY171" s="74"/>
      <c r="CZ171" s="6"/>
      <c r="DA171" s="6"/>
      <c r="DB171" s="41"/>
      <c r="DC171" s="41"/>
      <c r="DD171" s="147"/>
      <c r="DE171" s="41" t="s">
        <v>133</v>
      </c>
      <c r="DF171" s="56"/>
      <c r="DG171" s="276">
        <f t="shared" si="40"/>
        <v>11000</v>
      </c>
      <c r="DH171" s="19">
        <f t="shared" si="84"/>
        <v>0</v>
      </c>
      <c r="DI171" s="21"/>
    </row>
    <row r="172" spans="1:115" ht="49.5" hidden="1" customHeight="1">
      <c r="A172" s="67" t="s">
        <v>139</v>
      </c>
      <c r="B172" s="63" t="s">
        <v>427</v>
      </c>
      <c r="C172" s="49"/>
      <c r="D172" s="49"/>
      <c r="E172" s="50">
        <v>2023</v>
      </c>
      <c r="F172" s="50">
        <v>2025</v>
      </c>
      <c r="G172" s="130" t="s">
        <v>428</v>
      </c>
      <c r="H172" s="52">
        <v>6206</v>
      </c>
      <c r="I172" s="52">
        <v>6206</v>
      </c>
      <c r="J172" s="97"/>
      <c r="K172" s="97"/>
      <c r="L172" s="97"/>
      <c r="M172" s="97"/>
      <c r="N172" s="132"/>
      <c r="O172" s="132"/>
      <c r="P172" s="132"/>
      <c r="Q172" s="97"/>
      <c r="R172" s="52"/>
      <c r="S172" s="52"/>
      <c r="T172" s="97"/>
      <c r="U172" s="97"/>
      <c r="V172" s="97"/>
      <c r="W172" s="59">
        <v>6206</v>
      </c>
      <c r="X172" s="59">
        <v>6206</v>
      </c>
      <c r="Y172" s="59">
        <v>0</v>
      </c>
      <c r="Z172" s="59">
        <v>6206</v>
      </c>
      <c r="AA172" s="59">
        <v>0</v>
      </c>
      <c r="AB172" s="59">
        <v>6206</v>
      </c>
      <c r="AC172" s="59">
        <f t="shared" si="27"/>
        <v>0</v>
      </c>
      <c r="AD172" s="59">
        <f t="shared" si="76"/>
        <v>6206</v>
      </c>
      <c r="AE172" s="59">
        <f t="shared" si="77"/>
        <v>6206</v>
      </c>
      <c r="AF172" s="59">
        <f t="shared" si="78"/>
        <v>6206</v>
      </c>
      <c r="AG172" s="60">
        <f t="shared" si="94"/>
        <v>6206</v>
      </c>
      <c r="AH172" s="80">
        <v>818</v>
      </c>
      <c r="AI172" s="80"/>
      <c r="AJ172" s="80">
        <v>5388</v>
      </c>
      <c r="AK172" s="52"/>
      <c r="AL172" s="60"/>
      <c r="AM172" s="52"/>
      <c r="AN172" s="52"/>
      <c r="AO172" s="52"/>
      <c r="AP172" s="59"/>
      <c r="AQ172" s="52"/>
      <c r="AR172" s="52"/>
      <c r="AS172" s="52"/>
      <c r="AT172" s="52"/>
      <c r="AU172" s="59">
        <f t="shared" si="92"/>
        <v>0</v>
      </c>
      <c r="AV172" s="59"/>
      <c r="AW172" s="59"/>
      <c r="AX172" s="52"/>
      <c r="AY172" s="52"/>
      <c r="AZ172" s="52"/>
      <c r="BA172" s="52"/>
      <c r="BB172" s="52"/>
      <c r="BC172" s="52"/>
      <c r="BD172" s="52"/>
      <c r="BE172" s="52"/>
      <c r="BF172" s="59"/>
      <c r="BG172" s="52"/>
      <c r="BH172" s="52"/>
      <c r="BI172" s="52"/>
      <c r="BJ172" s="71"/>
      <c r="BK172" s="49" t="s">
        <v>247</v>
      </c>
      <c r="BL172" s="49" t="s">
        <v>248</v>
      </c>
      <c r="BM172" s="172"/>
      <c r="BN172" s="52">
        <f>BO172</f>
        <v>6206</v>
      </c>
      <c r="BO172" s="52">
        <v>6206</v>
      </c>
      <c r="BP172" s="169"/>
      <c r="BQ172" s="169"/>
      <c r="BR172" s="169"/>
      <c r="BS172" s="169"/>
      <c r="BT172" s="169"/>
      <c r="BU172" s="169"/>
      <c r="BV172" s="169"/>
      <c r="BW172" s="169"/>
      <c r="BX172" s="169"/>
      <c r="BY172" s="169"/>
      <c r="BZ172" s="53"/>
      <c r="CA172" s="169"/>
      <c r="CB172" s="169"/>
      <c r="CC172" s="169"/>
      <c r="CD172" s="169"/>
      <c r="CE172" s="53"/>
      <c r="CF172" s="169"/>
      <c r="CG172" s="169"/>
      <c r="CH172" s="169"/>
      <c r="CI172" s="169"/>
      <c r="CJ172" s="61">
        <f t="shared" si="95"/>
        <v>0</v>
      </c>
      <c r="CK172" s="53"/>
      <c r="CL172" s="53"/>
      <c r="CM172" s="53"/>
      <c r="CN172" s="170"/>
      <c r="CO172" s="59"/>
      <c r="CP172" s="59"/>
      <c r="CQ172" s="52"/>
      <c r="CR172" s="52"/>
      <c r="CS172" s="52"/>
      <c r="CT172" s="59">
        <f t="shared" si="82"/>
        <v>6206</v>
      </c>
      <c r="CU172" s="71">
        <f t="shared" si="93"/>
        <v>818</v>
      </c>
      <c r="CV172" s="71">
        <f t="shared" si="93"/>
        <v>0</v>
      </c>
      <c r="CW172" s="71">
        <f t="shared" si="93"/>
        <v>5388</v>
      </c>
      <c r="CX172" s="170"/>
      <c r="CY172" s="74"/>
      <c r="CZ172" s="6"/>
      <c r="DA172" s="6"/>
      <c r="DB172" s="41"/>
      <c r="DC172" s="41"/>
      <c r="DD172" s="147"/>
      <c r="DE172" s="41" t="s">
        <v>133</v>
      </c>
      <c r="DF172" s="56"/>
      <c r="DG172" s="276">
        <f t="shared" si="40"/>
        <v>6206</v>
      </c>
      <c r="DH172" s="19">
        <f t="shared" si="84"/>
        <v>0</v>
      </c>
      <c r="DI172" s="21"/>
    </row>
    <row r="173" spans="1:115" s="153" customFormat="1" ht="41.25" hidden="1" customHeight="1">
      <c r="A173" s="67" t="s">
        <v>140</v>
      </c>
      <c r="B173" s="239" t="s">
        <v>429</v>
      </c>
      <c r="C173" s="49"/>
      <c r="D173" s="49"/>
      <c r="E173" s="50">
        <v>2023</v>
      </c>
      <c r="F173" s="50">
        <v>2025</v>
      </c>
      <c r="G173" s="96" t="s">
        <v>430</v>
      </c>
      <c r="H173" s="9">
        <f>I173</f>
        <v>6000</v>
      </c>
      <c r="I173" s="40">
        <v>6000</v>
      </c>
      <c r="J173" s="151"/>
      <c r="K173" s="97"/>
      <c r="L173" s="151"/>
      <c r="M173" s="151"/>
      <c r="N173" s="132"/>
      <c r="O173" s="132"/>
      <c r="P173" s="132"/>
      <c r="Q173" s="151"/>
      <c r="R173" s="52"/>
      <c r="S173" s="52"/>
      <c r="T173" s="52"/>
      <c r="U173" s="52"/>
      <c r="V173" s="52">
        <v>6000</v>
      </c>
      <c r="W173" s="59">
        <v>0</v>
      </c>
      <c r="X173" s="59">
        <v>6000</v>
      </c>
      <c r="Y173" s="59">
        <v>0</v>
      </c>
      <c r="Z173" s="59">
        <v>6000</v>
      </c>
      <c r="AA173" s="59">
        <v>0</v>
      </c>
      <c r="AB173" s="59">
        <v>6000</v>
      </c>
      <c r="AC173" s="59">
        <f t="shared" si="27"/>
        <v>0</v>
      </c>
      <c r="AD173" s="59">
        <f t="shared" si="76"/>
        <v>6000</v>
      </c>
      <c r="AE173" s="59">
        <f t="shared" si="77"/>
        <v>6000</v>
      </c>
      <c r="AF173" s="59">
        <f t="shared" si="78"/>
        <v>6000</v>
      </c>
      <c r="AG173" s="60">
        <f t="shared" si="94"/>
        <v>5400</v>
      </c>
      <c r="AH173" s="60"/>
      <c r="AI173" s="60"/>
      <c r="AJ173" s="52">
        <v>5400</v>
      </c>
      <c r="AK173" s="52"/>
      <c r="AL173" s="60"/>
      <c r="AM173" s="52"/>
      <c r="AN173" s="52"/>
      <c r="AO173" s="52"/>
      <c r="AP173" s="59"/>
      <c r="AQ173" s="52"/>
      <c r="AR173" s="52"/>
      <c r="AS173" s="52"/>
      <c r="AT173" s="52"/>
      <c r="AU173" s="59">
        <f t="shared" ref="AU173" si="96">SUM(AV173:AZ173)</f>
        <v>600</v>
      </c>
      <c r="AV173" s="59"/>
      <c r="AW173" s="59">
        <v>600</v>
      </c>
      <c r="AX173" s="52"/>
      <c r="AY173" s="52"/>
      <c r="AZ173" s="52"/>
      <c r="BA173" s="52"/>
      <c r="BB173" s="52"/>
      <c r="BC173" s="52"/>
      <c r="BD173" s="52"/>
      <c r="BE173" s="52"/>
      <c r="BF173" s="59"/>
      <c r="BG173" s="52"/>
      <c r="BH173" s="52"/>
      <c r="BI173" s="52"/>
      <c r="BJ173" s="49"/>
      <c r="BK173" s="332" t="s">
        <v>247</v>
      </c>
      <c r="BL173" s="332" t="s">
        <v>248</v>
      </c>
      <c r="BM173" s="331" t="s">
        <v>526</v>
      </c>
      <c r="BN173" s="9">
        <f>BO173</f>
        <v>6000</v>
      </c>
      <c r="BO173" s="40">
        <v>6000</v>
      </c>
      <c r="BP173" s="52"/>
      <c r="BQ173" s="52"/>
      <c r="BR173" s="52"/>
      <c r="BS173" s="52"/>
      <c r="BT173" s="52"/>
      <c r="BU173" s="52"/>
      <c r="BV173" s="52"/>
      <c r="BW173" s="52"/>
      <c r="BX173" s="52"/>
      <c r="BY173" s="52"/>
      <c r="BZ173" s="53"/>
      <c r="CA173" s="52"/>
      <c r="CB173" s="52"/>
      <c r="CC173" s="52"/>
      <c r="CD173" s="52"/>
      <c r="CE173" s="53"/>
      <c r="CF173" s="52"/>
      <c r="CG173" s="52"/>
      <c r="CH173" s="52"/>
      <c r="CI173" s="52"/>
      <c r="CJ173" s="61">
        <f t="shared" si="95"/>
        <v>1057</v>
      </c>
      <c r="CK173" s="53"/>
      <c r="CL173" s="53"/>
      <c r="CM173" s="53">
        <v>457</v>
      </c>
      <c r="CN173" s="54"/>
      <c r="CO173" s="59"/>
      <c r="CP173" s="59">
        <v>600</v>
      </c>
      <c r="CQ173" s="52"/>
      <c r="CR173" s="52"/>
      <c r="CS173" s="52"/>
      <c r="CT173" s="59">
        <f t="shared" si="82"/>
        <v>4943</v>
      </c>
      <c r="CU173" s="71">
        <f t="shared" si="93"/>
        <v>0</v>
      </c>
      <c r="CV173" s="71">
        <f t="shared" si="93"/>
        <v>0</v>
      </c>
      <c r="CW173" s="71">
        <f t="shared" si="93"/>
        <v>4943</v>
      </c>
      <c r="CX173" s="54"/>
      <c r="CY173" s="71"/>
      <c r="CZ173" s="41"/>
      <c r="DA173" s="41"/>
      <c r="DB173" s="77"/>
      <c r="DC173" s="77"/>
      <c r="DD173" s="41"/>
      <c r="DE173" s="41" t="s">
        <v>133</v>
      </c>
      <c r="DF173" s="56"/>
      <c r="DG173" s="276">
        <f t="shared" si="40"/>
        <v>4943</v>
      </c>
      <c r="DH173" s="19">
        <f t="shared" si="84"/>
        <v>0</v>
      </c>
      <c r="DI173" s="21"/>
    </row>
    <row r="174" spans="1:115" s="20" customFormat="1" ht="27.75" customHeight="1">
      <c r="A174" s="329" t="s">
        <v>168</v>
      </c>
      <c r="B174" s="247" t="s">
        <v>431</v>
      </c>
      <c r="C174" s="22"/>
      <c r="D174" s="22"/>
      <c r="E174" s="35"/>
      <c r="F174" s="35"/>
      <c r="G174" s="87"/>
      <c r="H174" s="163" t="e">
        <f>#REF!+H175</f>
        <v>#REF!</v>
      </c>
      <c r="I174" s="163" t="e">
        <f>#REF!+I175</f>
        <v>#REF!</v>
      </c>
      <c r="J174" s="163" t="e">
        <f>#REF!+J175</f>
        <v>#REF!</v>
      </c>
      <c r="K174" s="163" t="e">
        <f>#REF!+K175</f>
        <v>#REF!</v>
      </c>
      <c r="L174" s="163" t="e">
        <f>#REF!+L175</f>
        <v>#REF!</v>
      </c>
      <c r="M174" s="163" t="e">
        <f>#REF!+M175</f>
        <v>#REF!</v>
      </c>
      <c r="N174" s="163" t="e">
        <f>#REF!+N175</f>
        <v>#REF!</v>
      </c>
      <c r="O174" s="163" t="e">
        <f>#REF!+O175</f>
        <v>#REF!</v>
      </c>
      <c r="P174" s="163" t="e">
        <f>#REF!+P175</f>
        <v>#REF!</v>
      </c>
      <c r="Q174" s="163" t="e">
        <f>#REF!+Q175</f>
        <v>#REF!</v>
      </c>
      <c r="R174" s="163" t="e">
        <f>#REF!+R175</f>
        <v>#REF!</v>
      </c>
      <c r="S174" s="163" t="e">
        <f>#REF!+S175</f>
        <v>#REF!</v>
      </c>
      <c r="T174" s="163" t="e">
        <f>#REF!+T175</f>
        <v>#REF!</v>
      </c>
      <c r="U174" s="163" t="e">
        <f>#REF!+U175</f>
        <v>#REF!</v>
      </c>
      <c r="V174" s="163">
        <v>380000</v>
      </c>
      <c r="W174" s="24">
        <v>9355</v>
      </c>
      <c r="X174" s="24">
        <v>389355</v>
      </c>
      <c r="Y174" s="24">
        <v>0</v>
      </c>
      <c r="Z174" s="24">
        <v>389355</v>
      </c>
      <c r="AA174" s="24">
        <v>0</v>
      </c>
      <c r="AB174" s="24">
        <v>389355</v>
      </c>
      <c r="AC174" s="24" t="e">
        <f t="shared" si="27"/>
        <v>#REF!</v>
      </c>
      <c r="AD174" s="24" t="e">
        <f t="shared" si="76"/>
        <v>#REF!</v>
      </c>
      <c r="AE174" s="24" t="e">
        <f t="shared" si="77"/>
        <v>#REF!</v>
      </c>
      <c r="AF174" s="24" t="e">
        <f t="shared" si="78"/>
        <v>#REF!</v>
      </c>
      <c r="AG174" s="60" t="e">
        <f t="shared" si="94"/>
        <v>#REF!</v>
      </c>
      <c r="AH174" s="163" t="e">
        <f>#REF!+AH175</f>
        <v>#REF!</v>
      </c>
      <c r="AI174" s="163" t="e">
        <f>#REF!+AI175</f>
        <v>#REF!</v>
      </c>
      <c r="AJ174" s="163" t="e">
        <f>#REF!+AJ175</f>
        <v>#REF!</v>
      </c>
      <c r="AK174" s="163" t="e">
        <f>#REF!+AK175</f>
        <v>#REF!</v>
      </c>
      <c r="AL174" s="163" t="e">
        <f>#REF!+AL175</f>
        <v>#REF!</v>
      </c>
      <c r="AM174" s="163" t="e">
        <f>#REF!+AM175</f>
        <v>#REF!</v>
      </c>
      <c r="AN174" s="163" t="e">
        <f>#REF!+AN175</f>
        <v>#REF!</v>
      </c>
      <c r="AO174" s="163" t="e">
        <f>#REF!+AO175</f>
        <v>#REF!</v>
      </c>
      <c r="AP174" s="163" t="e">
        <f>#REF!+AP175</f>
        <v>#REF!</v>
      </c>
      <c r="AQ174" s="163" t="e">
        <f>#REF!+AQ175</f>
        <v>#REF!</v>
      </c>
      <c r="AR174" s="163" t="e">
        <f>#REF!+AR175</f>
        <v>#REF!</v>
      </c>
      <c r="AS174" s="163" t="e">
        <f>#REF!+AS175</f>
        <v>#REF!</v>
      </c>
      <c r="AT174" s="163" t="e">
        <f>#REF!+AT175</f>
        <v>#REF!</v>
      </c>
      <c r="AU174" s="163" t="e">
        <f>#REF!+AU175</f>
        <v>#REF!</v>
      </c>
      <c r="AV174" s="163" t="e">
        <f>#REF!+AV175</f>
        <v>#REF!</v>
      </c>
      <c r="AW174" s="163" t="e">
        <f>#REF!+AW175</f>
        <v>#REF!</v>
      </c>
      <c r="AX174" s="163" t="e">
        <f>#REF!+AX175</f>
        <v>#REF!</v>
      </c>
      <c r="AY174" s="163" t="e">
        <f>#REF!+AY175</f>
        <v>#REF!</v>
      </c>
      <c r="AZ174" s="163" t="e">
        <f>#REF!+AZ175</f>
        <v>#REF!</v>
      </c>
      <c r="BA174" s="163"/>
      <c r="BB174" s="163" t="e">
        <f>#REF!+BB175</f>
        <v>#REF!</v>
      </c>
      <c r="BC174" s="163" t="e">
        <f>#REF!+BC175</f>
        <v>#REF!</v>
      </c>
      <c r="BD174" s="163" t="e">
        <f>#REF!+BD175</f>
        <v>#REF!</v>
      </c>
      <c r="BE174" s="163" t="e">
        <f>#REF!+BE175</f>
        <v>#REF!</v>
      </c>
      <c r="BF174" s="163" t="e">
        <f>#REF!+BF175</f>
        <v>#REF!</v>
      </c>
      <c r="BG174" s="163" t="e">
        <f>#REF!+BG175</f>
        <v>#REF!</v>
      </c>
      <c r="BH174" s="163" t="e">
        <f>#REF!+BH175</f>
        <v>#REF!</v>
      </c>
      <c r="BI174" s="163" t="e">
        <f>#REF!+BI175</f>
        <v>#REF!</v>
      </c>
      <c r="BJ174" s="163" t="e">
        <f>#REF!+BJ175</f>
        <v>#REF!</v>
      </c>
      <c r="BK174" s="44"/>
      <c r="BL174" s="44"/>
      <c r="BM174" s="44"/>
      <c r="BN174" s="163">
        <f>BN175+BN177</f>
        <v>75373</v>
      </c>
      <c r="BO174" s="163">
        <f t="shared" ref="BO174:CX174" si="97">BO175+BO177</f>
        <v>75373</v>
      </c>
      <c r="BP174" s="163">
        <f t="shared" si="97"/>
        <v>2000</v>
      </c>
      <c r="BQ174" s="163">
        <f t="shared" si="97"/>
        <v>2000</v>
      </c>
      <c r="BR174" s="163">
        <f t="shared" si="97"/>
        <v>0</v>
      </c>
      <c r="BS174" s="163">
        <f t="shared" si="97"/>
        <v>0</v>
      </c>
      <c r="BT174" s="163">
        <f t="shared" si="97"/>
        <v>0</v>
      </c>
      <c r="BU174" s="163">
        <f t="shared" si="97"/>
        <v>2000</v>
      </c>
      <c r="BV174" s="163">
        <f t="shared" si="97"/>
        <v>2000</v>
      </c>
      <c r="BW174" s="163">
        <f t="shared" si="97"/>
        <v>0</v>
      </c>
      <c r="BX174" s="163">
        <f t="shared" si="97"/>
        <v>0</v>
      </c>
      <c r="BY174" s="163">
        <f t="shared" si="97"/>
        <v>0</v>
      </c>
      <c r="BZ174" s="163">
        <f t="shared" si="97"/>
        <v>28946</v>
      </c>
      <c r="CA174" s="163">
        <f t="shared" si="97"/>
        <v>28946</v>
      </c>
      <c r="CB174" s="163">
        <f t="shared" si="97"/>
        <v>0</v>
      </c>
      <c r="CC174" s="163">
        <f t="shared" si="97"/>
        <v>0</v>
      </c>
      <c r="CD174" s="163">
        <f t="shared" si="97"/>
        <v>0</v>
      </c>
      <c r="CE174" s="163">
        <f t="shared" si="97"/>
        <v>28946</v>
      </c>
      <c r="CF174" s="163">
        <f t="shared" si="97"/>
        <v>28946</v>
      </c>
      <c r="CG174" s="163">
        <f t="shared" si="97"/>
        <v>0</v>
      </c>
      <c r="CH174" s="163">
        <f t="shared" si="97"/>
        <v>0</v>
      </c>
      <c r="CI174" s="163">
        <f t="shared" si="97"/>
        <v>0</v>
      </c>
      <c r="CJ174" s="163">
        <f t="shared" si="97"/>
        <v>15184</v>
      </c>
      <c r="CK174" s="163">
        <f t="shared" si="97"/>
        <v>14083</v>
      </c>
      <c r="CL174" s="163">
        <f t="shared" si="97"/>
        <v>0</v>
      </c>
      <c r="CM174" s="163">
        <f t="shared" si="97"/>
        <v>1</v>
      </c>
      <c r="CN174" s="163">
        <f t="shared" si="97"/>
        <v>0</v>
      </c>
      <c r="CO174" s="163">
        <f t="shared" si="97"/>
        <v>0</v>
      </c>
      <c r="CP174" s="163">
        <f t="shared" si="97"/>
        <v>600</v>
      </c>
      <c r="CQ174" s="163">
        <f t="shared" si="97"/>
        <v>0</v>
      </c>
      <c r="CR174" s="163">
        <f t="shared" si="97"/>
        <v>500</v>
      </c>
      <c r="CS174" s="163">
        <f t="shared" si="97"/>
        <v>0</v>
      </c>
      <c r="CT174" s="163">
        <f t="shared" si="97"/>
        <v>24793</v>
      </c>
      <c r="CU174" s="163">
        <f t="shared" si="97"/>
        <v>18921</v>
      </c>
      <c r="CV174" s="163">
        <f t="shared" si="97"/>
        <v>0</v>
      </c>
      <c r="CW174" s="163">
        <f t="shared" si="97"/>
        <v>5872</v>
      </c>
      <c r="CX174" s="163">
        <f t="shared" si="97"/>
        <v>0</v>
      </c>
      <c r="CY174" s="163" t="e">
        <f>#REF!+CY175</f>
        <v>#REF!</v>
      </c>
      <c r="CZ174" s="163"/>
      <c r="DA174" s="163"/>
      <c r="DB174" s="163" t="e">
        <f>#REF!+DB175</f>
        <v>#REF!</v>
      </c>
      <c r="DC174" s="163" t="e">
        <f>#REF!+DC175</f>
        <v>#REF!</v>
      </c>
      <c r="DD174" s="163" t="e">
        <f>#REF!+DD175</f>
        <v>#REF!</v>
      </c>
      <c r="DE174" s="163"/>
      <c r="DF174" s="27"/>
      <c r="DG174" s="276" t="e">
        <f t="shared" si="40"/>
        <v>#REF!</v>
      </c>
      <c r="DH174" s="28" t="e">
        <f t="shared" si="84"/>
        <v>#REF!</v>
      </c>
      <c r="DI174" s="29"/>
    </row>
    <row r="175" spans="1:115" s="20" customFormat="1" ht="26.25" hidden="1" customHeight="1">
      <c r="A175" s="329"/>
      <c r="B175" s="86" t="s">
        <v>47</v>
      </c>
      <c r="C175" s="22"/>
      <c r="D175" s="22"/>
      <c r="E175" s="35"/>
      <c r="F175" s="35"/>
      <c r="G175" s="22"/>
      <c r="H175" s="43">
        <f t="shared" ref="H175:U175" si="98">SUM(H176:H179)</f>
        <v>75373</v>
      </c>
      <c r="I175" s="43">
        <f t="shared" si="98"/>
        <v>75373</v>
      </c>
      <c r="J175" s="43">
        <f t="shared" si="98"/>
        <v>0</v>
      </c>
      <c r="K175" s="43">
        <f t="shared" si="98"/>
        <v>0</v>
      </c>
      <c r="L175" s="43">
        <f t="shared" si="98"/>
        <v>0</v>
      </c>
      <c r="M175" s="43">
        <f t="shared" si="98"/>
        <v>0</v>
      </c>
      <c r="N175" s="43">
        <f t="shared" si="98"/>
        <v>0</v>
      </c>
      <c r="O175" s="43">
        <f t="shared" si="98"/>
        <v>0</v>
      </c>
      <c r="P175" s="43">
        <f t="shared" si="98"/>
        <v>0</v>
      </c>
      <c r="Q175" s="43">
        <f t="shared" si="98"/>
        <v>0</v>
      </c>
      <c r="R175" s="43">
        <f t="shared" si="98"/>
        <v>59550</v>
      </c>
      <c r="S175" s="43">
        <f t="shared" si="98"/>
        <v>59550</v>
      </c>
      <c r="T175" s="43">
        <f t="shared" si="98"/>
        <v>0</v>
      </c>
      <c r="U175" s="43">
        <f t="shared" si="98"/>
        <v>0</v>
      </c>
      <c r="V175" s="43">
        <v>379654</v>
      </c>
      <c r="W175" s="24">
        <v>8191</v>
      </c>
      <c r="X175" s="24">
        <v>387845</v>
      </c>
      <c r="Y175" s="24">
        <v>0</v>
      </c>
      <c r="Z175" s="24">
        <v>387845</v>
      </c>
      <c r="AA175" s="24">
        <v>0</v>
      </c>
      <c r="AB175" s="24">
        <v>387845</v>
      </c>
      <c r="AC175" s="24">
        <f t="shared" si="27"/>
        <v>-312922</v>
      </c>
      <c r="AD175" s="24">
        <f t="shared" si="76"/>
        <v>74923</v>
      </c>
      <c r="AE175" s="24">
        <f t="shared" si="77"/>
        <v>74923</v>
      </c>
      <c r="AF175" s="24">
        <f t="shared" si="78"/>
        <v>74923</v>
      </c>
      <c r="AG175" s="60">
        <f t="shared" si="94"/>
        <v>73823</v>
      </c>
      <c r="AH175" s="43">
        <f t="shared" ref="AH175:AZ175" si="99">SUM(AH176:AH179)</f>
        <v>64950</v>
      </c>
      <c r="AI175" s="43">
        <f t="shared" si="99"/>
        <v>0</v>
      </c>
      <c r="AJ175" s="43">
        <f t="shared" si="99"/>
        <v>8873</v>
      </c>
      <c r="AK175" s="43">
        <f t="shared" si="99"/>
        <v>0</v>
      </c>
      <c r="AL175" s="43">
        <f t="shared" si="99"/>
        <v>0</v>
      </c>
      <c r="AM175" s="43">
        <f t="shared" si="99"/>
        <v>0</v>
      </c>
      <c r="AN175" s="43">
        <f t="shared" si="99"/>
        <v>0</v>
      </c>
      <c r="AO175" s="43">
        <f t="shared" si="99"/>
        <v>0</v>
      </c>
      <c r="AP175" s="43">
        <f t="shared" si="99"/>
        <v>0</v>
      </c>
      <c r="AQ175" s="43">
        <f t="shared" si="99"/>
        <v>0</v>
      </c>
      <c r="AR175" s="43">
        <f t="shared" si="99"/>
        <v>0</v>
      </c>
      <c r="AS175" s="43">
        <f t="shared" si="99"/>
        <v>0</v>
      </c>
      <c r="AT175" s="43">
        <f t="shared" si="99"/>
        <v>0</v>
      </c>
      <c r="AU175" s="43">
        <f t="shared" si="99"/>
        <v>1100</v>
      </c>
      <c r="AV175" s="43">
        <f t="shared" si="99"/>
        <v>0</v>
      </c>
      <c r="AW175" s="43">
        <f t="shared" si="99"/>
        <v>600</v>
      </c>
      <c r="AX175" s="43">
        <f t="shared" si="99"/>
        <v>0</v>
      </c>
      <c r="AY175" s="43">
        <f t="shared" si="99"/>
        <v>500</v>
      </c>
      <c r="AZ175" s="43">
        <f t="shared" si="99"/>
        <v>0</v>
      </c>
      <c r="BA175" s="43"/>
      <c r="BB175" s="43"/>
      <c r="BC175" s="43"/>
      <c r="BD175" s="43"/>
      <c r="BE175" s="43"/>
      <c r="BF175" s="43">
        <f>SUM(BF176:BF179)</f>
        <v>0</v>
      </c>
      <c r="BG175" s="43">
        <f>SUM(BG176:BG179)</f>
        <v>0</v>
      </c>
      <c r="BH175" s="43">
        <f>SUM(BH176:BH179)</f>
        <v>0</v>
      </c>
      <c r="BI175" s="43">
        <f>SUM(BI176:BI179)</f>
        <v>0</v>
      </c>
      <c r="BJ175" s="82">
        <f>SUM(BJ176:BJ179)</f>
        <v>0</v>
      </c>
      <c r="BK175" s="44"/>
      <c r="BL175" s="44"/>
      <c r="BM175" s="44"/>
      <c r="BN175" s="43">
        <f>BN176</f>
        <v>60000</v>
      </c>
      <c r="BO175" s="43">
        <f t="shared" ref="BO175:CX175" si="100">BO176</f>
        <v>60000</v>
      </c>
      <c r="BP175" s="43">
        <f t="shared" si="100"/>
        <v>2000</v>
      </c>
      <c r="BQ175" s="43">
        <f t="shared" si="100"/>
        <v>2000</v>
      </c>
      <c r="BR175" s="43">
        <f t="shared" si="100"/>
        <v>0</v>
      </c>
      <c r="BS175" s="43">
        <f t="shared" si="100"/>
        <v>0</v>
      </c>
      <c r="BT175" s="43">
        <f t="shared" si="100"/>
        <v>0</v>
      </c>
      <c r="BU175" s="43">
        <f t="shared" si="100"/>
        <v>2000</v>
      </c>
      <c r="BV175" s="43">
        <f t="shared" si="100"/>
        <v>2000</v>
      </c>
      <c r="BW175" s="43">
        <f t="shared" si="100"/>
        <v>0</v>
      </c>
      <c r="BX175" s="43">
        <f t="shared" si="100"/>
        <v>0</v>
      </c>
      <c r="BY175" s="43">
        <f t="shared" si="100"/>
        <v>0</v>
      </c>
      <c r="BZ175" s="43">
        <f t="shared" si="100"/>
        <v>28946</v>
      </c>
      <c r="CA175" s="43">
        <f t="shared" si="100"/>
        <v>28946</v>
      </c>
      <c r="CB175" s="43">
        <f t="shared" si="100"/>
        <v>0</v>
      </c>
      <c r="CC175" s="43">
        <f t="shared" si="100"/>
        <v>0</v>
      </c>
      <c r="CD175" s="43">
        <f t="shared" si="100"/>
        <v>0</v>
      </c>
      <c r="CE175" s="43">
        <f t="shared" si="100"/>
        <v>28946</v>
      </c>
      <c r="CF175" s="43">
        <f t="shared" si="100"/>
        <v>28946</v>
      </c>
      <c r="CG175" s="43">
        <f t="shared" si="100"/>
        <v>0</v>
      </c>
      <c r="CH175" s="43">
        <f t="shared" si="100"/>
        <v>0</v>
      </c>
      <c r="CI175" s="43">
        <f t="shared" si="100"/>
        <v>0</v>
      </c>
      <c r="CJ175" s="43">
        <f t="shared" si="100"/>
        <v>14083</v>
      </c>
      <c r="CK175" s="43">
        <f t="shared" si="100"/>
        <v>14083</v>
      </c>
      <c r="CL175" s="43">
        <f t="shared" si="100"/>
        <v>0</v>
      </c>
      <c r="CM175" s="43">
        <f t="shared" si="100"/>
        <v>0</v>
      </c>
      <c r="CN175" s="43">
        <f t="shared" si="100"/>
        <v>0</v>
      </c>
      <c r="CO175" s="43">
        <f t="shared" si="100"/>
        <v>0</v>
      </c>
      <c r="CP175" s="43">
        <f t="shared" si="100"/>
        <v>0</v>
      </c>
      <c r="CQ175" s="43">
        <f t="shared" si="100"/>
        <v>0</v>
      </c>
      <c r="CR175" s="43">
        <f t="shared" si="100"/>
        <v>0</v>
      </c>
      <c r="CS175" s="43">
        <f t="shared" si="100"/>
        <v>0</v>
      </c>
      <c r="CT175" s="43">
        <f t="shared" si="100"/>
        <v>14521</v>
      </c>
      <c r="CU175" s="43">
        <f t="shared" si="100"/>
        <v>14521</v>
      </c>
      <c r="CV175" s="43">
        <f t="shared" si="100"/>
        <v>0</v>
      </c>
      <c r="CW175" s="43">
        <f t="shared" si="100"/>
        <v>0</v>
      </c>
      <c r="CX175" s="43">
        <f t="shared" si="100"/>
        <v>0</v>
      </c>
      <c r="CY175" s="43" t="e">
        <f>SUM(CY176:CY179)</f>
        <v>#REF!</v>
      </c>
      <c r="CZ175" s="43"/>
      <c r="DA175" s="43"/>
      <c r="DB175" s="43">
        <f>SUM(DB176:DB179)</f>
        <v>0</v>
      </c>
      <c r="DC175" s="43">
        <f>SUM(DC176:DC179)</f>
        <v>0</v>
      </c>
      <c r="DD175" s="43"/>
      <c r="DE175" s="43"/>
      <c r="DF175" s="43">
        <f>SUM(DF176:DF179)</f>
        <v>0</v>
      </c>
      <c r="DG175" s="276">
        <f t="shared" si="40"/>
        <v>29894</v>
      </c>
      <c r="DH175" s="28">
        <f t="shared" si="84"/>
        <v>15373</v>
      </c>
      <c r="DI175" s="29"/>
      <c r="DJ175" s="173"/>
      <c r="DK175" s="173"/>
    </row>
    <row r="176" spans="1:115" ht="31.5" hidden="1">
      <c r="A176" s="67">
        <v>1</v>
      </c>
      <c r="B176" s="68" t="s">
        <v>432</v>
      </c>
      <c r="C176" s="49" t="s">
        <v>433</v>
      </c>
      <c r="D176" s="49" t="s">
        <v>434</v>
      </c>
      <c r="E176" s="50">
        <v>2021</v>
      </c>
      <c r="F176" s="50">
        <v>2024</v>
      </c>
      <c r="G176" s="49" t="s">
        <v>435</v>
      </c>
      <c r="H176" s="51">
        <v>60000</v>
      </c>
      <c r="I176" s="51">
        <v>60000</v>
      </c>
      <c r="J176" s="69"/>
      <c r="K176" s="69"/>
      <c r="L176" s="69"/>
      <c r="M176" s="69"/>
      <c r="N176" s="69"/>
      <c r="O176" s="69"/>
      <c r="P176" s="69"/>
      <c r="Q176" s="69"/>
      <c r="R176" s="81">
        <f>S176</f>
        <v>59550</v>
      </c>
      <c r="S176" s="81">
        <v>59550</v>
      </c>
      <c r="T176" s="69"/>
      <c r="U176" s="69"/>
      <c r="V176" s="69">
        <v>59550</v>
      </c>
      <c r="W176" s="59">
        <v>0</v>
      </c>
      <c r="X176" s="59">
        <v>59550</v>
      </c>
      <c r="Y176" s="59">
        <v>0</v>
      </c>
      <c r="Z176" s="59">
        <v>59550</v>
      </c>
      <c r="AA176" s="59">
        <v>0</v>
      </c>
      <c r="AB176" s="59">
        <v>59550</v>
      </c>
      <c r="AC176" s="59">
        <f t="shared" si="27"/>
        <v>0</v>
      </c>
      <c r="AD176" s="59">
        <f t="shared" si="76"/>
        <v>59550</v>
      </c>
      <c r="AE176" s="59">
        <f t="shared" si="77"/>
        <v>59550</v>
      </c>
      <c r="AF176" s="59">
        <f t="shared" si="78"/>
        <v>59550</v>
      </c>
      <c r="AG176" s="60">
        <f t="shared" si="94"/>
        <v>59550</v>
      </c>
      <c r="AH176" s="81">
        <v>59550</v>
      </c>
      <c r="AI176" s="81"/>
      <c r="AJ176" s="81"/>
      <c r="AK176" s="81"/>
      <c r="AL176" s="81"/>
      <c r="AM176" s="81"/>
      <c r="AN176" s="81"/>
      <c r="AO176" s="81"/>
      <c r="AP176" s="59">
        <f>SUM(AQ176:AT176)</f>
        <v>0</v>
      </c>
      <c r="AQ176" s="81"/>
      <c r="AR176" s="81"/>
      <c r="AS176" s="81"/>
      <c r="AT176" s="81"/>
      <c r="AU176" s="59">
        <f t="shared" ref="AU176:AU178" si="101">SUM(AV176:AZ176)</f>
        <v>0</v>
      </c>
      <c r="AV176" s="59"/>
      <c r="AW176" s="59"/>
      <c r="AX176" s="81"/>
      <c r="AY176" s="81"/>
      <c r="AZ176" s="81"/>
      <c r="BA176" s="81"/>
      <c r="BB176" s="81"/>
      <c r="BC176" s="81"/>
      <c r="BD176" s="81"/>
      <c r="BE176" s="81"/>
      <c r="BF176" s="59">
        <f>SUM(BG176:BI176)</f>
        <v>0</v>
      </c>
      <c r="BG176" s="81"/>
      <c r="BH176" s="81"/>
      <c r="BI176" s="81"/>
      <c r="BJ176" s="49" t="s">
        <v>436</v>
      </c>
      <c r="BK176" s="49">
        <v>2021</v>
      </c>
      <c r="BL176" s="49">
        <v>2024</v>
      </c>
      <c r="BM176" s="14" t="s">
        <v>437</v>
      </c>
      <c r="BN176" s="51">
        <v>60000</v>
      </c>
      <c r="BO176" s="51">
        <v>60000</v>
      </c>
      <c r="BP176" s="69">
        <v>2000</v>
      </c>
      <c r="BQ176" s="69">
        <v>2000</v>
      </c>
      <c r="BR176" s="69"/>
      <c r="BS176" s="69"/>
      <c r="BT176" s="69"/>
      <c r="BU176" s="69">
        <v>2000</v>
      </c>
      <c r="BV176" s="69">
        <v>2000</v>
      </c>
      <c r="BW176" s="69"/>
      <c r="BX176" s="69"/>
      <c r="BY176" s="69"/>
      <c r="BZ176" s="136">
        <f>SUM(CA176:CC176)</f>
        <v>28946</v>
      </c>
      <c r="CA176" s="136">
        <v>28946</v>
      </c>
      <c r="CB176" s="136"/>
      <c r="CC176" s="136"/>
      <c r="CD176" s="136"/>
      <c r="CE176" s="136">
        <f>SUM(CF176:CH176)</f>
        <v>28946</v>
      </c>
      <c r="CF176" s="136">
        <v>28946</v>
      </c>
      <c r="CG176" s="136"/>
      <c r="CH176" s="136"/>
      <c r="CI176" s="136"/>
      <c r="CJ176" s="61">
        <f t="shared" si="95"/>
        <v>14083</v>
      </c>
      <c r="CK176" s="53">
        <v>14083</v>
      </c>
      <c r="CL176" s="53"/>
      <c r="CM176" s="53">
        <f t="shared" ref="CM176" si="102">AJ176-BS176-CC176</f>
        <v>0</v>
      </c>
      <c r="CN176" s="136"/>
      <c r="CO176" s="59"/>
      <c r="CP176" s="59"/>
      <c r="CQ176" s="81"/>
      <c r="CR176" s="81"/>
      <c r="CS176" s="81"/>
      <c r="CT176" s="59">
        <f t="shared" ref="CT176:CT179" si="103">SUM(CU176:CW176)</f>
        <v>14521</v>
      </c>
      <c r="CU176" s="71">
        <f t="shared" ref="CU176:CW176" si="104">AH176-BQ176-CA176-CK176</f>
        <v>14521</v>
      </c>
      <c r="CV176" s="71">
        <f t="shared" si="104"/>
        <v>0</v>
      </c>
      <c r="CW176" s="71">
        <f t="shared" si="104"/>
        <v>0</v>
      </c>
      <c r="CX176" s="136"/>
      <c r="CY176" s="75"/>
      <c r="CZ176" s="2"/>
      <c r="DA176" s="2"/>
      <c r="DB176" s="41"/>
      <c r="DC176" s="41"/>
      <c r="DD176" s="41" t="s">
        <v>6</v>
      </c>
      <c r="DE176" s="41" t="s">
        <v>190</v>
      </c>
      <c r="DF176" s="41" t="s">
        <v>147</v>
      </c>
      <c r="DG176" s="276">
        <f t="shared" si="40"/>
        <v>14521</v>
      </c>
      <c r="DH176" s="19">
        <f t="shared" si="84"/>
        <v>0</v>
      </c>
      <c r="DI176" s="21"/>
    </row>
    <row r="177" spans="1:113" s="20" customFormat="1" ht="33" hidden="1" customHeight="1">
      <c r="A177" s="339"/>
      <c r="B177" s="11" t="s">
        <v>48</v>
      </c>
      <c r="C177" s="22"/>
      <c r="D177" s="22"/>
      <c r="E177" s="35"/>
      <c r="F177" s="35"/>
      <c r="G177" s="340"/>
      <c r="H177" s="336"/>
      <c r="I177" s="43"/>
      <c r="J177" s="43"/>
      <c r="K177" s="43"/>
      <c r="L177" s="330"/>
      <c r="M177" s="330"/>
      <c r="N177" s="341"/>
      <c r="O177" s="341"/>
      <c r="P177" s="341"/>
      <c r="Q177" s="33"/>
      <c r="R177" s="43"/>
      <c r="S177" s="43"/>
      <c r="T177" s="342"/>
      <c r="U177" s="43"/>
      <c r="V177" s="43"/>
      <c r="W177" s="24"/>
      <c r="X177" s="24"/>
      <c r="Y177" s="24"/>
      <c r="Z177" s="24"/>
      <c r="AA177" s="24"/>
      <c r="AB177" s="24"/>
      <c r="AC177" s="24"/>
      <c r="AD177" s="24"/>
      <c r="AE177" s="24"/>
      <c r="AF177" s="24"/>
      <c r="AG177" s="43"/>
      <c r="AH177" s="43"/>
      <c r="AI177" s="43"/>
      <c r="AJ177" s="43"/>
      <c r="AK177" s="43"/>
      <c r="AL177" s="31"/>
      <c r="AM177" s="43"/>
      <c r="AN177" s="43"/>
      <c r="AO177" s="43"/>
      <c r="AP177" s="24"/>
      <c r="AQ177" s="43"/>
      <c r="AR177" s="43"/>
      <c r="AS177" s="43"/>
      <c r="AT177" s="43"/>
      <c r="AU177" s="24"/>
      <c r="AV177" s="24"/>
      <c r="AW177" s="24"/>
      <c r="AX177" s="43"/>
      <c r="AY177" s="43"/>
      <c r="AZ177" s="43"/>
      <c r="BA177" s="43"/>
      <c r="BB177" s="43"/>
      <c r="BC177" s="43"/>
      <c r="BD177" s="43"/>
      <c r="BE177" s="43"/>
      <c r="BF177" s="24"/>
      <c r="BG177" s="43"/>
      <c r="BH177" s="43"/>
      <c r="BI177" s="43"/>
      <c r="BJ177" s="12"/>
      <c r="BK177" s="22"/>
      <c r="BL177" s="22"/>
      <c r="BM177" s="343"/>
      <c r="BN177" s="336">
        <f>SUM(BN178:BN179)</f>
        <v>15373</v>
      </c>
      <c r="BO177" s="336">
        <f t="shared" ref="BO177:CX177" si="105">SUM(BO178:BO179)</f>
        <v>15373</v>
      </c>
      <c r="BP177" s="336">
        <f t="shared" si="105"/>
        <v>0</v>
      </c>
      <c r="BQ177" s="336">
        <f t="shared" si="105"/>
        <v>0</v>
      </c>
      <c r="BR177" s="336">
        <f t="shared" si="105"/>
        <v>0</v>
      </c>
      <c r="BS177" s="336">
        <f t="shared" si="105"/>
        <v>0</v>
      </c>
      <c r="BT177" s="336">
        <f t="shared" si="105"/>
        <v>0</v>
      </c>
      <c r="BU177" s="336">
        <f t="shared" si="105"/>
        <v>0</v>
      </c>
      <c r="BV177" s="336">
        <f t="shared" si="105"/>
        <v>0</v>
      </c>
      <c r="BW177" s="336">
        <f t="shared" si="105"/>
        <v>0</v>
      </c>
      <c r="BX177" s="336">
        <f t="shared" si="105"/>
        <v>0</v>
      </c>
      <c r="BY177" s="336">
        <f t="shared" si="105"/>
        <v>0</v>
      </c>
      <c r="BZ177" s="336">
        <f t="shared" si="105"/>
        <v>0</v>
      </c>
      <c r="CA177" s="336">
        <f t="shared" si="105"/>
        <v>0</v>
      </c>
      <c r="CB177" s="336">
        <f t="shared" si="105"/>
        <v>0</v>
      </c>
      <c r="CC177" s="336">
        <f t="shared" si="105"/>
        <v>0</v>
      </c>
      <c r="CD177" s="336">
        <f t="shared" si="105"/>
        <v>0</v>
      </c>
      <c r="CE177" s="336">
        <f t="shared" si="105"/>
        <v>0</v>
      </c>
      <c r="CF177" s="336">
        <f t="shared" si="105"/>
        <v>0</v>
      </c>
      <c r="CG177" s="336">
        <f t="shared" si="105"/>
        <v>0</v>
      </c>
      <c r="CH177" s="336">
        <f t="shared" si="105"/>
        <v>0</v>
      </c>
      <c r="CI177" s="336">
        <f t="shared" si="105"/>
        <v>0</v>
      </c>
      <c r="CJ177" s="336">
        <f t="shared" si="105"/>
        <v>1101</v>
      </c>
      <c r="CK177" s="336">
        <f t="shared" si="105"/>
        <v>0</v>
      </c>
      <c r="CL177" s="336">
        <f t="shared" si="105"/>
        <v>0</v>
      </c>
      <c r="CM177" s="336">
        <f t="shared" si="105"/>
        <v>1</v>
      </c>
      <c r="CN177" s="336">
        <f t="shared" si="105"/>
        <v>0</v>
      </c>
      <c r="CO177" s="336">
        <f t="shared" si="105"/>
        <v>0</v>
      </c>
      <c r="CP177" s="336">
        <f t="shared" si="105"/>
        <v>600</v>
      </c>
      <c r="CQ177" s="336">
        <f t="shared" si="105"/>
        <v>0</v>
      </c>
      <c r="CR177" s="336">
        <f t="shared" si="105"/>
        <v>500</v>
      </c>
      <c r="CS177" s="336">
        <f t="shared" si="105"/>
        <v>0</v>
      </c>
      <c r="CT177" s="336">
        <f t="shared" si="105"/>
        <v>10272</v>
      </c>
      <c r="CU177" s="336">
        <f t="shared" si="105"/>
        <v>4400</v>
      </c>
      <c r="CV177" s="336">
        <f t="shared" si="105"/>
        <v>0</v>
      </c>
      <c r="CW177" s="336">
        <f t="shared" si="105"/>
        <v>5872</v>
      </c>
      <c r="CX177" s="336">
        <f t="shared" si="105"/>
        <v>0</v>
      </c>
      <c r="CY177" s="336" t="e">
        <f t="shared" ref="CY177" si="106">SUM(CY178:CY184)</f>
        <v>#REF!</v>
      </c>
      <c r="CZ177" s="13"/>
      <c r="DA177" s="13"/>
      <c r="DB177" s="329"/>
      <c r="DC177" s="329"/>
      <c r="DD177" s="344"/>
      <c r="DE177" s="329"/>
      <c r="DF177" s="27"/>
      <c r="DG177" s="267"/>
      <c r="DH177" s="28"/>
      <c r="DI177" s="29"/>
    </row>
    <row r="178" spans="1:113" s="153" customFormat="1" ht="48.75" hidden="1" customHeight="1">
      <c r="A178" s="67">
        <v>2</v>
      </c>
      <c r="B178" s="63" t="s">
        <v>438</v>
      </c>
      <c r="C178" s="49"/>
      <c r="D178" s="49"/>
      <c r="E178" s="49">
        <v>2023</v>
      </c>
      <c r="F178" s="49">
        <v>2025</v>
      </c>
      <c r="G178" s="49" t="s">
        <v>439</v>
      </c>
      <c r="H178" s="165">
        <f>I178</f>
        <v>9373</v>
      </c>
      <c r="I178" s="165">
        <v>9373</v>
      </c>
      <c r="J178" s="151"/>
      <c r="K178" s="97"/>
      <c r="L178" s="151"/>
      <c r="M178" s="151"/>
      <c r="N178" s="132"/>
      <c r="O178" s="132"/>
      <c r="P178" s="132"/>
      <c r="Q178" s="151"/>
      <c r="R178" s="52"/>
      <c r="S178" s="52"/>
      <c r="T178" s="52"/>
      <c r="U178" s="52"/>
      <c r="V178" s="52"/>
      <c r="W178" s="59">
        <v>9373</v>
      </c>
      <c r="X178" s="59">
        <v>9373</v>
      </c>
      <c r="Y178" s="59">
        <v>0</v>
      </c>
      <c r="Z178" s="59">
        <v>9373</v>
      </c>
      <c r="AA178" s="59">
        <v>0</v>
      </c>
      <c r="AB178" s="59">
        <v>9373</v>
      </c>
      <c r="AC178" s="59">
        <f t="shared" si="27"/>
        <v>0</v>
      </c>
      <c r="AD178" s="59">
        <f t="shared" ref="AD178:AD179" si="107">AE178</f>
        <v>9373</v>
      </c>
      <c r="AE178" s="59">
        <f t="shared" ref="AE178:AE179" si="108">AG178+AL178+AP178+AU178+BA178+BB178+BE178+BF178</f>
        <v>9373</v>
      </c>
      <c r="AF178" s="59">
        <f t="shared" ref="AF178" si="109">AG178+AL178+AP178+AU178+BA178</f>
        <v>9373</v>
      </c>
      <c r="AG178" s="60">
        <f t="shared" ref="AG178:AG179" si="110">SUM(AH178:AK178)</f>
        <v>8873</v>
      </c>
      <c r="AH178" s="52"/>
      <c r="AI178" s="52"/>
      <c r="AJ178" s="251">
        <v>8873</v>
      </c>
      <c r="AK178" s="52"/>
      <c r="AL178" s="60"/>
      <c r="AM178" s="52"/>
      <c r="AN178" s="52"/>
      <c r="AO178" s="52"/>
      <c r="AP178" s="59"/>
      <c r="AQ178" s="52"/>
      <c r="AR178" s="52"/>
      <c r="AS178" s="52"/>
      <c r="AT178" s="52"/>
      <c r="AU178" s="59">
        <f t="shared" si="101"/>
        <v>500</v>
      </c>
      <c r="AV178" s="59"/>
      <c r="AW178" s="59"/>
      <c r="AX178" s="52"/>
      <c r="AY178" s="52">
        <v>500</v>
      </c>
      <c r="AZ178" s="52"/>
      <c r="BA178" s="52"/>
      <c r="BB178" s="52"/>
      <c r="BC178" s="52"/>
      <c r="BD178" s="52"/>
      <c r="BE178" s="52"/>
      <c r="BF178" s="59"/>
      <c r="BG178" s="52"/>
      <c r="BH178" s="52"/>
      <c r="BI178" s="52"/>
      <c r="BJ178" s="49"/>
      <c r="BK178" s="332" t="s">
        <v>247</v>
      </c>
      <c r="BL178" s="332" t="s">
        <v>248</v>
      </c>
      <c r="BM178" s="331" t="s">
        <v>527</v>
      </c>
      <c r="BN178" s="338">
        <f>BO178</f>
        <v>9373</v>
      </c>
      <c r="BO178" s="338">
        <v>9373</v>
      </c>
      <c r="BP178" s="52"/>
      <c r="BQ178" s="52"/>
      <c r="BR178" s="52"/>
      <c r="BS178" s="52"/>
      <c r="BT178" s="52"/>
      <c r="BU178" s="52"/>
      <c r="BV178" s="52"/>
      <c r="BW178" s="52"/>
      <c r="BX178" s="52"/>
      <c r="BY178" s="52"/>
      <c r="BZ178" s="53"/>
      <c r="CA178" s="52"/>
      <c r="CB178" s="52"/>
      <c r="CC178" s="52"/>
      <c r="CD178" s="52"/>
      <c r="CE178" s="53"/>
      <c r="CF178" s="52"/>
      <c r="CG178" s="52"/>
      <c r="CH178" s="52"/>
      <c r="CI178" s="52"/>
      <c r="CJ178" s="61">
        <f t="shared" ref="CJ178:CJ179" si="111">SUM(CK178:CS178)</f>
        <v>501</v>
      </c>
      <c r="CK178" s="53"/>
      <c r="CL178" s="53"/>
      <c r="CM178" s="53">
        <v>1</v>
      </c>
      <c r="CN178" s="54"/>
      <c r="CO178" s="59"/>
      <c r="CP178" s="59"/>
      <c r="CQ178" s="52"/>
      <c r="CR178" s="52">
        <v>500</v>
      </c>
      <c r="CS178" s="52"/>
      <c r="CT178" s="59">
        <f t="shared" si="103"/>
        <v>5872</v>
      </c>
      <c r="CU178" s="71">
        <f t="shared" ref="CU178:CW179" si="112">AH178-BQ178-CA178-CK178</f>
        <v>0</v>
      </c>
      <c r="CV178" s="71">
        <f t="shared" si="112"/>
        <v>0</v>
      </c>
      <c r="CW178" s="71">
        <v>5872</v>
      </c>
      <c r="CX178" s="54"/>
      <c r="CY178" s="71"/>
      <c r="CZ178" s="41"/>
      <c r="DA178" s="41"/>
      <c r="DB178" s="77"/>
      <c r="DC178" s="77"/>
      <c r="DD178" s="41"/>
      <c r="DE178" s="41"/>
      <c r="DF178" s="56"/>
      <c r="DG178" s="276">
        <f t="shared" si="40"/>
        <v>8872</v>
      </c>
      <c r="DH178" s="19">
        <f t="shared" ref="DH178:DH183" si="113">AE178-BP178-BZ178-CJ178-CT178</f>
        <v>3000</v>
      </c>
      <c r="DI178" s="21"/>
    </row>
    <row r="179" spans="1:113" s="153" customFormat="1" ht="45.75" hidden="1" customHeight="1">
      <c r="A179" s="67">
        <v>3</v>
      </c>
      <c r="B179" s="239" t="s">
        <v>440</v>
      </c>
      <c r="C179" s="49"/>
      <c r="D179" s="49"/>
      <c r="E179" s="50">
        <v>2023</v>
      </c>
      <c r="F179" s="50">
        <v>2025</v>
      </c>
      <c r="G179" s="7" t="s">
        <v>441</v>
      </c>
      <c r="H179" s="168">
        <v>6000</v>
      </c>
      <c r="I179" s="52">
        <v>6000</v>
      </c>
      <c r="J179" s="151"/>
      <c r="K179" s="97"/>
      <c r="L179" s="151"/>
      <c r="M179" s="151"/>
      <c r="N179" s="132"/>
      <c r="O179" s="132"/>
      <c r="P179" s="132"/>
      <c r="Q179" s="151"/>
      <c r="R179" s="52"/>
      <c r="S179" s="52"/>
      <c r="T179" s="52"/>
      <c r="U179" s="52"/>
      <c r="V179" s="52">
        <v>6000</v>
      </c>
      <c r="W179" s="59">
        <v>0</v>
      </c>
      <c r="X179" s="59">
        <v>6000</v>
      </c>
      <c r="Y179" s="59">
        <v>0</v>
      </c>
      <c r="Z179" s="59">
        <v>6000</v>
      </c>
      <c r="AA179" s="59">
        <v>0</v>
      </c>
      <c r="AB179" s="59">
        <v>6000</v>
      </c>
      <c r="AC179" s="59">
        <f t="shared" si="27"/>
        <v>0</v>
      </c>
      <c r="AD179" s="59">
        <f t="shared" si="107"/>
        <v>6000</v>
      </c>
      <c r="AE179" s="59">
        <f t="shared" si="108"/>
        <v>6000</v>
      </c>
      <c r="AF179" s="59">
        <f>AG179+AL179+AP179+AU179+BA179</f>
        <v>6000</v>
      </c>
      <c r="AG179" s="60">
        <f t="shared" si="110"/>
        <v>5400</v>
      </c>
      <c r="AH179" s="52">
        <v>5400</v>
      </c>
      <c r="AI179" s="52"/>
      <c r="AJ179" s="52"/>
      <c r="AK179" s="52"/>
      <c r="AL179" s="60"/>
      <c r="AM179" s="52"/>
      <c r="AN179" s="52"/>
      <c r="AO179" s="52"/>
      <c r="AP179" s="59"/>
      <c r="AQ179" s="52"/>
      <c r="AR179" s="52"/>
      <c r="AS179" s="52"/>
      <c r="AT179" s="52"/>
      <c r="AU179" s="59">
        <f t="shared" ref="AU179" si="114">SUM(AV179:AZ179)</f>
        <v>600</v>
      </c>
      <c r="AV179" s="59"/>
      <c r="AW179" s="59">
        <v>600</v>
      </c>
      <c r="AX179" s="52"/>
      <c r="AY179" s="52"/>
      <c r="AZ179" s="52"/>
      <c r="BA179" s="52"/>
      <c r="BB179" s="52"/>
      <c r="BC179" s="52"/>
      <c r="BD179" s="52"/>
      <c r="BE179" s="52"/>
      <c r="BF179" s="59"/>
      <c r="BG179" s="52"/>
      <c r="BH179" s="52"/>
      <c r="BI179" s="168"/>
      <c r="BJ179" s="49"/>
      <c r="BK179" s="49">
        <v>2023</v>
      </c>
      <c r="BL179" s="49">
        <v>2025</v>
      </c>
      <c r="BM179" s="14"/>
      <c r="BN179" s="155">
        <v>6000</v>
      </c>
      <c r="BO179" s="52">
        <v>6000</v>
      </c>
      <c r="BP179" s="52"/>
      <c r="BQ179" s="52"/>
      <c r="BR179" s="52"/>
      <c r="BS179" s="52"/>
      <c r="BT179" s="52"/>
      <c r="BU179" s="52"/>
      <c r="BV179" s="52"/>
      <c r="BW179" s="52"/>
      <c r="BX179" s="52"/>
      <c r="BY179" s="52"/>
      <c r="BZ179" s="53"/>
      <c r="CA179" s="52"/>
      <c r="CB179" s="52"/>
      <c r="CC179" s="174"/>
      <c r="CD179" s="174"/>
      <c r="CE179" s="53"/>
      <c r="CF179" s="52"/>
      <c r="CG179" s="52"/>
      <c r="CH179" s="174"/>
      <c r="CI179" s="174"/>
      <c r="CJ179" s="61">
        <f t="shared" si="111"/>
        <v>600</v>
      </c>
      <c r="CK179" s="53"/>
      <c r="CL179" s="53"/>
      <c r="CM179" s="53"/>
      <c r="CN179" s="175"/>
      <c r="CO179" s="59"/>
      <c r="CP179" s="59">
        <v>600</v>
      </c>
      <c r="CQ179" s="52"/>
      <c r="CR179" s="52"/>
      <c r="CS179" s="52"/>
      <c r="CT179" s="59">
        <f t="shared" si="103"/>
        <v>4400</v>
      </c>
      <c r="CU179" s="71">
        <v>4400</v>
      </c>
      <c r="CV179" s="71">
        <f t="shared" si="112"/>
        <v>0</v>
      </c>
      <c r="CW179" s="71">
        <f t="shared" si="112"/>
        <v>0</v>
      </c>
      <c r="CX179" s="54"/>
      <c r="CY179" s="71"/>
      <c r="CZ179" s="41"/>
      <c r="DA179" s="41"/>
      <c r="DB179" s="77"/>
      <c r="DC179" s="77"/>
      <c r="DD179" s="41"/>
      <c r="DE179" s="41" t="s">
        <v>133</v>
      </c>
      <c r="DF179" s="56"/>
      <c r="DG179" s="276">
        <f t="shared" si="40"/>
        <v>5400</v>
      </c>
      <c r="DH179" s="19">
        <f t="shared" si="113"/>
        <v>1000</v>
      </c>
      <c r="DI179" s="21"/>
    </row>
    <row r="180" spans="1:113" s="20" customFormat="1" ht="32.25" customHeight="1">
      <c r="A180" s="329" t="s">
        <v>170</v>
      </c>
      <c r="B180" s="86" t="s">
        <v>42</v>
      </c>
      <c r="C180" s="22"/>
      <c r="D180" s="22"/>
      <c r="E180" s="82"/>
      <c r="F180" s="82"/>
      <c r="G180" s="171"/>
      <c r="H180" s="43" t="e">
        <f>#REF!+H181</f>
        <v>#REF!</v>
      </c>
      <c r="I180" s="43" t="e">
        <f>#REF!+I181</f>
        <v>#REF!</v>
      </c>
      <c r="J180" s="43" t="e">
        <f>#REF!+J181</f>
        <v>#REF!</v>
      </c>
      <c r="K180" s="43" t="e">
        <f>#REF!+K181</f>
        <v>#REF!</v>
      </c>
      <c r="L180" s="43" t="e">
        <f>#REF!+L181</f>
        <v>#REF!</v>
      </c>
      <c r="M180" s="43" t="e">
        <f>#REF!+M181</f>
        <v>#REF!</v>
      </c>
      <c r="N180" s="43" t="e">
        <f>#REF!+N181</f>
        <v>#REF!</v>
      </c>
      <c r="O180" s="43" t="e">
        <f>#REF!+O181</f>
        <v>#REF!</v>
      </c>
      <c r="P180" s="43" t="e">
        <f>#REF!+P181</f>
        <v>#REF!</v>
      </c>
      <c r="Q180" s="43" t="e">
        <f>#REF!+Q181</f>
        <v>#REF!</v>
      </c>
      <c r="R180" s="43" t="e">
        <f>#REF!+R181</f>
        <v>#REF!</v>
      </c>
      <c r="S180" s="43" t="e">
        <f>#REF!+S181</f>
        <v>#REF!</v>
      </c>
      <c r="T180" s="43" t="e">
        <f>#REF!+T181</f>
        <v>#REF!</v>
      </c>
      <c r="U180" s="43" t="e">
        <f>#REF!+U181</f>
        <v>#REF!</v>
      </c>
      <c r="V180" s="43">
        <v>448241</v>
      </c>
      <c r="W180" s="24">
        <v>14506</v>
      </c>
      <c r="X180" s="24">
        <v>462747</v>
      </c>
      <c r="Y180" s="24">
        <v>0</v>
      </c>
      <c r="Z180" s="24">
        <v>462747</v>
      </c>
      <c r="AA180" s="24">
        <v>0</v>
      </c>
      <c r="AB180" s="24">
        <v>462747</v>
      </c>
      <c r="AC180" s="24" t="e">
        <f>AD180-AB180</f>
        <v>#REF!</v>
      </c>
      <c r="AD180" s="24" t="e">
        <f>AE180</f>
        <v>#REF!</v>
      </c>
      <c r="AE180" s="24" t="e">
        <f>AG180+AL180+AP180+AU180+BA180+BB180+BE180+BF180</f>
        <v>#REF!</v>
      </c>
      <c r="AF180" s="24" t="e">
        <f>AG180+AL180+AP180+AU180+BA180</f>
        <v>#REF!</v>
      </c>
      <c r="AG180" s="43" t="e">
        <f>#REF!+#REF!+AG181</f>
        <v>#REF!</v>
      </c>
      <c r="AH180" s="43" t="e">
        <f>#REF!+#REF!+AH181</f>
        <v>#REF!</v>
      </c>
      <c r="AI180" s="43" t="e">
        <f>#REF!+AI181</f>
        <v>#REF!</v>
      </c>
      <c r="AJ180" s="43" t="e">
        <f>#REF!+AJ181</f>
        <v>#REF!</v>
      </c>
      <c r="AK180" s="43" t="e">
        <f>#REF!+AK181</f>
        <v>#REF!</v>
      </c>
      <c r="AL180" s="43" t="e">
        <f>#REF!+AL181</f>
        <v>#REF!</v>
      </c>
      <c r="AM180" s="43" t="e">
        <f>#REF!+AM181</f>
        <v>#REF!</v>
      </c>
      <c r="AN180" s="43" t="e">
        <f>#REF!+AN181</f>
        <v>#REF!</v>
      </c>
      <c r="AO180" s="43" t="e">
        <f>#REF!+AO181</f>
        <v>#REF!</v>
      </c>
      <c r="AP180" s="43" t="e">
        <f>#REF!+AP181</f>
        <v>#REF!</v>
      </c>
      <c r="AQ180" s="43" t="e">
        <f>#REF!+AQ181</f>
        <v>#REF!</v>
      </c>
      <c r="AR180" s="43" t="e">
        <f>#REF!+AR181</f>
        <v>#REF!</v>
      </c>
      <c r="AS180" s="43" t="e">
        <f>#REF!+AS181</f>
        <v>#REF!</v>
      </c>
      <c r="AT180" s="43" t="e">
        <f>#REF!+AT181</f>
        <v>#REF!</v>
      </c>
      <c r="AU180" s="43" t="e">
        <f>#REF!+AU181</f>
        <v>#REF!</v>
      </c>
      <c r="AV180" s="43" t="e">
        <f>#REF!+AV181</f>
        <v>#REF!</v>
      </c>
      <c r="AW180" s="43" t="e">
        <f>#REF!+AW181</f>
        <v>#REF!</v>
      </c>
      <c r="AX180" s="43" t="e">
        <f>#REF!+AX181</f>
        <v>#REF!</v>
      </c>
      <c r="AY180" s="43" t="e">
        <f>#REF!+AY181</f>
        <v>#REF!</v>
      </c>
      <c r="AZ180" s="43" t="e">
        <f>#REF!+AZ181</f>
        <v>#REF!</v>
      </c>
      <c r="BA180" s="43"/>
      <c r="BB180" s="43" t="e">
        <f>#REF!+BB181</f>
        <v>#REF!</v>
      </c>
      <c r="BC180" s="43" t="e">
        <f>#REF!+BC181</f>
        <v>#REF!</v>
      </c>
      <c r="BD180" s="43" t="e">
        <f>#REF!+BD181</f>
        <v>#REF!</v>
      </c>
      <c r="BE180" s="43" t="e">
        <f>#REF!+BE181</f>
        <v>#REF!</v>
      </c>
      <c r="BF180" s="43" t="e">
        <f>#REF!+BF181</f>
        <v>#REF!</v>
      </c>
      <c r="BG180" s="43" t="e">
        <f>#REF!+BG181</f>
        <v>#REF!</v>
      </c>
      <c r="BH180" s="43" t="e">
        <f>#REF!+BH181</f>
        <v>#REF!</v>
      </c>
      <c r="BI180" s="43" t="e">
        <f>#REF!+BI181</f>
        <v>#REF!</v>
      </c>
      <c r="BJ180" s="43" t="e">
        <f>#REF!+BJ181</f>
        <v>#REF!</v>
      </c>
      <c r="BK180" s="44"/>
      <c r="BL180" s="44"/>
      <c r="BM180" s="44"/>
      <c r="BN180" s="43">
        <f>BN181+BN184</f>
        <v>114384</v>
      </c>
      <c r="BO180" s="43">
        <f t="shared" ref="BO180:CX180" si="115">BO181+BO184</f>
        <v>112719</v>
      </c>
      <c r="BP180" s="43">
        <f t="shared" si="115"/>
        <v>2000</v>
      </c>
      <c r="BQ180" s="43">
        <f t="shared" si="115"/>
        <v>2000</v>
      </c>
      <c r="BR180" s="43">
        <f t="shared" si="115"/>
        <v>0</v>
      </c>
      <c r="BS180" s="43">
        <f t="shared" si="115"/>
        <v>0</v>
      </c>
      <c r="BT180" s="43">
        <f t="shared" si="115"/>
        <v>0</v>
      </c>
      <c r="BU180" s="43">
        <f t="shared" si="115"/>
        <v>2000</v>
      </c>
      <c r="BV180" s="43">
        <f t="shared" si="115"/>
        <v>2000</v>
      </c>
      <c r="BW180" s="43">
        <f t="shared" si="115"/>
        <v>0</v>
      </c>
      <c r="BX180" s="43">
        <f t="shared" si="115"/>
        <v>0</v>
      </c>
      <c r="BY180" s="43">
        <f t="shared" si="115"/>
        <v>0</v>
      </c>
      <c r="BZ180" s="43">
        <f t="shared" si="115"/>
        <v>21962</v>
      </c>
      <c r="CA180" s="43">
        <f t="shared" si="115"/>
        <v>21962</v>
      </c>
      <c r="CB180" s="43">
        <f t="shared" si="115"/>
        <v>0</v>
      </c>
      <c r="CC180" s="43">
        <f t="shared" si="115"/>
        <v>0</v>
      </c>
      <c r="CD180" s="43">
        <f t="shared" si="115"/>
        <v>0</v>
      </c>
      <c r="CE180" s="43">
        <f t="shared" si="115"/>
        <v>21962</v>
      </c>
      <c r="CF180" s="43">
        <f t="shared" si="115"/>
        <v>21962</v>
      </c>
      <c r="CG180" s="43">
        <f t="shared" si="115"/>
        <v>0</v>
      </c>
      <c r="CH180" s="43">
        <f t="shared" si="115"/>
        <v>0</v>
      </c>
      <c r="CI180" s="43">
        <f t="shared" si="115"/>
        <v>0</v>
      </c>
      <c r="CJ180" s="43">
        <f t="shared" si="115"/>
        <v>30530</v>
      </c>
      <c r="CK180" s="43">
        <f t="shared" si="115"/>
        <v>22640</v>
      </c>
      <c r="CL180" s="43">
        <f t="shared" si="115"/>
        <v>0</v>
      </c>
      <c r="CM180" s="43">
        <f t="shared" si="115"/>
        <v>100</v>
      </c>
      <c r="CN180" s="43">
        <f t="shared" si="115"/>
        <v>0</v>
      </c>
      <c r="CO180" s="43">
        <f t="shared" si="115"/>
        <v>0</v>
      </c>
      <c r="CP180" s="43">
        <f t="shared" si="115"/>
        <v>790</v>
      </c>
      <c r="CQ180" s="43">
        <f t="shared" si="115"/>
        <v>0</v>
      </c>
      <c r="CR180" s="43">
        <f t="shared" si="115"/>
        <v>7000</v>
      </c>
      <c r="CS180" s="43">
        <f t="shared" si="115"/>
        <v>0</v>
      </c>
      <c r="CT180" s="43">
        <f t="shared" si="115"/>
        <v>43388</v>
      </c>
      <c r="CU180" s="43">
        <f t="shared" si="115"/>
        <v>23245</v>
      </c>
      <c r="CV180" s="43">
        <f t="shared" si="115"/>
        <v>0</v>
      </c>
      <c r="CW180" s="43">
        <f t="shared" si="115"/>
        <v>20143</v>
      </c>
      <c r="CX180" s="43">
        <f t="shared" si="115"/>
        <v>0</v>
      </c>
      <c r="CY180" s="43" t="e">
        <f>#REF!+CY181</f>
        <v>#REF!</v>
      </c>
      <c r="CZ180" s="43"/>
      <c r="DA180" s="43"/>
      <c r="DB180" s="43" t="e">
        <f>#REF!+DB181</f>
        <v>#REF!</v>
      </c>
      <c r="DC180" s="43" t="e">
        <f>#REF!+DC181</f>
        <v>#REF!</v>
      </c>
      <c r="DD180" s="43" t="e">
        <f>#REF!+DD181</f>
        <v>#REF!</v>
      </c>
      <c r="DE180" s="43" t="e">
        <f>#REF!+DE181</f>
        <v>#REF!</v>
      </c>
      <c r="DF180" s="43" t="e">
        <f>#REF!+DF181</f>
        <v>#REF!</v>
      </c>
      <c r="DG180" s="276" t="e">
        <f t="shared" si="40"/>
        <v>#REF!</v>
      </c>
      <c r="DH180" s="28" t="e">
        <f t="shared" si="113"/>
        <v>#REF!</v>
      </c>
      <c r="DI180" s="29"/>
    </row>
    <row r="181" spans="1:113" s="20" customFormat="1" ht="30" hidden="1" customHeight="1">
      <c r="A181" s="329"/>
      <c r="B181" s="86" t="s">
        <v>47</v>
      </c>
      <c r="C181" s="22"/>
      <c r="D181" s="22"/>
      <c r="E181" s="35"/>
      <c r="F181" s="35"/>
      <c r="G181" s="22"/>
      <c r="H181" s="43">
        <f t="shared" ref="H181:U181" si="116">SUM(H182:H191)</f>
        <v>114384</v>
      </c>
      <c r="I181" s="43">
        <f t="shared" si="116"/>
        <v>112719</v>
      </c>
      <c r="J181" s="43">
        <f t="shared" si="116"/>
        <v>150</v>
      </c>
      <c r="K181" s="43">
        <f t="shared" si="116"/>
        <v>150</v>
      </c>
      <c r="L181" s="43">
        <f t="shared" si="116"/>
        <v>0</v>
      </c>
      <c r="M181" s="43">
        <f t="shared" si="116"/>
        <v>0</v>
      </c>
      <c r="N181" s="43">
        <f t="shared" si="116"/>
        <v>0</v>
      </c>
      <c r="O181" s="43">
        <f t="shared" si="116"/>
        <v>0</v>
      </c>
      <c r="P181" s="43">
        <f t="shared" si="116"/>
        <v>0</v>
      </c>
      <c r="Q181" s="43">
        <f t="shared" si="116"/>
        <v>0</v>
      </c>
      <c r="R181" s="43">
        <f t="shared" si="116"/>
        <v>69850</v>
      </c>
      <c r="S181" s="43">
        <f t="shared" si="116"/>
        <v>69850</v>
      </c>
      <c r="T181" s="43">
        <f t="shared" si="116"/>
        <v>0</v>
      </c>
      <c r="U181" s="43">
        <f t="shared" si="116"/>
        <v>0</v>
      </c>
      <c r="V181" s="43">
        <v>432479</v>
      </c>
      <c r="W181" s="24">
        <v>12813</v>
      </c>
      <c r="X181" s="24">
        <v>445292</v>
      </c>
      <c r="Y181" s="24">
        <v>0</v>
      </c>
      <c r="Z181" s="24">
        <v>445292</v>
      </c>
      <c r="AA181" s="24">
        <v>0</v>
      </c>
      <c r="AB181" s="24">
        <v>445292</v>
      </c>
      <c r="AC181" s="24">
        <f t="shared" ref="AC181:AC195" si="117">AD181-AB181</f>
        <v>-333326</v>
      </c>
      <c r="AD181" s="24">
        <f t="shared" ref="AD181:AD183" si="118">AE181</f>
        <v>111966</v>
      </c>
      <c r="AE181" s="24">
        <f t="shared" ref="AE181:AE183" si="119">AG181+AL181+AP181+AU181+BA181+BB181+BE181+BF181</f>
        <v>111966</v>
      </c>
      <c r="AF181" s="24">
        <f t="shared" ref="AF181:AF183" si="120">AG181+AL181+AP181+AU181+BA181</f>
        <v>111966</v>
      </c>
      <c r="AG181" s="60">
        <f t="shared" ref="AG181:AG182" si="121">SUM(AH181:AK181)</f>
        <v>104176</v>
      </c>
      <c r="AH181" s="43">
        <f t="shared" ref="AH181:AZ181" si="122">SUM(AH182:AH191)</f>
        <v>69847</v>
      </c>
      <c r="AI181" s="43">
        <f t="shared" si="122"/>
        <v>0</v>
      </c>
      <c r="AJ181" s="43">
        <f t="shared" si="122"/>
        <v>34329</v>
      </c>
      <c r="AK181" s="43">
        <f t="shared" si="122"/>
        <v>0</v>
      </c>
      <c r="AL181" s="43">
        <f t="shared" si="122"/>
        <v>0</v>
      </c>
      <c r="AM181" s="43">
        <f t="shared" si="122"/>
        <v>0</v>
      </c>
      <c r="AN181" s="43">
        <f t="shared" si="122"/>
        <v>0</v>
      </c>
      <c r="AO181" s="43">
        <f t="shared" si="122"/>
        <v>0</v>
      </c>
      <c r="AP181" s="43">
        <f t="shared" si="122"/>
        <v>0</v>
      </c>
      <c r="AQ181" s="43">
        <f t="shared" si="122"/>
        <v>0</v>
      </c>
      <c r="AR181" s="43">
        <f t="shared" si="122"/>
        <v>0</v>
      </c>
      <c r="AS181" s="43">
        <f t="shared" si="122"/>
        <v>0</v>
      </c>
      <c r="AT181" s="43">
        <f t="shared" si="122"/>
        <v>0</v>
      </c>
      <c r="AU181" s="43">
        <f t="shared" si="122"/>
        <v>7790</v>
      </c>
      <c r="AV181" s="43">
        <f t="shared" si="122"/>
        <v>0</v>
      </c>
      <c r="AW181" s="43">
        <f t="shared" si="122"/>
        <v>790</v>
      </c>
      <c r="AX181" s="43">
        <f t="shared" si="122"/>
        <v>0</v>
      </c>
      <c r="AY181" s="43">
        <f t="shared" si="122"/>
        <v>7000</v>
      </c>
      <c r="AZ181" s="43">
        <f t="shared" si="122"/>
        <v>0</v>
      </c>
      <c r="BA181" s="43"/>
      <c r="BB181" s="43">
        <f>SUM(BB182:BB191)</f>
        <v>0</v>
      </c>
      <c r="BC181" s="43">
        <f>SUM(BC182:BC191)</f>
        <v>0</v>
      </c>
      <c r="BD181" s="43">
        <f>SUM(BD182:BD191)</f>
        <v>0</v>
      </c>
      <c r="BE181" s="43"/>
      <c r="BF181" s="43">
        <f>SUM(BF182:BF191)</f>
        <v>0</v>
      </c>
      <c r="BG181" s="43">
        <f>SUM(BG182:BG191)</f>
        <v>0</v>
      </c>
      <c r="BH181" s="43">
        <f>SUM(BH182:BH191)</f>
        <v>0</v>
      </c>
      <c r="BI181" s="43">
        <f>SUM(BI182:BI191)</f>
        <v>0</v>
      </c>
      <c r="BJ181" s="43">
        <f>SUM(BJ182:BJ191)</f>
        <v>15767089</v>
      </c>
      <c r="BK181" s="44"/>
      <c r="BL181" s="44"/>
      <c r="BM181" s="44"/>
      <c r="BN181" s="43">
        <f>SUM(BN182:BN183)</f>
        <v>70600</v>
      </c>
      <c r="BO181" s="43">
        <f t="shared" ref="BO181:CX181" si="123">SUM(BO182:BO183)</f>
        <v>70600</v>
      </c>
      <c r="BP181" s="43">
        <f t="shared" si="123"/>
        <v>2000</v>
      </c>
      <c r="BQ181" s="43">
        <f t="shared" si="123"/>
        <v>2000</v>
      </c>
      <c r="BR181" s="43">
        <f t="shared" si="123"/>
        <v>0</v>
      </c>
      <c r="BS181" s="43">
        <f t="shared" si="123"/>
        <v>0</v>
      </c>
      <c r="BT181" s="43">
        <f t="shared" si="123"/>
        <v>0</v>
      </c>
      <c r="BU181" s="43">
        <f t="shared" si="123"/>
        <v>2000</v>
      </c>
      <c r="BV181" s="43">
        <f t="shared" si="123"/>
        <v>2000</v>
      </c>
      <c r="BW181" s="43">
        <f t="shared" si="123"/>
        <v>0</v>
      </c>
      <c r="BX181" s="43">
        <f t="shared" si="123"/>
        <v>0</v>
      </c>
      <c r="BY181" s="43">
        <f t="shared" si="123"/>
        <v>0</v>
      </c>
      <c r="BZ181" s="43">
        <f t="shared" si="123"/>
        <v>21962</v>
      </c>
      <c r="CA181" s="43">
        <f t="shared" si="123"/>
        <v>21962</v>
      </c>
      <c r="CB181" s="43">
        <f t="shared" si="123"/>
        <v>0</v>
      </c>
      <c r="CC181" s="43">
        <f t="shared" si="123"/>
        <v>0</v>
      </c>
      <c r="CD181" s="43">
        <f t="shared" si="123"/>
        <v>0</v>
      </c>
      <c r="CE181" s="43">
        <f t="shared" si="123"/>
        <v>21962</v>
      </c>
      <c r="CF181" s="43">
        <f t="shared" si="123"/>
        <v>21962</v>
      </c>
      <c r="CG181" s="43">
        <f t="shared" si="123"/>
        <v>0</v>
      </c>
      <c r="CH181" s="43">
        <f t="shared" si="123"/>
        <v>0</v>
      </c>
      <c r="CI181" s="43">
        <f t="shared" si="123"/>
        <v>0</v>
      </c>
      <c r="CJ181" s="43">
        <f t="shared" si="123"/>
        <v>22640</v>
      </c>
      <c r="CK181" s="43">
        <f t="shared" si="123"/>
        <v>22640</v>
      </c>
      <c r="CL181" s="43">
        <f t="shared" si="123"/>
        <v>0</v>
      </c>
      <c r="CM181" s="43">
        <f t="shared" si="123"/>
        <v>0</v>
      </c>
      <c r="CN181" s="43">
        <f t="shared" si="123"/>
        <v>0</v>
      </c>
      <c r="CO181" s="43">
        <f t="shared" si="123"/>
        <v>0</v>
      </c>
      <c r="CP181" s="43">
        <f t="shared" si="123"/>
        <v>0</v>
      </c>
      <c r="CQ181" s="43">
        <f t="shared" si="123"/>
        <v>0</v>
      </c>
      <c r="CR181" s="43">
        <f t="shared" si="123"/>
        <v>0</v>
      </c>
      <c r="CS181" s="43">
        <f t="shared" si="123"/>
        <v>0</v>
      </c>
      <c r="CT181" s="43">
        <f t="shared" si="123"/>
        <v>23245</v>
      </c>
      <c r="CU181" s="43">
        <f t="shared" si="123"/>
        <v>23245</v>
      </c>
      <c r="CV181" s="43">
        <f t="shared" si="123"/>
        <v>0</v>
      </c>
      <c r="CW181" s="43">
        <f t="shared" si="123"/>
        <v>0</v>
      </c>
      <c r="CX181" s="43">
        <f t="shared" si="123"/>
        <v>0</v>
      </c>
      <c r="CY181" s="43">
        <f>SUM(CY182:CY191)</f>
        <v>0</v>
      </c>
      <c r="CZ181" s="43"/>
      <c r="DA181" s="43">
        <f t="shared" ref="DA181:DF181" si="124">SUM(DA182:DA191)</f>
        <v>0</v>
      </c>
      <c r="DB181" s="43">
        <f t="shared" si="124"/>
        <v>0</v>
      </c>
      <c r="DC181" s="43">
        <f t="shared" si="124"/>
        <v>0</v>
      </c>
      <c r="DD181" s="43">
        <f t="shared" si="124"/>
        <v>0</v>
      </c>
      <c r="DE181" s="43">
        <f t="shared" si="124"/>
        <v>0</v>
      </c>
      <c r="DF181" s="43">
        <f t="shared" si="124"/>
        <v>0</v>
      </c>
      <c r="DG181" s="276">
        <f t="shared" si="40"/>
        <v>65364</v>
      </c>
      <c r="DH181" s="28">
        <f t="shared" si="113"/>
        <v>42119</v>
      </c>
      <c r="DI181" s="29"/>
    </row>
    <row r="182" spans="1:113" ht="44.25" hidden="1" customHeight="1">
      <c r="A182" s="67" t="s">
        <v>9</v>
      </c>
      <c r="B182" s="15" t="s">
        <v>443</v>
      </c>
      <c r="C182" s="49" t="s">
        <v>442</v>
      </c>
      <c r="D182" s="181" t="s">
        <v>444</v>
      </c>
      <c r="E182" s="50">
        <v>2021</v>
      </c>
      <c r="F182" s="50">
        <v>2024</v>
      </c>
      <c r="G182" s="2" t="s">
        <v>445</v>
      </c>
      <c r="H182" s="182">
        <v>58600</v>
      </c>
      <c r="I182" s="182">
        <v>58600</v>
      </c>
      <c r="J182" s="69"/>
      <c r="K182" s="69"/>
      <c r="L182" s="69"/>
      <c r="M182" s="69"/>
      <c r="N182" s="69"/>
      <c r="O182" s="69"/>
      <c r="P182" s="69"/>
      <c r="Q182" s="69"/>
      <c r="R182" s="81">
        <f>S182</f>
        <v>58000</v>
      </c>
      <c r="S182" s="81">
        <v>58000</v>
      </c>
      <c r="T182" s="69"/>
      <c r="U182" s="69"/>
      <c r="V182" s="69">
        <v>58000</v>
      </c>
      <c r="W182" s="59">
        <v>0</v>
      </c>
      <c r="X182" s="59">
        <v>58000</v>
      </c>
      <c r="Y182" s="59">
        <v>0</v>
      </c>
      <c r="Z182" s="59">
        <v>58000</v>
      </c>
      <c r="AA182" s="59">
        <v>0</v>
      </c>
      <c r="AB182" s="59">
        <v>58000</v>
      </c>
      <c r="AC182" s="59">
        <f t="shared" si="117"/>
        <v>0</v>
      </c>
      <c r="AD182" s="59">
        <f t="shared" si="118"/>
        <v>58000</v>
      </c>
      <c r="AE182" s="59">
        <f t="shared" si="119"/>
        <v>58000</v>
      </c>
      <c r="AF182" s="59">
        <f t="shared" si="120"/>
        <v>58000</v>
      </c>
      <c r="AG182" s="60">
        <f t="shared" si="121"/>
        <v>58000</v>
      </c>
      <c r="AH182" s="81">
        <v>58000</v>
      </c>
      <c r="AI182" s="81"/>
      <c r="AJ182" s="81"/>
      <c r="AK182" s="81"/>
      <c r="AL182" s="81"/>
      <c r="AM182" s="81"/>
      <c r="AN182" s="81"/>
      <c r="AO182" s="81"/>
      <c r="AP182" s="59">
        <f>SUM(AQ182:AT182)</f>
        <v>0</v>
      </c>
      <c r="AQ182" s="81"/>
      <c r="AR182" s="81"/>
      <c r="AS182" s="81"/>
      <c r="AT182" s="81"/>
      <c r="AU182" s="59">
        <f t="shared" ref="AU182:AU195" si="125">SUM(AV182:AZ182)</f>
        <v>0</v>
      </c>
      <c r="AV182" s="59"/>
      <c r="AW182" s="59"/>
      <c r="AX182" s="81"/>
      <c r="AY182" s="81"/>
      <c r="AZ182" s="81"/>
      <c r="BA182" s="81"/>
      <c r="BB182" s="81"/>
      <c r="BC182" s="81"/>
      <c r="BD182" s="81"/>
      <c r="BE182" s="81"/>
      <c r="BF182" s="59">
        <f>SUM(BG182:BI182)</f>
        <v>0</v>
      </c>
      <c r="BG182" s="81"/>
      <c r="BH182" s="81"/>
      <c r="BI182" s="81"/>
      <c r="BJ182" s="50">
        <v>7883543</v>
      </c>
      <c r="BK182" s="49">
        <v>2021</v>
      </c>
      <c r="BL182" s="49">
        <v>2024</v>
      </c>
      <c r="BM182" s="76" t="s">
        <v>445</v>
      </c>
      <c r="BN182" s="182">
        <v>58600</v>
      </c>
      <c r="BO182" s="182">
        <v>58600</v>
      </c>
      <c r="BP182" s="69">
        <v>2000</v>
      </c>
      <c r="BQ182" s="69">
        <v>2000</v>
      </c>
      <c r="BR182" s="69"/>
      <c r="BS182" s="69"/>
      <c r="BT182" s="69"/>
      <c r="BU182" s="69">
        <v>2000</v>
      </c>
      <c r="BV182" s="69">
        <v>2000</v>
      </c>
      <c r="BW182" s="69"/>
      <c r="BX182" s="69"/>
      <c r="BY182" s="69"/>
      <c r="BZ182" s="136">
        <f>CA182</f>
        <v>19000</v>
      </c>
      <c r="CA182" s="136">
        <v>19000</v>
      </c>
      <c r="CB182" s="136"/>
      <c r="CC182" s="136"/>
      <c r="CD182" s="136"/>
      <c r="CE182" s="136">
        <f>CF182</f>
        <v>19000</v>
      </c>
      <c r="CF182" s="136">
        <v>19000</v>
      </c>
      <c r="CG182" s="136"/>
      <c r="CH182" s="136"/>
      <c r="CI182" s="136"/>
      <c r="CJ182" s="61">
        <f t="shared" ref="CJ182:CJ183" si="126">SUM(CK182:CS182)</f>
        <v>15615</v>
      </c>
      <c r="CK182" s="53">
        <v>15615</v>
      </c>
      <c r="CL182" s="53">
        <f t="shared" ref="CL182:CM183" si="127">AI182-BR182-CB182</f>
        <v>0</v>
      </c>
      <c r="CM182" s="53">
        <f t="shared" si="127"/>
        <v>0</v>
      </c>
      <c r="CN182" s="136"/>
      <c r="CO182" s="59"/>
      <c r="CP182" s="59"/>
      <c r="CQ182" s="81"/>
      <c r="CR182" s="81"/>
      <c r="CS182" s="81"/>
      <c r="CT182" s="59">
        <f t="shared" ref="CT182:CT183" si="128">SUM(CU182:CW182)</f>
        <v>21385</v>
      </c>
      <c r="CU182" s="71">
        <f t="shared" ref="CU182:CW183" si="129">AH182-BQ182-CA182-CK182</f>
        <v>21385</v>
      </c>
      <c r="CV182" s="71">
        <f t="shared" si="129"/>
        <v>0</v>
      </c>
      <c r="CW182" s="71">
        <f t="shared" si="129"/>
        <v>0</v>
      </c>
      <c r="CX182" s="136"/>
      <c r="CY182" s="75"/>
      <c r="CZ182" s="2"/>
      <c r="DA182" s="2"/>
      <c r="DB182" s="41"/>
      <c r="DC182" s="41"/>
      <c r="DD182" s="41" t="s">
        <v>6</v>
      </c>
      <c r="DE182" s="41" t="s">
        <v>190</v>
      </c>
      <c r="DF182" s="41"/>
      <c r="DG182" s="276">
        <f t="shared" si="40"/>
        <v>21385</v>
      </c>
      <c r="DH182" s="19">
        <f t="shared" si="113"/>
        <v>0</v>
      </c>
      <c r="DI182" s="21"/>
    </row>
    <row r="183" spans="1:113" ht="43.5" hidden="1" customHeight="1">
      <c r="A183" s="67" t="s">
        <v>11</v>
      </c>
      <c r="B183" s="68" t="s">
        <v>446</v>
      </c>
      <c r="C183" s="49" t="s">
        <v>442</v>
      </c>
      <c r="D183" s="181" t="s">
        <v>447</v>
      </c>
      <c r="E183" s="50">
        <v>2022</v>
      </c>
      <c r="F183" s="50">
        <v>2024</v>
      </c>
      <c r="G183" s="49" t="s">
        <v>448</v>
      </c>
      <c r="H183" s="180">
        <v>12000</v>
      </c>
      <c r="I183" s="180">
        <v>12000</v>
      </c>
      <c r="J183" s="69">
        <v>150</v>
      </c>
      <c r="K183" s="69">
        <v>150</v>
      </c>
      <c r="L183" s="69"/>
      <c r="M183" s="69"/>
      <c r="N183" s="69">
        <v>0</v>
      </c>
      <c r="O183" s="69"/>
      <c r="P183" s="69"/>
      <c r="Q183" s="69"/>
      <c r="R183" s="69">
        <v>11850</v>
      </c>
      <c r="S183" s="69">
        <v>11850</v>
      </c>
      <c r="T183" s="69"/>
      <c r="U183" s="69"/>
      <c r="V183" s="69">
        <v>11850</v>
      </c>
      <c r="W183" s="59">
        <v>0</v>
      </c>
      <c r="X183" s="59">
        <v>11850</v>
      </c>
      <c r="Y183" s="59">
        <v>0</v>
      </c>
      <c r="Z183" s="59">
        <v>11850</v>
      </c>
      <c r="AA183" s="59">
        <v>0</v>
      </c>
      <c r="AB183" s="59">
        <v>11850</v>
      </c>
      <c r="AC183" s="59">
        <f>AD183-AB183</f>
        <v>-3</v>
      </c>
      <c r="AD183" s="59">
        <f t="shared" si="118"/>
        <v>11847</v>
      </c>
      <c r="AE183" s="59">
        <f t="shared" si="119"/>
        <v>11847</v>
      </c>
      <c r="AF183" s="59">
        <f t="shared" si="120"/>
        <v>11847</v>
      </c>
      <c r="AG183" s="60">
        <f>SUM(AH183:AK183)</f>
        <v>11847</v>
      </c>
      <c r="AH183" s="60">
        <v>11847</v>
      </c>
      <c r="AI183" s="60"/>
      <c r="AJ183" s="60"/>
      <c r="AK183" s="60"/>
      <c r="AL183" s="60">
        <f t="shared" ref="AL183" si="130">SUM(AM183:AO183)</f>
        <v>0</v>
      </c>
      <c r="AM183" s="60"/>
      <c r="AN183" s="60"/>
      <c r="AO183" s="60"/>
      <c r="AP183" s="59">
        <f t="shared" ref="AP183" si="131">SUM(AQ183:AT183)</f>
        <v>0</v>
      </c>
      <c r="AQ183" s="60"/>
      <c r="AR183" s="60"/>
      <c r="AS183" s="60"/>
      <c r="AT183" s="60"/>
      <c r="AU183" s="59">
        <f t="shared" si="125"/>
        <v>0</v>
      </c>
      <c r="AV183" s="59"/>
      <c r="AW183" s="59"/>
      <c r="AX183" s="60"/>
      <c r="AY183" s="60"/>
      <c r="AZ183" s="60"/>
      <c r="BA183" s="60"/>
      <c r="BB183" s="60"/>
      <c r="BC183" s="60"/>
      <c r="BD183" s="60"/>
      <c r="BE183" s="60"/>
      <c r="BF183" s="59">
        <f t="shared" ref="BF183" si="132">SUM(BG183:BI183)</f>
        <v>0</v>
      </c>
      <c r="BG183" s="60"/>
      <c r="BH183" s="60"/>
      <c r="BI183" s="60"/>
      <c r="BJ183" s="49">
        <v>7883546</v>
      </c>
      <c r="BK183" s="49">
        <v>2022</v>
      </c>
      <c r="BL183" s="49">
        <v>2024</v>
      </c>
      <c r="BM183" s="49" t="s">
        <v>449</v>
      </c>
      <c r="BN183" s="180">
        <v>12000</v>
      </c>
      <c r="BO183" s="180">
        <v>12000</v>
      </c>
      <c r="BP183" s="69"/>
      <c r="BQ183" s="69"/>
      <c r="BR183" s="69"/>
      <c r="BS183" s="69"/>
      <c r="BT183" s="69"/>
      <c r="BU183" s="69"/>
      <c r="BV183" s="69"/>
      <c r="BW183" s="69"/>
      <c r="BX183" s="69"/>
      <c r="BY183" s="69"/>
      <c r="BZ183" s="53">
        <f t="shared" ref="BZ183" si="133">SUM(CA183:CC183)</f>
        <v>2962</v>
      </c>
      <c r="CA183" s="69">
        <v>2962</v>
      </c>
      <c r="CB183" s="69"/>
      <c r="CC183" s="69"/>
      <c r="CD183" s="69"/>
      <c r="CE183" s="53">
        <f t="shared" ref="CE183" si="134">SUM(CF183:CH183)</f>
        <v>2962</v>
      </c>
      <c r="CF183" s="69">
        <v>2962</v>
      </c>
      <c r="CG183" s="69"/>
      <c r="CH183" s="69"/>
      <c r="CI183" s="69"/>
      <c r="CJ183" s="61">
        <f t="shared" si="126"/>
        <v>7025</v>
      </c>
      <c r="CK183" s="53">
        <v>7025</v>
      </c>
      <c r="CL183" s="53">
        <f t="shared" si="127"/>
        <v>0</v>
      </c>
      <c r="CM183" s="53">
        <f t="shared" si="127"/>
        <v>0</v>
      </c>
      <c r="CN183" s="53"/>
      <c r="CO183" s="59"/>
      <c r="CP183" s="59"/>
      <c r="CQ183" s="60"/>
      <c r="CR183" s="60"/>
      <c r="CS183" s="60"/>
      <c r="CT183" s="59">
        <f t="shared" si="128"/>
        <v>1860</v>
      </c>
      <c r="CU183" s="71">
        <f t="shared" si="129"/>
        <v>1860</v>
      </c>
      <c r="CV183" s="71">
        <f t="shared" si="129"/>
        <v>0</v>
      </c>
      <c r="CW183" s="71">
        <f t="shared" si="129"/>
        <v>0</v>
      </c>
      <c r="CX183" s="54"/>
      <c r="CY183" s="53"/>
      <c r="CZ183" s="41"/>
      <c r="DA183" s="41"/>
      <c r="DB183" s="41" t="s">
        <v>145</v>
      </c>
      <c r="DC183" s="41" t="s">
        <v>146</v>
      </c>
      <c r="DD183" s="41" t="s">
        <v>45</v>
      </c>
      <c r="DE183" s="41" t="s">
        <v>24</v>
      </c>
      <c r="DF183" s="41"/>
      <c r="DG183" s="276">
        <f>AF183-BP183-BZ183-CJ183</f>
        <v>1860</v>
      </c>
      <c r="DH183" s="19">
        <f t="shared" si="113"/>
        <v>0</v>
      </c>
      <c r="DI183" s="21"/>
    </row>
    <row r="184" spans="1:113" s="20" customFormat="1" ht="33" hidden="1" customHeight="1">
      <c r="A184" s="339"/>
      <c r="B184" s="11" t="s">
        <v>48</v>
      </c>
      <c r="C184" s="22"/>
      <c r="D184" s="22"/>
      <c r="E184" s="35"/>
      <c r="F184" s="35"/>
      <c r="G184" s="340"/>
      <c r="H184" s="336"/>
      <c r="I184" s="43"/>
      <c r="J184" s="43"/>
      <c r="K184" s="43"/>
      <c r="L184" s="330"/>
      <c r="M184" s="330"/>
      <c r="N184" s="341"/>
      <c r="O184" s="341"/>
      <c r="P184" s="341"/>
      <c r="Q184" s="33"/>
      <c r="R184" s="43"/>
      <c r="S184" s="43"/>
      <c r="T184" s="342"/>
      <c r="U184" s="43"/>
      <c r="V184" s="43"/>
      <c r="W184" s="24"/>
      <c r="X184" s="24"/>
      <c r="Y184" s="24"/>
      <c r="Z184" s="24"/>
      <c r="AA184" s="24"/>
      <c r="AB184" s="24"/>
      <c r="AC184" s="24"/>
      <c r="AD184" s="24"/>
      <c r="AE184" s="24"/>
      <c r="AF184" s="24"/>
      <c r="AG184" s="43"/>
      <c r="AH184" s="43"/>
      <c r="AI184" s="43"/>
      <c r="AJ184" s="43"/>
      <c r="AK184" s="43"/>
      <c r="AL184" s="31"/>
      <c r="AM184" s="43"/>
      <c r="AN184" s="43"/>
      <c r="AO184" s="43"/>
      <c r="AP184" s="24"/>
      <c r="AQ184" s="43"/>
      <c r="AR184" s="43"/>
      <c r="AS184" s="43"/>
      <c r="AT184" s="43"/>
      <c r="AU184" s="24"/>
      <c r="AV184" s="24"/>
      <c r="AW184" s="24"/>
      <c r="AX184" s="43"/>
      <c r="AY184" s="43"/>
      <c r="AZ184" s="43"/>
      <c r="BA184" s="43"/>
      <c r="BB184" s="43"/>
      <c r="BC184" s="43"/>
      <c r="BD184" s="43"/>
      <c r="BE184" s="43"/>
      <c r="BF184" s="24"/>
      <c r="BG184" s="43"/>
      <c r="BH184" s="43"/>
      <c r="BI184" s="43"/>
      <c r="BJ184" s="12"/>
      <c r="BK184" s="22"/>
      <c r="BL184" s="22"/>
      <c r="BM184" s="343"/>
      <c r="BN184" s="336">
        <f>SUM(BN185:BN191)</f>
        <v>43784</v>
      </c>
      <c r="BO184" s="336">
        <f t="shared" ref="BO184:CY184" si="135">SUM(BO185:BO191)</f>
        <v>42119</v>
      </c>
      <c r="BP184" s="336">
        <f t="shared" si="135"/>
        <v>0</v>
      </c>
      <c r="BQ184" s="336">
        <f t="shared" si="135"/>
        <v>0</v>
      </c>
      <c r="BR184" s="336">
        <f t="shared" si="135"/>
        <v>0</v>
      </c>
      <c r="BS184" s="336">
        <f t="shared" si="135"/>
        <v>0</v>
      </c>
      <c r="BT184" s="336">
        <f t="shared" si="135"/>
        <v>0</v>
      </c>
      <c r="BU184" s="336">
        <f t="shared" si="135"/>
        <v>0</v>
      </c>
      <c r="BV184" s="336">
        <f t="shared" si="135"/>
        <v>0</v>
      </c>
      <c r="BW184" s="336">
        <f t="shared" si="135"/>
        <v>0</v>
      </c>
      <c r="BX184" s="336">
        <f t="shared" si="135"/>
        <v>0</v>
      </c>
      <c r="BY184" s="336">
        <f t="shared" si="135"/>
        <v>0</v>
      </c>
      <c r="BZ184" s="336">
        <f t="shared" si="135"/>
        <v>0</v>
      </c>
      <c r="CA184" s="336">
        <f t="shared" si="135"/>
        <v>0</v>
      </c>
      <c r="CB184" s="336">
        <f t="shared" si="135"/>
        <v>0</v>
      </c>
      <c r="CC184" s="336">
        <f t="shared" si="135"/>
        <v>0</v>
      </c>
      <c r="CD184" s="336">
        <f t="shared" si="135"/>
        <v>0</v>
      </c>
      <c r="CE184" s="336">
        <f t="shared" si="135"/>
        <v>0</v>
      </c>
      <c r="CF184" s="336">
        <f t="shared" si="135"/>
        <v>0</v>
      </c>
      <c r="CG184" s="336">
        <f t="shared" si="135"/>
        <v>0</v>
      </c>
      <c r="CH184" s="336">
        <f t="shared" si="135"/>
        <v>0</v>
      </c>
      <c r="CI184" s="336">
        <f t="shared" si="135"/>
        <v>0</v>
      </c>
      <c r="CJ184" s="336">
        <f t="shared" si="135"/>
        <v>7890</v>
      </c>
      <c r="CK184" s="336">
        <f t="shared" si="135"/>
        <v>0</v>
      </c>
      <c r="CL184" s="336">
        <f t="shared" si="135"/>
        <v>0</v>
      </c>
      <c r="CM184" s="336">
        <f t="shared" si="135"/>
        <v>100</v>
      </c>
      <c r="CN184" s="336">
        <f t="shared" si="135"/>
        <v>0</v>
      </c>
      <c r="CO184" s="336">
        <f t="shared" si="135"/>
        <v>0</v>
      </c>
      <c r="CP184" s="336">
        <f t="shared" si="135"/>
        <v>790</v>
      </c>
      <c r="CQ184" s="336">
        <f t="shared" si="135"/>
        <v>0</v>
      </c>
      <c r="CR184" s="336">
        <f t="shared" si="135"/>
        <v>7000</v>
      </c>
      <c r="CS184" s="336">
        <f t="shared" si="135"/>
        <v>0</v>
      </c>
      <c r="CT184" s="336">
        <f t="shared" si="135"/>
        <v>20143</v>
      </c>
      <c r="CU184" s="336">
        <f t="shared" si="135"/>
        <v>0</v>
      </c>
      <c r="CV184" s="336">
        <f t="shared" si="135"/>
        <v>0</v>
      </c>
      <c r="CW184" s="336">
        <f t="shared" si="135"/>
        <v>20143</v>
      </c>
      <c r="CX184" s="336">
        <f t="shared" si="135"/>
        <v>0</v>
      </c>
      <c r="CY184" s="336">
        <f t="shared" si="135"/>
        <v>0</v>
      </c>
      <c r="CZ184" s="13"/>
      <c r="DA184" s="13"/>
      <c r="DB184" s="329"/>
      <c r="DC184" s="329"/>
      <c r="DD184" s="344"/>
      <c r="DE184" s="329"/>
      <c r="DF184" s="27"/>
      <c r="DG184" s="267"/>
      <c r="DH184" s="28"/>
      <c r="DI184" s="29"/>
    </row>
    <row r="185" spans="1:113" ht="33.75" hidden="1" customHeight="1">
      <c r="A185" s="67" t="s">
        <v>9</v>
      </c>
      <c r="B185" s="63" t="s">
        <v>450</v>
      </c>
      <c r="C185" s="49"/>
      <c r="D185" s="49"/>
      <c r="E185" s="49">
        <v>2023</v>
      </c>
      <c r="F185" s="49">
        <v>2025</v>
      </c>
      <c r="G185" s="49" t="s">
        <v>451</v>
      </c>
      <c r="H185" s="165">
        <v>10431</v>
      </c>
      <c r="I185" s="165">
        <v>9373</v>
      </c>
      <c r="J185" s="53"/>
      <c r="K185" s="53"/>
      <c r="L185" s="53"/>
      <c r="M185" s="53"/>
      <c r="N185" s="132"/>
      <c r="O185" s="132"/>
      <c r="P185" s="132"/>
      <c r="Q185" s="53"/>
      <c r="R185" s="53"/>
      <c r="S185" s="53"/>
      <c r="T185" s="53"/>
      <c r="U185" s="53"/>
      <c r="V185" s="53"/>
      <c r="W185" s="59">
        <v>9373</v>
      </c>
      <c r="X185" s="59">
        <v>9373</v>
      </c>
      <c r="Y185" s="59">
        <v>0</v>
      </c>
      <c r="Z185" s="59">
        <v>9373</v>
      </c>
      <c r="AA185" s="59">
        <v>0</v>
      </c>
      <c r="AB185" s="59">
        <v>9373</v>
      </c>
      <c r="AC185" s="59">
        <f t="shared" si="117"/>
        <v>0</v>
      </c>
      <c r="AD185" s="59">
        <f t="shared" ref="AD185:AD195" si="136">AE185</f>
        <v>9373</v>
      </c>
      <c r="AE185" s="59">
        <f t="shared" ref="AE185:AE210" si="137">AG185+AL185+AP185+AU185+BA185+BB185+BE185+BF185</f>
        <v>9373</v>
      </c>
      <c r="AF185" s="59">
        <f t="shared" ref="AF185:AF210" si="138">AG185+AL185+AP185+AU185+BA185</f>
        <v>9373</v>
      </c>
      <c r="AG185" s="60">
        <f t="shared" ref="AG185:AG188" si="139">AJ185</f>
        <v>7673</v>
      </c>
      <c r="AH185" s="60"/>
      <c r="AI185" s="60"/>
      <c r="AJ185" s="165">
        <v>7673</v>
      </c>
      <c r="AK185" s="60"/>
      <c r="AL185" s="60"/>
      <c r="AM185" s="60"/>
      <c r="AN185" s="60"/>
      <c r="AO185" s="60"/>
      <c r="AP185" s="59"/>
      <c r="AQ185" s="60"/>
      <c r="AR185" s="60"/>
      <c r="AS185" s="60"/>
      <c r="AT185" s="60"/>
      <c r="AU185" s="59">
        <f t="shared" si="125"/>
        <v>1700</v>
      </c>
      <c r="AV185" s="59"/>
      <c r="AW185" s="59"/>
      <c r="AX185" s="60"/>
      <c r="AY185" s="60">
        <v>1700</v>
      </c>
      <c r="AZ185" s="60"/>
      <c r="BA185" s="60"/>
      <c r="BB185" s="60"/>
      <c r="BC185" s="60"/>
      <c r="BD185" s="60"/>
      <c r="BE185" s="60"/>
      <c r="BF185" s="59"/>
      <c r="BG185" s="60"/>
      <c r="BH185" s="60"/>
      <c r="BI185" s="60"/>
      <c r="BJ185" s="183"/>
      <c r="BK185" s="166" t="s">
        <v>247</v>
      </c>
      <c r="BL185" s="166" t="s">
        <v>248</v>
      </c>
      <c r="BM185" s="14" t="s">
        <v>452</v>
      </c>
      <c r="BN185" s="167">
        <v>10431</v>
      </c>
      <c r="BO185" s="167">
        <v>9373</v>
      </c>
      <c r="BP185" s="52"/>
      <c r="BQ185" s="52"/>
      <c r="BR185" s="52"/>
      <c r="BS185" s="52"/>
      <c r="BT185" s="52"/>
      <c r="BU185" s="52"/>
      <c r="BV185" s="52"/>
      <c r="BW185" s="52"/>
      <c r="BX185" s="52"/>
      <c r="BY185" s="52"/>
      <c r="BZ185" s="53"/>
      <c r="CA185" s="52"/>
      <c r="CB185" s="52"/>
      <c r="CC185" s="52"/>
      <c r="CD185" s="52"/>
      <c r="CE185" s="53"/>
      <c r="CF185" s="52"/>
      <c r="CG185" s="52"/>
      <c r="CH185" s="52"/>
      <c r="CI185" s="52"/>
      <c r="CJ185" s="61">
        <f t="shared" ref="CJ185:CJ198" si="140">SUM(CK185:CS185)</f>
        <v>1800</v>
      </c>
      <c r="CK185" s="53"/>
      <c r="CL185" s="53"/>
      <c r="CM185" s="53">
        <v>100</v>
      </c>
      <c r="CN185" s="54"/>
      <c r="CO185" s="59"/>
      <c r="CP185" s="59"/>
      <c r="CQ185" s="60"/>
      <c r="CR185" s="53">
        <v>1700</v>
      </c>
      <c r="CS185" s="60"/>
      <c r="CT185" s="59">
        <f t="shared" ref="CT185:CT191" si="141">SUM(CU185:CW185)</f>
        <v>3800</v>
      </c>
      <c r="CU185" s="71">
        <f t="shared" ref="CU185:CV191" si="142">AH185-BQ185-CA185-CK185</f>
        <v>0</v>
      </c>
      <c r="CV185" s="71">
        <f t="shared" si="142"/>
        <v>0</v>
      </c>
      <c r="CW185" s="71">
        <v>3800</v>
      </c>
      <c r="CX185" s="54"/>
      <c r="CY185" s="71"/>
      <c r="CZ185" s="6"/>
      <c r="DA185" s="6"/>
      <c r="DB185" s="41"/>
      <c r="DC185" s="41"/>
      <c r="DD185" s="75"/>
      <c r="DE185" s="41"/>
      <c r="DF185" s="56"/>
      <c r="DG185" s="276">
        <f t="shared" ref="DG185:DG195" si="143">AF185-BP185-BZ185-CJ185</f>
        <v>7573</v>
      </c>
      <c r="DH185" s="19">
        <f t="shared" ref="DH185:DH195" si="144">AE185-BP185-BZ185-CJ185-CT185</f>
        <v>3773</v>
      </c>
      <c r="DI185" s="21"/>
    </row>
    <row r="186" spans="1:113" ht="39" hidden="1" customHeight="1">
      <c r="A186" s="67" t="s">
        <v>11</v>
      </c>
      <c r="B186" s="63" t="s">
        <v>453</v>
      </c>
      <c r="C186" s="49"/>
      <c r="D186" s="49"/>
      <c r="E186" s="49">
        <v>2023</v>
      </c>
      <c r="F186" s="49">
        <v>2025</v>
      </c>
      <c r="G186" s="49" t="s">
        <v>454</v>
      </c>
      <c r="H186" s="165">
        <v>9980</v>
      </c>
      <c r="I186" s="165">
        <v>9373</v>
      </c>
      <c r="J186" s="53"/>
      <c r="K186" s="53"/>
      <c r="L186" s="53"/>
      <c r="M186" s="53"/>
      <c r="N186" s="132"/>
      <c r="O186" s="132"/>
      <c r="P186" s="132"/>
      <c r="Q186" s="53"/>
      <c r="R186" s="53"/>
      <c r="S186" s="53"/>
      <c r="T186" s="53"/>
      <c r="U186" s="53"/>
      <c r="V186" s="53"/>
      <c r="W186" s="59">
        <v>9373</v>
      </c>
      <c r="X186" s="59">
        <v>9373</v>
      </c>
      <c r="Y186" s="59">
        <v>0</v>
      </c>
      <c r="Z186" s="59">
        <v>9373</v>
      </c>
      <c r="AA186" s="59">
        <v>0</v>
      </c>
      <c r="AB186" s="59">
        <v>9373</v>
      </c>
      <c r="AC186" s="59">
        <f t="shared" si="117"/>
        <v>0</v>
      </c>
      <c r="AD186" s="59">
        <f t="shared" si="136"/>
        <v>9373</v>
      </c>
      <c r="AE186" s="59">
        <f t="shared" si="137"/>
        <v>9373</v>
      </c>
      <c r="AF186" s="59">
        <f t="shared" si="138"/>
        <v>9373</v>
      </c>
      <c r="AG186" s="60">
        <f t="shared" si="139"/>
        <v>7473</v>
      </c>
      <c r="AH186" s="60"/>
      <c r="AI186" s="60"/>
      <c r="AJ186" s="165">
        <v>7473</v>
      </c>
      <c r="AK186" s="60"/>
      <c r="AL186" s="60"/>
      <c r="AM186" s="60"/>
      <c r="AN186" s="60"/>
      <c r="AO186" s="60"/>
      <c r="AP186" s="59"/>
      <c r="AQ186" s="60"/>
      <c r="AR186" s="60"/>
      <c r="AS186" s="60"/>
      <c r="AT186" s="60"/>
      <c r="AU186" s="59">
        <f t="shared" si="125"/>
        <v>1900</v>
      </c>
      <c r="AV186" s="59"/>
      <c r="AW186" s="59"/>
      <c r="AX186" s="60"/>
      <c r="AY186" s="60">
        <v>1900</v>
      </c>
      <c r="AZ186" s="60"/>
      <c r="BA186" s="60"/>
      <c r="BB186" s="60"/>
      <c r="BC186" s="60"/>
      <c r="BD186" s="60"/>
      <c r="BE186" s="60"/>
      <c r="BF186" s="59"/>
      <c r="BG186" s="60"/>
      <c r="BH186" s="60"/>
      <c r="BI186" s="60"/>
      <c r="BJ186" s="183"/>
      <c r="BK186" s="166" t="s">
        <v>247</v>
      </c>
      <c r="BL186" s="166" t="s">
        <v>248</v>
      </c>
      <c r="BM186" s="14" t="s">
        <v>455</v>
      </c>
      <c r="BN186" s="167">
        <v>9980</v>
      </c>
      <c r="BO186" s="167">
        <v>9373</v>
      </c>
      <c r="BP186" s="52"/>
      <c r="BQ186" s="52"/>
      <c r="BR186" s="52"/>
      <c r="BS186" s="52"/>
      <c r="BT186" s="52"/>
      <c r="BU186" s="52"/>
      <c r="BV186" s="52"/>
      <c r="BW186" s="52"/>
      <c r="BX186" s="52"/>
      <c r="BY186" s="52"/>
      <c r="BZ186" s="53"/>
      <c r="CA186" s="52"/>
      <c r="CB186" s="52"/>
      <c r="CC186" s="52"/>
      <c r="CD186" s="52"/>
      <c r="CE186" s="53"/>
      <c r="CF186" s="52"/>
      <c r="CG186" s="52"/>
      <c r="CH186" s="52"/>
      <c r="CI186" s="52"/>
      <c r="CJ186" s="61">
        <f t="shared" si="140"/>
        <v>1900</v>
      </c>
      <c r="CK186" s="53"/>
      <c r="CL186" s="53"/>
      <c r="CM186" s="53"/>
      <c r="CN186" s="54"/>
      <c r="CO186" s="59"/>
      <c r="CP186" s="59"/>
      <c r="CQ186" s="60"/>
      <c r="CR186" s="53">
        <v>1900</v>
      </c>
      <c r="CS186" s="60"/>
      <c r="CT186" s="59">
        <f t="shared" si="141"/>
        <v>3700</v>
      </c>
      <c r="CU186" s="71">
        <f t="shared" si="142"/>
        <v>0</v>
      </c>
      <c r="CV186" s="71">
        <f t="shared" si="142"/>
        <v>0</v>
      </c>
      <c r="CW186" s="71">
        <v>3700</v>
      </c>
      <c r="CX186" s="54"/>
      <c r="CY186" s="71"/>
      <c r="CZ186" s="6"/>
      <c r="DA186" s="6"/>
      <c r="DB186" s="41"/>
      <c r="DC186" s="41"/>
      <c r="DD186" s="75"/>
      <c r="DE186" s="41"/>
      <c r="DF186" s="56"/>
      <c r="DG186" s="276">
        <f t="shared" si="143"/>
        <v>7473</v>
      </c>
      <c r="DH186" s="19">
        <f t="shared" si="144"/>
        <v>3773</v>
      </c>
      <c r="DI186" s="21"/>
    </row>
    <row r="187" spans="1:113" ht="33.75" hidden="1" customHeight="1">
      <c r="A187" s="67" t="s">
        <v>7</v>
      </c>
      <c r="B187" s="63" t="s">
        <v>456</v>
      </c>
      <c r="C187" s="49"/>
      <c r="D187" s="49"/>
      <c r="E187" s="49">
        <v>2023</v>
      </c>
      <c r="F187" s="49">
        <v>2025</v>
      </c>
      <c r="G187" s="49" t="s">
        <v>457</v>
      </c>
      <c r="H187" s="165">
        <f>I187</f>
        <v>6000</v>
      </c>
      <c r="I187" s="165">
        <v>6000</v>
      </c>
      <c r="J187" s="53"/>
      <c r="K187" s="53"/>
      <c r="L187" s="53"/>
      <c r="M187" s="53"/>
      <c r="N187" s="132"/>
      <c r="O187" s="132"/>
      <c r="P187" s="132"/>
      <c r="Q187" s="53"/>
      <c r="R187" s="53"/>
      <c r="S187" s="53"/>
      <c r="T187" s="53"/>
      <c r="U187" s="53"/>
      <c r="V187" s="53"/>
      <c r="W187" s="59">
        <v>6000</v>
      </c>
      <c r="X187" s="59">
        <v>6000</v>
      </c>
      <c r="Y187" s="59">
        <v>0</v>
      </c>
      <c r="Z187" s="59">
        <v>6000</v>
      </c>
      <c r="AA187" s="59">
        <v>0</v>
      </c>
      <c r="AB187" s="59">
        <v>6000</v>
      </c>
      <c r="AC187" s="59">
        <f t="shared" si="117"/>
        <v>0</v>
      </c>
      <c r="AD187" s="59">
        <f t="shared" si="136"/>
        <v>6000</v>
      </c>
      <c r="AE187" s="59">
        <f t="shared" si="137"/>
        <v>6000</v>
      </c>
      <c r="AF187" s="59">
        <f t="shared" si="138"/>
        <v>6000</v>
      </c>
      <c r="AG187" s="60">
        <f t="shared" si="139"/>
        <v>4800</v>
      </c>
      <c r="AH187" s="60"/>
      <c r="AI187" s="60"/>
      <c r="AJ187" s="165">
        <v>4800</v>
      </c>
      <c r="AK187" s="60"/>
      <c r="AL187" s="60"/>
      <c r="AM187" s="60"/>
      <c r="AN187" s="60"/>
      <c r="AO187" s="60"/>
      <c r="AP187" s="59"/>
      <c r="AQ187" s="60"/>
      <c r="AR187" s="60"/>
      <c r="AS187" s="60"/>
      <c r="AT187" s="60"/>
      <c r="AU187" s="59">
        <f t="shared" si="125"/>
        <v>1200</v>
      </c>
      <c r="AV187" s="59"/>
      <c r="AW187" s="59"/>
      <c r="AX187" s="60"/>
      <c r="AY187" s="60">
        <v>1200</v>
      </c>
      <c r="AZ187" s="60"/>
      <c r="BA187" s="60"/>
      <c r="BB187" s="60"/>
      <c r="BC187" s="60"/>
      <c r="BD187" s="60"/>
      <c r="BE187" s="60"/>
      <c r="BF187" s="59"/>
      <c r="BG187" s="60"/>
      <c r="BH187" s="60"/>
      <c r="BI187" s="60"/>
      <c r="BJ187" s="183"/>
      <c r="BK187" s="166" t="s">
        <v>247</v>
      </c>
      <c r="BL187" s="166" t="s">
        <v>248</v>
      </c>
      <c r="BM187" s="14" t="s">
        <v>458</v>
      </c>
      <c r="BN187" s="167">
        <f>BO187</f>
        <v>6000</v>
      </c>
      <c r="BO187" s="167">
        <v>6000</v>
      </c>
      <c r="BP187" s="52"/>
      <c r="BQ187" s="52"/>
      <c r="BR187" s="52"/>
      <c r="BS187" s="52"/>
      <c r="BT187" s="52"/>
      <c r="BU187" s="52"/>
      <c r="BV187" s="52"/>
      <c r="BW187" s="52"/>
      <c r="BX187" s="52"/>
      <c r="BY187" s="52"/>
      <c r="BZ187" s="53"/>
      <c r="CA187" s="52"/>
      <c r="CB187" s="52"/>
      <c r="CC187" s="52"/>
      <c r="CD187" s="52"/>
      <c r="CE187" s="53"/>
      <c r="CF187" s="52"/>
      <c r="CG187" s="52"/>
      <c r="CH187" s="52"/>
      <c r="CI187" s="52"/>
      <c r="CJ187" s="61">
        <f t="shared" si="140"/>
        <v>1200</v>
      </c>
      <c r="CK187" s="53"/>
      <c r="CL187" s="53"/>
      <c r="CM187" s="53"/>
      <c r="CN187" s="54"/>
      <c r="CO187" s="59"/>
      <c r="CP187" s="59"/>
      <c r="CQ187" s="60"/>
      <c r="CR187" s="80">
        <v>1200</v>
      </c>
      <c r="CS187" s="60"/>
      <c r="CT187" s="59">
        <f t="shared" si="141"/>
        <v>2400</v>
      </c>
      <c r="CU187" s="71">
        <f t="shared" si="142"/>
        <v>0</v>
      </c>
      <c r="CV187" s="71">
        <f t="shared" si="142"/>
        <v>0</v>
      </c>
      <c r="CW187" s="71">
        <v>2400</v>
      </c>
      <c r="CX187" s="54"/>
      <c r="CY187" s="71"/>
      <c r="CZ187" s="6"/>
      <c r="DA187" s="6"/>
      <c r="DB187" s="41"/>
      <c r="DC187" s="41"/>
      <c r="DD187" s="75"/>
      <c r="DE187" s="41"/>
      <c r="DF187" s="56"/>
      <c r="DG187" s="276">
        <f t="shared" si="143"/>
        <v>4800</v>
      </c>
      <c r="DH187" s="19">
        <f t="shared" si="144"/>
        <v>2400</v>
      </c>
      <c r="DI187" s="21"/>
    </row>
    <row r="188" spans="1:113" ht="36" hidden="1" customHeight="1">
      <c r="A188" s="67" t="s">
        <v>51</v>
      </c>
      <c r="B188" s="63" t="s">
        <v>459</v>
      </c>
      <c r="C188" s="49"/>
      <c r="D188" s="49"/>
      <c r="E188" s="49">
        <v>2023</v>
      </c>
      <c r="F188" s="49">
        <v>2025</v>
      </c>
      <c r="G188" s="49" t="s">
        <v>460</v>
      </c>
      <c r="H188" s="165">
        <f>I188</f>
        <v>9373</v>
      </c>
      <c r="I188" s="165">
        <v>9373</v>
      </c>
      <c r="J188" s="53"/>
      <c r="K188" s="53"/>
      <c r="L188" s="53"/>
      <c r="M188" s="53"/>
      <c r="N188" s="132"/>
      <c r="O188" s="132"/>
      <c r="P188" s="132"/>
      <c r="Q188" s="53"/>
      <c r="R188" s="53"/>
      <c r="S188" s="53"/>
      <c r="T188" s="53"/>
      <c r="U188" s="53"/>
      <c r="V188" s="53"/>
      <c r="W188" s="59">
        <v>9373</v>
      </c>
      <c r="X188" s="59">
        <v>9373</v>
      </c>
      <c r="Y188" s="59">
        <v>0</v>
      </c>
      <c r="Z188" s="59">
        <v>9373</v>
      </c>
      <c r="AA188" s="59">
        <v>0</v>
      </c>
      <c r="AB188" s="59">
        <v>9373</v>
      </c>
      <c r="AC188" s="59">
        <f t="shared" si="117"/>
        <v>0</v>
      </c>
      <c r="AD188" s="59">
        <f t="shared" si="136"/>
        <v>9373</v>
      </c>
      <c r="AE188" s="59">
        <f t="shared" si="137"/>
        <v>9373</v>
      </c>
      <c r="AF188" s="59">
        <f t="shared" si="138"/>
        <v>9373</v>
      </c>
      <c r="AG188" s="60">
        <f t="shared" si="139"/>
        <v>7173</v>
      </c>
      <c r="AH188" s="60"/>
      <c r="AI188" s="60"/>
      <c r="AJ188" s="165">
        <v>7173</v>
      </c>
      <c r="AK188" s="60"/>
      <c r="AL188" s="60"/>
      <c r="AM188" s="60"/>
      <c r="AN188" s="60"/>
      <c r="AO188" s="60"/>
      <c r="AP188" s="59"/>
      <c r="AQ188" s="60"/>
      <c r="AR188" s="60"/>
      <c r="AS188" s="60"/>
      <c r="AT188" s="60"/>
      <c r="AU188" s="59">
        <f t="shared" si="125"/>
        <v>2200</v>
      </c>
      <c r="AV188" s="59"/>
      <c r="AW188" s="59"/>
      <c r="AX188" s="60"/>
      <c r="AY188" s="60">
        <v>2200</v>
      </c>
      <c r="AZ188" s="60"/>
      <c r="BA188" s="60"/>
      <c r="BB188" s="60"/>
      <c r="BC188" s="60"/>
      <c r="BD188" s="60"/>
      <c r="BE188" s="60"/>
      <c r="BF188" s="59"/>
      <c r="BG188" s="60"/>
      <c r="BH188" s="60"/>
      <c r="BI188" s="60"/>
      <c r="BJ188" s="183"/>
      <c r="BK188" s="166" t="s">
        <v>247</v>
      </c>
      <c r="BL188" s="166" t="s">
        <v>248</v>
      </c>
      <c r="BM188" s="49" t="s">
        <v>461</v>
      </c>
      <c r="BN188" s="167">
        <f>BO188</f>
        <v>9373</v>
      </c>
      <c r="BO188" s="167">
        <v>9373</v>
      </c>
      <c r="BP188" s="52"/>
      <c r="BQ188" s="52"/>
      <c r="BR188" s="52"/>
      <c r="BS188" s="52"/>
      <c r="BT188" s="52"/>
      <c r="BU188" s="52"/>
      <c r="BV188" s="52"/>
      <c r="BW188" s="52"/>
      <c r="BX188" s="52"/>
      <c r="BY188" s="52"/>
      <c r="BZ188" s="53"/>
      <c r="CA188" s="52"/>
      <c r="CB188" s="52"/>
      <c r="CC188" s="52"/>
      <c r="CD188" s="52"/>
      <c r="CE188" s="53"/>
      <c r="CF188" s="52"/>
      <c r="CG188" s="52"/>
      <c r="CH188" s="52"/>
      <c r="CI188" s="52"/>
      <c r="CJ188" s="61">
        <f t="shared" si="140"/>
        <v>2200</v>
      </c>
      <c r="CK188" s="53"/>
      <c r="CL188" s="53"/>
      <c r="CM188" s="53"/>
      <c r="CN188" s="54"/>
      <c r="CO188" s="59"/>
      <c r="CP188" s="59"/>
      <c r="CQ188" s="60"/>
      <c r="CR188" s="165">
        <v>2200</v>
      </c>
      <c r="CS188" s="60"/>
      <c r="CT188" s="59">
        <f t="shared" si="141"/>
        <v>3400</v>
      </c>
      <c r="CU188" s="71">
        <f t="shared" si="142"/>
        <v>0</v>
      </c>
      <c r="CV188" s="71">
        <f t="shared" si="142"/>
        <v>0</v>
      </c>
      <c r="CW188" s="71">
        <v>3400</v>
      </c>
      <c r="CX188" s="54"/>
      <c r="CY188" s="71"/>
      <c r="CZ188" s="6"/>
      <c r="DA188" s="6"/>
      <c r="DB188" s="41"/>
      <c r="DC188" s="41"/>
      <c r="DD188" s="75"/>
      <c r="DE188" s="41"/>
      <c r="DF188" s="56"/>
      <c r="DG188" s="276">
        <f t="shared" si="143"/>
        <v>7173</v>
      </c>
      <c r="DH188" s="19">
        <f t="shared" si="144"/>
        <v>3773</v>
      </c>
      <c r="DI188" s="21"/>
    </row>
    <row r="189" spans="1:113" ht="41.25" hidden="1" customHeight="1">
      <c r="A189" s="67" t="s">
        <v>139</v>
      </c>
      <c r="B189" s="15" t="s">
        <v>462</v>
      </c>
      <c r="C189" s="41"/>
      <c r="D189" s="183"/>
      <c r="E189" s="50">
        <v>2023</v>
      </c>
      <c r="F189" s="50">
        <v>2025</v>
      </c>
      <c r="G189" s="7" t="s">
        <v>463</v>
      </c>
      <c r="H189" s="155">
        <v>1400</v>
      </c>
      <c r="I189" s="52">
        <v>1400</v>
      </c>
      <c r="J189" s="53"/>
      <c r="K189" s="53"/>
      <c r="L189" s="53"/>
      <c r="M189" s="53"/>
      <c r="N189" s="132"/>
      <c r="O189" s="132"/>
      <c r="P189" s="132"/>
      <c r="Q189" s="53"/>
      <c r="R189" s="53"/>
      <c r="S189" s="53"/>
      <c r="T189" s="53"/>
      <c r="U189" s="53"/>
      <c r="V189" s="53">
        <v>1400</v>
      </c>
      <c r="W189" s="59">
        <v>0</v>
      </c>
      <c r="X189" s="59">
        <v>1400</v>
      </c>
      <c r="Y189" s="59">
        <v>0</v>
      </c>
      <c r="Z189" s="59">
        <v>1400</v>
      </c>
      <c r="AA189" s="59">
        <v>0</v>
      </c>
      <c r="AB189" s="59">
        <v>1400</v>
      </c>
      <c r="AC189" s="59">
        <f t="shared" si="117"/>
        <v>0</v>
      </c>
      <c r="AD189" s="59">
        <f t="shared" si="136"/>
        <v>1400</v>
      </c>
      <c r="AE189" s="59">
        <f t="shared" si="137"/>
        <v>1400</v>
      </c>
      <c r="AF189" s="59">
        <f t="shared" si="138"/>
        <v>1400</v>
      </c>
      <c r="AG189" s="60">
        <f>SUM(AH189:AK189)</f>
        <v>1260</v>
      </c>
      <c r="AH189" s="60"/>
      <c r="AI189" s="60"/>
      <c r="AJ189" s="80">
        <v>1260</v>
      </c>
      <c r="AK189" s="60"/>
      <c r="AL189" s="60"/>
      <c r="AM189" s="60"/>
      <c r="AN189" s="60"/>
      <c r="AO189" s="60"/>
      <c r="AP189" s="59"/>
      <c r="AQ189" s="60"/>
      <c r="AR189" s="60"/>
      <c r="AS189" s="60"/>
      <c r="AT189" s="60"/>
      <c r="AU189" s="59">
        <f t="shared" si="125"/>
        <v>140</v>
      </c>
      <c r="AV189" s="59"/>
      <c r="AW189" s="59">
        <v>140</v>
      </c>
      <c r="AX189" s="60"/>
      <c r="AY189" s="60"/>
      <c r="AZ189" s="60"/>
      <c r="BA189" s="60"/>
      <c r="BB189" s="60"/>
      <c r="BC189" s="60"/>
      <c r="BD189" s="60"/>
      <c r="BE189" s="60"/>
      <c r="BF189" s="59"/>
      <c r="BG189" s="60"/>
      <c r="BH189" s="60"/>
      <c r="BI189" s="168"/>
      <c r="BJ189" s="183"/>
      <c r="BK189" s="176">
        <v>2023</v>
      </c>
      <c r="BL189" s="176">
        <v>2025</v>
      </c>
      <c r="BM189" s="14" t="s">
        <v>532</v>
      </c>
      <c r="BN189" s="155">
        <v>1400</v>
      </c>
      <c r="BO189" s="52">
        <v>1400</v>
      </c>
      <c r="BP189" s="52"/>
      <c r="BQ189" s="52"/>
      <c r="BR189" s="52"/>
      <c r="BS189" s="52"/>
      <c r="BT189" s="52"/>
      <c r="BU189" s="52"/>
      <c r="BV189" s="52"/>
      <c r="BW189" s="52"/>
      <c r="BX189" s="52"/>
      <c r="BY189" s="52"/>
      <c r="BZ189" s="53"/>
      <c r="CA189" s="52"/>
      <c r="CB189" s="52"/>
      <c r="CC189" s="52"/>
      <c r="CD189" s="52"/>
      <c r="CE189" s="53"/>
      <c r="CF189" s="52"/>
      <c r="CG189" s="52"/>
      <c r="CH189" s="52"/>
      <c r="CI189" s="52"/>
      <c r="CJ189" s="61">
        <f t="shared" si="140"/>
        <v>140</v>
      </c>
      <c r="CK189" s="53"/>
      <c r="CL189" s="53"/>
      <c r="CM189" s="53"/>
      <c r="CN189" s="54"/>
      <c r="CO189" s="59"/>
      <c r="CP189" s="59">
        <v>140</v>
      </c>
      <c r="CQ189" s="60"/>
      <c r="CR189" s="60"/>
      <c r="CS189" s="60"/>
      <c r="CT189" s="59">
        <f t="shared" si="141"/>
        <v>1240</v>
      </c>
      <c r="CU189" s="71">
        <f t="shared" si="142"/>
        <v>0</v>
      </c>
      <c r="CV189" s="71">
        <f t="shared" si="142"/>
        <v>0</v>
      </c>
      <c r="CW189" s="71">
        <v>1240</v>
      </c>
      <c r="CX189" s="54"/>
      <c r="CY189" s="71"/>
      <c r="CZ189" s="41"/>
      <c r="DA189" s="41"/>
      <c r="DB189" s="41"/>
      <c r="DC189" s="41"/>
      <c r="DD189" s="75"/>
      <c r="DE189" s="75"/>
      <c r="DF189" s="56"/>
      <c r="DG189" s="276">
        <f t="shared" si="143"/>
        <v>1260</v>
      </c>
      <c r="DH189" s="19">
        <f t="shared" si="144"/>
        <v>20</v>
      </c>
      <c r="DI189" s="21"/>
    </row>
    <row r="190" spans="1:113" ht="34.5" hidden="1" customHeight="1">
      <c r="A190" s="67" t="s">
        <v>140</v>
      </c>
      <c r="B190" s="15" t="s">
        <v>464</v>
      </c>
      <c r="C190" s="41"/>
      <c r="D190" s="183"/>
      <c r="E190" s="50">
        <v>2023</v>
      </c>
      <c r="F190" s="50">
        <v>2025</v>
      </c>
      <c r="G190" s="7" t="s">
        <v>465</v>
      </c>
      <c r="H190" s="155">
        <v>1600</v>
      </c>
      <c r="I190" s="52">
        <v>1600</v>
      </c>
      <c r="J190" s="53"/>
      <c r="K190" s="53"/>
      <c r="L190" s="53"/>
      <c r="M190" s="53"/>
      <c r="N190" s="132"/>
      <c r="O190" s="132"/>
      <c r="P190" s="132"/>
      <c r="Q190" s="53"/>
      <c r="R190" s="53"/>
      <c r="S190" s="53"/>
      <c r="T190" s="53"/>
      <c r="U190" s="53"/>
      <c r="V190" s="53">
        <v>1600</v>
      </c>
      <c r="W190" s="59">
        <v>0</v>
      </c>
      <c r="X190" s="59">
        <v>1600</v>
      </c>
      <c r="Y190" s="59">
        <v>0</v>
      </c>
      <c r="Z190" s="59">
        <v>1600</v>
      </c>
      <c r="AA190" s="59">
        <v>0</v>
      </c>
      <c r="AB190" s="59">
        <v>1600</v>
      </c>
      <c r="AC190" s="59">
        <f t="shared" si="117"/>
        <v>0</v>
      </c>
      <c r="AD190" s="59">
        <f t="shared" si="136"/>
        <v>1600</v>
      </c>
      <c r="AE190" s="59">
        <f t="shared" si="137"/>
        <v>1600</v>
      </c>
      <c r="AF190" s="59">
        <f t="shared" si="138"/>
        <v>1600</v>
      </c>
      <c r="AG190" s="60">
        <f t="shared" ref="AG190:AG191" si="145">SUM(AH190:AK190)</f>
        <v>1450</v>
      </c>
      <c r="AH190" s="60"/>
      <c r="AI190" s="60"/>
      <c r="AJ190" s="80">
        <v>1450</v>
      </c>
      <c r="AK190" s="60"/>
      <c r="AL190" s="60"/>
      <c r="AM190" s="60"/>
      <c r="AN190" s="60"/>
      <c r="AO190" s="60"/>
      <c r="AP190" s="59"/>
      <c r="AQ190" s="60"/>
      <c r="AR190" s="60"/>
      <c r="AS190" s="60"/>
      <c r="AT190" s="60"/>
      <c r="AU190" s="59">
        <f t="shared" si="125"/>
        <v>150</v>
      </c>
      <c r="AV190" s="59"/>
      <c r="AW190" s="59">
        <v>150</v>
      </c>
      <c r="AX190" s="60"/>
      <c r="AY190" s="60"/>
      <c r="AZ190" s="60"/>
      <c r="BA190" s="60"/>
      <c r="BB190" s="60"/>
      <c r="BC190" s="60"/>
      <c r="BD190" s="60"/>
      <c r="BE190" s="60"/>
      <c r="BF190" s="59"/>
      <c r="BG190" s="60"/>
      <c r="BH190" s="60"/>
      <c r="BI190" s="168"/>
      <c r="BJ190" s="183"/>
      <c r="BK190" s="176">
        <v>2023</v>
      </c>
      <c r="BL190" s="176">
        <v>2025</v>
      </c>
      <c r="BM190" s="14" t="s">
        <v>533</v>
      </c>
      <c r="BN190" s="155">
        <v>1600</v>
      </c>
      <c r="BO190" s="52">
        <v>1600</v>
      </c>
      <c r="BP190" s="52"/>
      <c r="BQ190" s="52"/>
      <c r="BR190" s="52"/>
      <c r="BS190" s="52"/>
      <c r="BT190" s="52"/>
      <c r="BU190" s="52"/>
      <c r="BV190" s="52"/>
      <c r="BW190" s="52"/>
      <c r="BX190" s="52"/>
      <c r="BY190" s="52"/>
      <c r="BZ190" s="53"/>
      <c r="CA190" s="52"/>
      <c r="CB190" s="52"/>
      <c r="CC190" s="52"/>
      <c r="CD190" s="52"/>
      <c r="CE190" s="53"/>
      <c r="CF190" s="52"/>
      <c r="CG190" s="52"/>
      <c r="CH190" s="52"/>
      <c r="CI190" s="52"/>
      <c r="CJ190" s="61">
        <f t="shared" si="140"/>
        <v>150</v>
      </c>
      <c r="CK190" s="53"/>
      <c r="CL190" s="53"/>
      <c r="CM190" s="53"/>
      <c r="CN190" s="54"/>
      <c r="CO190" s="59"/>
      <c r="CP190" s="59">
        <v>150</v>
      </c>
      <c r="CQ190" s="60"/>
      <c r="CR190" s="60"/>
      <c r="CS190" s="60"/>
      <c r="CT190" s="59">
        <f t="shared" si="141"/>
        <v>1260</v>
      </c>
      <c r="CU190" s="71">
        <f t="shared" si="142"/>
        <v>0</v>
      </c>
      <c r="CV190" s="71">
        <f t="shared" si="142"/>
        <v>0</v>
      </c>
      <c r="CW190" s="71">
        <v>1260</v>
      </c>
      <c r="CX190" s="54"/>
      <c r="CY190" s="71"/>
      <c r="CZ190" s="41"/>
      <c r="DA190" s="41"/>
      <c r="DB190" s="41"/>
      <c r="DC190" s="41"/>
      <c r="DD190" s="75"/>
      <c r="DE190" s="75"/>
      <c r="DF190" s="56"/>
      <c r="DG190" s="276">
        <f t="shared" si="143"/>
        <v>1450</v>
      </c>
      <c r="DH190" s="19">
        <f t="shared" si="144"/>
        <v>190</v>
      </c>
      <c r="DI190" s="21"/>
    </row>
    <row r="191" spans="1:113" ht="37.5" hidden="1" customHeight="1">
      <c r="A191" s="67" t="s">
        <v>141</v>
      </c>
      <c r="B191" s="15" t="s">
        <v>466</v>
      </c>
      <c r="C191" s="41"/>
      <c r="D191" s="183"/>
      <c r="E191" s="50">
        <v>2023</v>
      </c>
      <c r="F191" s="50">
        <v>2025</v>
      </c>
      <c r="G191" s="7" t="s">
        <v>467</v>
      </c>
      <c r="H191" s="155">
        <v>5000</v>
      </c>
      <c r="I191" s="52">
        <v>5000</v>
      </c>
      <c r="J191" s="53"/>
      <c r="K191" s="53"/>
      <c r="L191" s="53"/>
      <c r="M191" s="53"/>
      <c r="N191" s="132"/>
      <c r="O191" s="132"/>
      <c r="P191" s="132"/>
      <c r="Q191" s="53"/>
      <c r="R191" s="53"/>
      <c r="S191" s="53"/>
      <c r="T191" s="53"/>
      <c r="U191" s="53"/>
      <c r="V191" s="53">
        <v>5000</v>
      </c>
      <c r="W191" s="59">
        <v>0</v>
      </c>
      <c r="X191" s="59">
        <v>5000</v>
      </c>
      <c r="Y191" s="59">
        <v>0</v>
      </c>
      <c r="Z191" s="59">
        <v>5000</v>
      </c>
      <c r="AA191" s="59">
        <v>0</v>
      </c>
      <c r="AB191" s="59">
        <v>5000</v>
      </c>
      <c r="AC191" s="59">
        <f t="shared" si="117"/>
        <v>0</v>
      </c>
      <c r="AD191" s="59">
        <f t="shared" si="136"/>
        <v>5000</v>
      </c>
      <c r="AE191" s="59">
        <f t="shared" si="137"/>
        <v>5000</v>
      </c>
      <c r="AF191" s="59">
        <f t="shared" si="138"/>
        <v>5000</v>
      </c>
      <c r="AG191" s="60">
        <f t="shared" si="145"/>
        <v>4500</v>
      </c>
      <c r="AH191" s="60"/>
      <c r="AI191" s="60"/>
      <c r="AJ191" s="80">
        <v>4500</v>
      </c>
      <c r="AK191" s="60"/>
      <c r="AL191" s="60"/>
      <c r="AM191" s="60"/>
      <c r="AN191" s="60"/>
      <c r="AO191" s="60"/>
      <c r="AP191" s="59"/>
      <c r="AQ191" s="60"/>
      <c r="AR191" s="60"/>
      <c r="AS191" s="60"/>
      <c r="AT191" s="60"/>
      <c r="AU191" s="59">
        <f t="shared" si="125"/>
        <v>500</v>
      </c>
      <c r="AV191" s="59"/>
      <c r="AW191" s="59">
        <v>500</v>
      </c>
      <c r="AX191" s="60"/>
      <c r="AY191" s="60"/>
      <c r="AZ191" s="60"/>
      <c r="BA191" s="60"/>
      <c r="BB191" s="60"/>
      <c r="BC191" s="60"/>
      <c r="BD191" s="60"/>
      <c r="BE191" s="60"/>
      <c r="BF191" s="59"/>
      <c r="BG191" s="60"/>
      <c r="BH191" s="60"/>
      <c r="BI191" s="168"/>
      <c r="BJ191" s="183"/>
      <c r="BK191" s="176">
        <v>2023</v>
      </c>
      <c r="BL191" s="176">
        <v>2025</v>
      </c>
      <c r="BM191" s="14" t="s">
        <v>534</v>
      </c>
      <c r="BN191" s="155">
        <v>5000</v>
      </c>
      <c r="BO191" s="52">
        <v>5000</v>
      </c>
      <c r="BP191" s="52"/>
      <c r="BQ191" s="52"/>
      <c r="BR191" s="52"/>
      <c r="BS191" s="52"/>
      <c r="BT191" s="52"/>
      <c r="BU191" s="52"/>
      <c r="BV191" s="52"/>
      <c r="BW191" s="52"/>
      <c r="BX191" s="52"/>
      <c r="BY191" s="52"/>
      <c r="BZ191" s="53"/>
      <c r="CA191" s="52"/>
      <c r="CB191" s="52"/>
      <c r="CC191" s="52"/>
      <c r="CD191" s="52"/>
      <c r="CE191" s="53"/>
      <c r="CF191" s="52"/>
      <c r="CG191" s="52"/>
      <c r="CH191" s="52"/>
      <c r="CI191" s="52"/>
      <c r="CJ191" s="61">
        <f t="shared" si="140"/>
        <v>500</v>
      </c>
      <c r="CK191" s="53"/>
      <c r="CL191" s="53"/>
      <c r="CM191" s="53"/>
      <c r="CN191" s="54"/>
      <c r="CO191" s="59"/>
      <c r="CP191" s="59">
        <v>500</v>
      </c>
      <c r="CQ191" s="60"/>
      <c r="CR191" s="60"/>
      <c r="CS191" s="60"/>
      <c r="CT191" s="59">
        <f t="shared" si="141"/>
        <v>4343</v>
      </c>
      <c r="CU191" s="71">
        <f t="shared" si="142"/>
        <v>0</v>
      </c>
      <c r="CV191" s="71">
        <f t="shared" si="142"/>
        <v>0</v>
      </c>
      <c r="CW191" s="71">
        <v>4343</v>
      </c>
      <c r="CX191" s="54"/>
      <c r="CY191" s="71"/>
      <c r="CZ191" s="41"/>
      <c r="DA191" s="41"/>
      <c r="DB191" s="41"/>
      <c r="DC191" s="41"/>
      <c r="DD191" s="75"/>
      <c r="DE191" s="75" t="s">
        <v>133</v>
      </c>
      <c r="DF191" s="56"/>
      <c r="DG191" s="276">
        <f t="shared" si="143"/>
        <v>4500</v>
      </c>
      <c r="DH191" s="19">
        <f t="shared" si="144"/>
        <v>157</v>
      </c>
      <c r="DI191" s="21"/>
    </row>
    <row r="192" spans="1:113" s="20" customFormat="1" ht="33" customHeight="1">
      <c r="A192" s="329" t="s">
        <v>172</v>
      </c>
      <c r="B192" s="86" t="s">
        <v>468</v>
      </c>
      <c r="C192" s="22"/>
      <c r="D192" s="22"/>
      <c r="E192" s="35"/>
      <c r="F192" s="35"/>
      <c r="G192" s="22"/>
      <c r="H192" s="184" t="e">
        <f>#REF!+H193</f>
        <v>#REF!</v>
      </c>
      <c r="I192" s="184" t="e">
        <f>#REF!+I193</f>
        <v>#REF!</v>
      </c>
      <c r="J192" s="184" t="e">
        <f>#REF!+J193</f>
        <v>#REF!</v>
      </c>
      <c r="K192" s="184" t="e">
        <f>#REF!+K193</f>
        <v>#REF!</v>
      </c>
      <c r="L192" s="184" t="e">
        <f>#REF!+L193</f>
        <v>#REF!</v>
      </c>
      <c r="M192" s="184" t="e">
        <f>#REF!+M193</f>
        <v>#REF!</v>
      </c>
      <c r="N192" s="184" t="e">
        <f>#REF!+N193</f>
        <v>#REF!</v>
      </c>
      <c r="O192" s="184" t="e">
        <f>#REF!+O193</f>
        <v>#REF!</v>
      </c>
      <c r="P192" s="184" t="e">
        <f>#REF!+P193</f>
        <v>#REF!</v>
      </c>
      <c r="Q192" s="184" t="e">
        <f>#REF!+Q193</f>
        <v>#REF!</v>
      </c>
      <c r="R192" s="184" t="e">
        <f>#REF!+R193</f>
        <v>#REF!</v>
      </c>
      <c r="S192" s="184" t="e">
        <f>#REF!+S193</f>
        <v>#REF!</v>
      </c>
      <c r="T192" s="184" t="e">
        <f>#REF!+T193</f>
        <v>#REF!</v>
      </c>
      <c r="U192" s="184" t="e">
        <f>#REF!+U193</f>
        <v>#REF!</v>
      </c>
      <c r="V192" s="184">
        <v>475398</v>
      </c>
      <c r="W192" s="24">
        <v>45992</v>
      </c>
      <c r="X192" s="24">
        <v>521390</v>
      </c>
      <c r="Y192" s="24">
        <v>0</v>
      </c>
      <c r="Z192" s="24">
        <v>521390</v>
      </c>
      <c r="AA192" s="24">
        <v>0</v>
      </c>
      <c r="AB192" s="24">
        <v>521390</v>
      </c>
      <c r="AC192" s="24" t="e">
        <f t="shared" si="117"/>
        <v>#REF!</v>
      </c>
      <c r="AD192" s="24" t="e">
        <f t="shared" si="136"/>
        <v>#REF!</v>
      </c>
      <c r="AE192" s="24" t="e">
        <f t="shared" si="137"/>
        <v>#REF!</v>
      </c>
      <c r="AF192" s="24" t="e">
        <f t="shared" si="138"/>
        <v>#REF!</v>
      </c>
      <c r="AG192" s="184" t="e">
        <f>#REF!+AG193</f>
        <v>#REF!</v>
      </c>
      <c r="AH192" s="184" t="e">
        <f>#REF!+AH193</f>
        <v>#REF!</v>
      </c>
      <c r="AI192" s="184" t="e">
        <f>#REF!+AI193</f>
        <v>#REF!</v>
      </c>
      <c r="AJ192" s="184" t="e">
        <f>#REF!+AJ193</f>
        <v>#REF!</v>
      </c>
      <c r="AK192" s="184" t="e">
        <f>#REF!+AK193</f>
        <v>#REF!</v>
      </c>
      <c r="AL192" s="184" t="e">
        <f>#REF!+AL193</f>
        <v>#REF!</v>
      </c>
      <c r="AM192" s="184" t="e">
        <f>#REF!+AM193</f>
        <v>#REF!</v>
      </c>
      <c r="AN192" s="184" t="e">
        <f>#REF!+AN193</f>
        <v>#REF!</v>
      </c>
      <c r="AO192" s="184" t="e">
        <f>#REF!+AO193</f>
        <v>#REF!</v>
      </c>
      <c r="AP192" s="184" t="e">
        <f>#REF!+AP193</f>
        <v>#REF!</v>
      </c>
      <c r="AQ192" s="184" t="e">
        <f>#REF!+AQ193</f>
        <v>#REF!</v>
      </c>
      <c r="AR192" s="184" t="e">
        <f>#REF!+AR193</f>
        <v>#REF!</v>
      </c>
      <c r="AS192" s="184" t="e">
        <f>#REF!+AS193</f>
        <v>#REF!</v>
      </c>
      <c r="AT192" s="184" t="e">
        <f>#REF!+AT193</f>
        <v>#REF!</v>
      </c>
      <c r="AU192" s="184" t="e">
        <f>#REF!+AU193</f>
        <v>#REF!</v>
      </c>
      <c r="AV192" s="184" t="e">
        <f>#REF!+AV193</f>
        <v>#REF!</v>
      </c>
      <c r="AW192" s="184" t="e">
        <f>#REF!+AW193</f>
        <v>#REF!</v>
      </c>
      <c r="AX192" s="184" t="e">
        <f>#REF!+AX193</f>
        <v>#REF!</v>
      </c>
      <c r="AY192" s="184" t="e">
        <f>#REF!+AY193</f>
        <v>#REF!</v>
      </c>
      <c r="AZ192" s="184" t="e">
        <f>#REF!+AZ193</f>
        <v>#REF!</v>
      </c>
      <c r="BA192" s="184"/>
      <c r="BB192" s="184" t="e">
        <f>#REF!+BB193</f>
        <v>#REF!</v>
      </c>
      <c r="BC192" s="184" t="e">
        <f>#REF!+BC193</f>
        <v>#REF!</v>
      </c>
      <c r="BD192" s="184" t="e">
        <f>#REF!+BD193</f>
        <v>#REF!</v>
      </c>
      <c r="BE192" s="184" t="e">
        <f>#REF!+BE193</f>
        <v>#REF!</v>
      </c>
      <c r="BF192" s="184" t="e">
        <f>#REF!+BF193</f>
        <v>#REF!</v>
      </c>
      <c r="BG192" s="184" t="e">
        <f>#REF!+BG193</f>
        <v>#REF!</v>
      </c>
      <c r="BH192" s="184" t="e">
        <f>#REF!+BH193</f>
        <v>#REF!</v>
      </c>
      <c r="BI192" s="184" t="e">
        <f>#REF!+BI193</f>
        <v>#REF!</v>
      </c>
      <c r="BJ192" s="184" t="e">
        <f>#REF!+BJ193</f>
        <v>#REF!</v>
      </c>
      <c r="BK192" s="185"/>
      <c r="BL192" s="185"/>
      <c r="BM192" s="185"/>
      <c r="BN192" s="184">
        <f>BN193+BN196</f>
        <v>326689</v>
      </c>
      <c r="BO192" s="184">
        <f t="shared" ref="BO192:CX192" si="146">BO193+BO196</f>
        <v>326689</v>
      </c>
      <c r="BP192" s="184">
        <f t="shared" si="146"/>
        <v>21000</v>
      </c>
      <c r="BQ192" s="184">
        <f t="shared" si="146"/>
        <v>21000</v>
      </c>
      <c r="BR192" s="184">
        <f t="shared" si="146"/>
        <v>0</v>
      </c>
      <c r="BS192" s="184">
        <f t="shared" si="146"/>
        <v>0</v>
      </c>
      <c r="BT192" s="184">
        <f t="shared" si="146"/>
        <v>0</v>
      </c>
      <c r="BU192" s="184">
        <f t="shared" si="146"/>
        <v>21000</v>
      </c>
      <c r="BV192" s="184">
        <f t="shared" si="146"/>
        <v>21000</v>
      </c>
      <c r="BW192" s="184">
        <f t="shared" si="146"/>
        <v>0</v>
      </c>
      <c r="BX192" s="184">
        <f t="shared" si="146"/>
        <v>0</v>
      </c>
      <c r="BY192" s="184">
        <f t="shared" si="146"/>
        <v>0</v>
      </c>
      <c r="BZ192" s="184">
        <f t="shared" si="146"/>
        <v>41766</v>
      </c>
      <c r="CA192" s="184">
        <f t="shared" si="146"/>
        <v>39766</v>
      </c>
      <c r="CB192" s="184">
        <f t="shared" si="146"/>
        <v>2000</v>
      </c>
      <c r="CC192" s="184">
        <f t="shared" si="146"/>
        <v>0</v>
      </c>
      <c r="CD192" s="184">
        <f t="shared" si="146"/>
        <v>0</v>
      </c>
      <c r="CE192" s="184">
        <f t="shared" si="146"/>
        <v>41766</v>
      </c>
      <c r="CF192" s="184">
        <f t="shared" si="146"/>
        <v>39766</v>
      </c>
      <c r="CG192" s="184">
        <f t="shared" si="146"/>
        <v>2000</v>
      </c>
      <c r="CH192" s="184">
        <f t="shared" si="146"/>
        <v>0</v>
      </c>
      <c r="CI192" s="184">
        <f t="shared" si="146"/>
        <v>0</v>
      </c>
      <c r="CJ192" s="184">
        <f t="shared" si="146"/>
        <v>102326</v>
      </c>
      <c r="CK192" s="184">
        <f t="shared" si="146"/>
        <v>85826</v>
      </c>
      <c r="CL192" s="184">
        <f t="shared" si="146"/>
        <v>0</v>
      </c>
      <c r="CM192" s="184">
        <f t="shared" si="146"/>
        <v>0</v>
      </c>
      <c r="CN192" s="184">
        <f t="shared" si="146"/>
        <v>0</v>
      </c>
      <c r="CO192" s="184">
        <f t="shared" si="146"/>
        <v>0</v>
      </c>
      <c r="CP192" s="184">
        <f t="shared" si="146"/>
        <v>1100</v>
      </c>
      <c r="CQ192" s="184">
        <f t="shared" si="146"/>
        <v>10000</v>
      </c>
      <c r="CR192" s="184">
        <f t="shared" si="146"/>
        <v>5400</v>
      </c>
      <c r="CS192" s="184">
        <f t="shared" si="146"/>
        <v>0</v>
      </c>
      <c r="CT192" s="184">
        <f t="shared" si="146"/>
        <v>154221</v>
      </c>
      <c r="CU192" s="184">
        <f t="shared" si="146"/>
        <v>114655</v>
      </c>
      <c r="CV192" s="184">
        <f t="shared" si="146"/>
        <v>0</v>
      </c>
      <c r="CW192" s="184">
        <f t="shared" si="146"/>
        <v>39566</v>
      </c>
      <c r="CX192" s="184">
        <f t="shared" si="146"/>
        <v>0</v>
      </c>
      <c r="CY192" s="184" t="e">
        <f>#REF!+CY193</f>
        <v>#REF!</v>
      </c>
      <c r="CZ192" s="186"/>
      <c r="DA192" s="186"/>
      <c r="DB192" s="187"/>
      <c r="DC192" s="187"/>
      <c r="DD192" s="187"/>
      <c r="DE192" s="187"/>
      <c r="DF192" s="27"/>
      <c r="DG192" s="276" t="e">
        <f t="shared" si="143"/>
        <v>#REF!</v>
      </c>
      <c r="DH192" s="28" t="e">
        <f t="shared" si="144"/>
        <v>#REF!</v>
      </c>
      <c r="DI192" s="29"/>
    </row>
    <row r="193" spans="1:113" s="20" customFormat="1" ht="29.25" hidden="1" customHeight="1">
      <c r="A193" s="329"/>
      <c r="B193" s="86" t="s">
        <v>47</v>
      </c>
      <c r="C193" s="22"/>
      <c r="D193" s="22"/>
      <c r="E193" s="35"/>
      <c r="F193" s="35"/>
      <c r="G193" s="22"/>
      <c r="H193" s="184">
        <f t="shared" ref="H193:U193" si="147">SUM(H194:H201)</f>
        <v>326689</v>
      </c>
      <c r="I193" s="184">
        <f t="shared" si="147"/>
        <v>326689</v>
      </c>
      <c r="J193" s="184">
        <f t="shared" si="147"/>
        <v>0</v>
      </c>
      <c r="K193" s="184">
        <f t="shared" si="147"/>
        <v>0</v>
      </c>
      <c r="L193" s="184">
        <f t="shared" si="147"/>
        <v>0</v>
      </c>
      <c r="M193" s="184">
        <f t="shared" si="147"/>
        <v>0</v>
      </c>
      <c r="N193" s="184">
        <f t="shared" si="147"/>
        <v>0</v>
      </c>
      <c r="O193" s="184">
        <f t="shared" si="147"/>
        <v>0</v>
      </c>
      <c r="P193" s="184">
        <f t="shared" si="147"/>
        <v>0</v>
      </c>
      <c r="Q193" s="184">
        <f t="shared" si="147"/>
        <v>0</v>
      </c>
      <c r="R193" s="184">
        <f t="shared" si="147"/>
        <v>237600</v>
      </c>
      <c r="S193" s="184">
        <f t="shared" si="147"/>
        <v>237600</v>
      </c>
      <c r="T193" s="184">
        <f t="shared" si="147"/>
        <v>0</v>
      </c>
      <c r="U193" s="184">
        <f t="shared" si="147"/>
        <v>0</v>
      </c>
      <c r="V193" s="184">
        <v>470425</v>
      </c>
      <c r="W193" s="24">
        <v>45992</v>
      </c>
      <c r="X193" s="24">
        <v>516417</v>
      </c>
      <c r="Y193" s="24">
        <v>0</v>
      </c>
      <c r="Z193" s="24">
        <v>516417</v>
      </c>
      <c r="AA193" s="24">
        <v>0</v>
      </c>
      <c r="AB193" s="24">
        <v>516417</v>
      </c>
      <c r="AC193" s="24">
        <f t="shared" si="117"/>
        <v>-192128</v>
      </c>
      <c r="AD193" s="24">
        <f t="shared" si="136"/>
        <v>324289</v>
      </c>
      <c r="AE193" s="24">
        <f t="shared" si="137"/>
        <v>324289</v>
      </c>
      <c r="AF193" s="24">
        <f t="shared" si="138"/>
        <v>324289</v>
      </c>
      <c r="AG193" s="184">
        <f t="shared" ref="AG193:AZ193" si="148">SUM(AG194:AG201)</f>
        <v>307789</v>
      </c>
      <c r="AH193" s="184">
        <f t="shared" si="148"/>
        <v>261247</v>
      </c>
      <c r="AI193" s="184">
        <f t="shared" si="148"/>
        <v>2000</v>
      </c>
      <c r="AJ193" s="184">
        <f t="shared" si="148"/>
        <v>44542</v>
      </c>
      <c r="AK193" s="184">
        <f t="shared" si="148"/>
        <v>0</v>
      </c>
      <c r="AL193" s="184">
        <f t="shared" si="148"/>
        <v>0</v>
      </c>
      <c r="AM193" s="184">
        <f t="shared" si="148"/>
        <v>0</v>
      </c>
      <c r="AN193" s="184">
        <f t="shared" si="148"/>
        <v>0</v>
      </c>
      <c r="AO193" s="184">
        <f t="shared" si="148"/>
        <v>0</v>
      </c>
      <c r="AP193" s="184">
        <f t="shared" si="148"/>
        <v>0</v>
      </c>
      <c r="AQ193" s="184">
        <f t="shared" si="148"/>
        <v>0</v>
      </c>
      <c r="AR193" s="184">
        <f t="shared" si="148"/>
        <v>0</v>
      </c>
      <c r="AS193" s="184">
        <f t="shared" si="148"/>
        <v>0</v>
      </c>
      <c r="AT193" s="184">
        <f t="shared" si="148"/>
        <v>0</v>
      </c>
      <c r="AU193" s="184">
        <f t="shared" si="148"/>
        <v>16500</v>
      </c>
      <c r="AV193" s="184">
        <f t="shared" si="148"/>
        <v>0</v>
      </c>
      <c r="AW193" s="184">
        <f t="shared" si="148"/>
        <v>1100</v>
      </c>
      <c r="AX193" s="184">
        <f t="shared" si="148"/>
        <v>10000</v>
      </c>
      <c r="AY193" s="184">
        <f t="shared" si="148"/>
        <v>5400</v>
      </c>
      <c r="AZ193" s="184">
        <f t="shared" si="148"/>
        <v>0</v>
      </c>
      <c r="BA193" s="184"/>
      <c r="BB193" s="184"/>
      <c r="BC193" s="184"/>
      <c r="BD193" s="184"/>
      <c r="BE193" s="184"/>
      <c r="BF193" s="184">
        <f>SUM(BF194:BF201)</f>
        <v>0</v>
      </c>
      <c r="BG193" s="184">
        <f>SUM(BG194:BG201)</f>
        <v>0</v>
      </c>
      <c r="BH193" s="184">
        <f>SUM(BH194:BH201)</f>
        <v>0</v>
      </c>
      <c r="BI193" s="184">
        <f>SUM(BI194:BI201)</f>
        <v>0</v>
      </c>
      <c r="BJ193" s="189"/>
      <c r="BK193" s="185"/>
      <c r="BL193" s="185"/>
      <c r="BM193" s="185"/>
      <c r="BN193" s="184">
        <f>SUM(BN194:BN195)</f>
        <v>294913</v>
      </c>
      <c r="BO193" s="184">
        <f t="shared" ref="BO193:CX193" si="149">SUM(BO194:BO195)</f>
        <v>294913</v>
      </c>
      <c r="BP193" s="184">
        <f t="shared" si="149"/>
        <v>21000</v>
      </c>
      <c r="BQ193" s="184">
        <f t="shared" si="149"/>
        <v>21000</v>
      </c>
      <c r="BR193" s="184">
        <f t="shared" si="149"/>
        <v>0</v>
      </c>
      <c r="BS193" s="184">
        <f t="shared" si="149"/>
        <v>0</v>
      </c>
      <c r="BT193" s="184">
        <f t="shared" si="149"/>
        <v>0</v>
      </c>
      <c r="BU193" s="184">
        <f t="shared" si="149"/>
        <v>21000</v>
      </c>
      <c r="BV193" s="184">
        <f t="shared" si="149"/>
        <v>21000</v>
      </c>
      <c r="BW193" s="184">
        <f t="shared" si="149"/>
        <v>0</v>
      </c>
      <c r="BX193" s="184">
        <f t="shared" si="149"/>
        <v>0</v>
      </c>
      <c r="BY193" s="184">
        <f t="shared" si="149"/>
        <v>0</v>
      </c>
      <c r="BZ193" s="184">
        <f t="shared" si="149"/>
        <v>41766</v>
      </c>
      <c r="CA193" s="184">
        <f t="shared" si="149"/>
        <v>39766</v>
      </c>
      <c r="CB193" s="184">
        <f t="shared" si="149"/>
        <v>2000</v>
      </c>
      <c r="CC193" s="184">
        <f t="shared" si="149"/>
        <v>0</v>
      </c>
      <c r="CD193" s="184">
        <f t="shared" si="149"/>
        <v>0</v>
      </c>
      <c r="CE193" s="184">
        <f t="shared" si="149"/>
        <v>41766</v>
      </c>
      <c r="CF193" s="184">
        <f t="shared" si="149"/>
        <v>39766</v>
      </c>
      <c r="CG193" s="184">
        <f t="shared" si="149"/>
        <v>2000</v>
      </c>
      <c r="CH193" s="184">
        <f t="shared" si="149"/>
        <v>0</v>
      </c>
      <c r="CI193" s="184">
        <f t="shared" si="149"/>
        <v>0</v>
      </c>
      <c r="CJ193" s="184">
        <f t="shared" si="149"/>
        <v>100526</v>
      </c>
      <c r="CK193" s="184">
        <f t="shared" si="149"/>
        <v>85826</v>
      </c>
      <c r="CL193" s="184">
        <f t="shared" si="149"/>
        <v>0</v>
      </c>
      <c r="CM193" s="184">
        <f t="shared" si="149"/>
        <v>0</v>
      </c>
      <c r="CN193" s="184">
        <f t="shared" si="149"/>
        <v>0</v>
      </c>
      <c r="CO193" s="184">
        <f t="shared" si="149"/>
        <v>0</v>
      </c>
      <c r="CP193" s="184">
        <f t="shared" si="149"/>
        <v>0</v>
      </c>
      <c r="CQ193" s="184">
        <f t="shared" si="149"/>
        <v>10000</v>
      </c>
      <c r="CR193" s="184">
        <f t="shared" si="149"/>
        <v>4700</v>
      </c>
      <c r="CS193" s="184">
        <f t="shared" si="149"/>
        <v>0</v>
      </c>
      <c r="CT193" s="184">
        <f t="shared" si="149"/>
        <v>129221</v>
      </c>
      <c r="CU193" s="184">
        <f t="shared" si="149"/>
        <v>114655</v>
      </c>
      <c r="CV193" s="184">
        <f t="shared" si="149"/>
        <v>0</v>
      </c>
      <c r="CW193" s="184">
        <f t="shared" si="149"/>
        <v>14566</v>
      </c>
      <c r="CX193" s="184">
        <f t="shared" si="149"/>
        <v>0</v>
      </c>
      <c r="CY193" s="184">
        <f t="shared" ref="CY193" si="150">SUM(CY194:CY201)</f>
        <v>0</v>
      </c>
      <c r="CZ193" s="186"/>
      <c r="DA193" s="186"/>
      <c r="DB193" s="187"/>
      <c r="DC193" s="187"/>
      <c r="DD193" s="187"/>
      <c r="DE193" s="187"/>
      <c r="DF193" s="27"/>
      <c r="DG193" s="276">
        <f t="shared" si="143"/>
        <v>160997</v>
      </c>
      <c r="DH193" s="28">
        <f t="shared" si="144"/>
        <v>31776</v>
      </c>
      <c r="DI193" s="29"/>
    </row>
    <row r="194" spans="1:113" ht="31.5" hidden="1">
      <c r="A194" s="67" t="s">
        <v>9</v>
      </c>
      <c r="B194" s="15" t="s">
        <v>469</v>
      </c>
      <c r="C194" s="49"/>
      <c r="D194" s="49"/>
      <c r="E194" s="50">
        <v>2021</v>
      </c>
      <c r="F194" s="50">
        <v>2024</v>
      </c>
      <c r="G194" s="2" t="s">
        <v>470</v>
      </c>
      <c r="H194" s="81">
        <f>I194</f>
        <v>60000</v>
      </c>
      <c r="I194" s="81">
        <v>60000</v>
      </c>
      <c r="J194" s="69"/>
      <c r="K194" s="69"/>
      <c r="L194" s="69"/>
      <c r="M194" s="69"/>
      <c r="N194" s="69"/>
      <c r="O194" s="69"/>
      <c r="P194" s="69"/>
      <c r="Q194" s="69"/>
      <c r="R194" s="81">
        <f>S194</f>
        <v>59400</v>
      </c>
      <c r="S194" s="81">
        <v>59400</v>
      </c>
      <c r="T194" s="69"/>
      <c r="U194" s="69"/>
      <c r="V194" s="69">
        <v>59400</v>
      </c>
      <c r="W194" s="59">
        <v>0</v>
      </c>
      <c r="X194" s="59">
        <v>59400</v>
      </c>
      <c r="Y194" s="59">
        <v>0</v>
      </c>
      <c r="Z194" s="59">
        <v>59400</v>
      </c>
      <c r="AA194" s="59">
        <v>0</v>
      </c>
      <c r="AB194" s="59">
        <v>59400</v>
      </c>
      <c r="AC194" s="59">
        <f t="shared" si="117"/>
        <v>0</v>
      </c>
      <c r="AD194" s="59">
        <f t="shared" si="136"/>
        <v>59400</v>
      </c>
      <c r="AE194" s="59">
        <f t="shared" si="137"/>
        <v>59400</v>
      </c>
      <c r="AF194" s="59">
        <f t="shared" si="138"/>
        <v>59400</v>
      </c>
      <c r="AG194" s="81">
        <f>SUM(AH194:AJ194)</f>
        <v>54700</v>
      </c>
      <c r="AH194" s="81">
        <v>52700</v>
      </c>
      <c r="AI194" s="81">
        <v>2000</v>
      </c>
      <c r="AJ194" s="81"/>
      <c r="AK194" s="81"/>
      <c r="AL194" s="81"/>
      <c r="AM194" s="81"/>
      <c r="AN194" s="81"/>
      <c r="AO194" s="81"/>
      <c r="AP194" s="59">
        <f>SUM(AQ194:AT194)</f>
        <v>0</v>
      </c>
      <c r="AQ194" s="81"/>
      <c r="AR194" s="81"/>
      <c r="AS194" s="81"/>
      <c r="AT194" s="81"/>
      <c r="AU194" s="59">
        <f t="shared" si="125"/>
        <v>4700</v>
      </c>
      <c r="AV194" s="59"/>
      <c r="AW194" s="59"/>
      <c r="AX194" s="81"/>
      <c r="AY194" s="81">
        <v>4700</v>
      </c>
      <c r="AZ194" s="81"/>
      <c r="BA194" s="81"/>
      <c r="BB194" s="81"/>
      <c r="BC194" s="81"/>
      <c r="BD194" s="81"/>
      <c r="BE194" s="81"/>
      <c r="BF194" s="59">
        <f>SUM(BG194:BI194)</f>
        <v>0</v>
      </c>
      <c r="BG194" s="81"/>
      <c r="BH194" s="81"/>
      <c r="BI194" s="81"/>
      <c r="BJ194" s="50">
        <v>7883261</v>
      </c>
      <c r="BK194" s="49">
        <v>2021</v>
      </c>
      <c r="BL194" s="49">
        <v>2024</v>
      </c>
      <c r="BM194" s="14" t="s">
        <v>470</v>
      </c>
      <c r="BN194" s="81">
        <f>BO194</f>
        <v>60000</v>
      </c>
      <c r="BO194" s="81">
        <v>60000</v>
      </c>
      <c r="BP194" s="69">
        <v>1000</v>
      </c>
      <c r="BQ194" s="69">
        <v>1000</v>
      </c>
      <c r="BR194" s="69"/>
      <c r="BS194" s="69"/>
      <c r="BT194" s="69"/>
      <c r="BU194" s="69">
        <v>1000</v>
      </c>
      <c r="BV194" s="69">
        <v>1000</v>
      </c>
      <c r="BW194" s="69"/>
      <c r="BX194" s="69"/>
      <c r="BY194" s="69"/>
      <c r="BZ194" s="136">
        <f t="shared" ref="BZ194:BZ195" si="151">SUM(CA194:CC194)</f>
        <v>30184</v>
      </c>
      <c r="CA194" s="136">
        <v>28184</v>
      </c>
      <c r="CB194" s="136">
        <v>2000</v>
      </c>
      <c r="CC194" s="136"/>
      <c r="CD194" s="136"/>
      <c r="CE194" s="136">
        <f>SUM(CF194:CH194)</f>
        <v>30184</v>
      </c>
      <c r="CF194" s="136">
        <v>28184</v>
      </c>
      <c r="CG194" s="136">
        <v>2000</v>
      </c>
      <c r="CH194" s="136"/>
      <c r="CI194" s="136"/>
      <c r="CJ194" s="61">
        <f t="shared" si="140"/>
        <v>19700</v>
      </c>
      <c r="CK194" s="53">
        <v>15000</v>
      </c>
      <c r="CL194" s="53">
        <f t="shared" ref="CL194:CM195" si="152">AI194-BR194-CB194</f>
        <v>0</v>
      </c>
      <c r="CM194" s="53">
        <f t="shared" si="152"/>
        <v>0</v>
      </c>
      <c r="CN194" s="136"/>
      <c r="CO194" s="59"/>
      <c r="CP194" s="59"/>
      <c r="CQ194" s="81"/>
      <c r="CR194" s="81">
        <v>4700</v>
      </c>
      <c r="CS194" s="81"/>
      <c r="CT194" s="59">
        <f t="shared" ref="CT194:CT195" si="153">SUM(CU194:CW194)</f>
        <v>8516</v>
      </c>
      <c r="CU194" s="71">
        <f t="shared" ref="CU194:CW195" si="154">AH194-BQ194-CA194-CK194</f>
        <v>8516</v>
      </c>
      <c r="CV194" s="71">
        <f t="shared" si="154"/>
        <v>0</v>
      </c>
      <c r="CW194" s="71">
        <f t="shared" si="154"/>
        <v>0</v>
      </c>
      <c r="CX194" s="136"/>
      <c r="CY194" s="75"/>
      <c r="CZ194" s="2"/>
      <c r="DA194" s="2"/>
      <c r="DB194" s="41"/>
      <c r="DC194" s="41"/>
      <c r="DD194" s="41" t="s">
        <v>6</v>
      </c>
      <c r="DE194" s="41" t="s">
        <v>190</v>
      </c>
      <c r="DF194" s="41" t="s">
        <v>147</v>
      </c>
      <c r="DG194" s="276">
        <f t="shared" si="143"/>
        <v>8516</v>
      </c>
      <c r="DH194" s="19">
        <f t="shared" si="144"/>
        <v>0</v>
      </c>
      <c r="DI194" s="21"/>
    </row>
    <row r="195" spans="1:113" ht="63" hidden="1">
      <c r="A195" s="67" t="s">
        <v>11</v>
      </c>
      <c r="B195" s="68" t="s">
        <v>471</v>
      </c>
      <c r="C195" s="49" t="s">
        <v>472</v>
      </c>
      <c r="D195" s="49"/>
      <c r="E195" s="50">
        <v>2021</v>
      </c>
      <c r="F195" s="50">
        <v>2024</v>
      </c>
      <c r="G195" s="2" t="s">
        <v>473</v>
      </c>
      <c r="H195" s="190">
        <v>234913</v>
      </c>
      <c r="I195" s="190">
        <v>234913</v>
      </c>
      <c r="J195" s="69"/>
      <c r="K195" s="69"/>
      <c r="L195" s="69"/>
      <c r="M195" s="69"/>
      <c r="N195" s="69"/>
      <c r="O195" s="69"/>
      <c r="P195" s="69"/>
      <c r="Q195" s="69"/>
      <c r="R195" s="192">
        <f>S195</f>
        <v>178200</v>
      </c>
      <c r="S195" s="192">
        <v>178200</v>
      </c>
      <c r="T195" s="69"/>
      <c r="U195" s="69"/>
      <c r="V195" s="69">
        <v>203593</v>
      </c>
      <c r="W195" s="59">
        <v>29520</v>
      </c>
      <c r="X195" s="59">
        <v>233113</v>
      </c>
      <c r="Y195" s="59">
        <v>0</v>
      </c>
      <c r="Z195" s="59">
        <v>233113</v>
      </c>
      <c r="AA195" s="59">
        <v>0</v>
      </c>
      <c r="AB195" s="59">
        <v>233113</v>
      </c>
      <c r="AC195" s="59">
        <f t="shared" si="117"/>
        <v>0</v>
      </c>
      <c r="AD195" s="59">
        <f t="shared" si="136"/>
        <v>233113</v>
      </c>
      <c r="AE195" s="59">
        <f t="shared" si="137"/>
        <v>233113</v>
      </c>
      <c r="AF195" s="59">
        <f t="shared" si="138"/>
        <v>233113</v>
      </c>
      <c r="AG195" s="192">
        <f>SUM(AH195:AK195)</f>
        <v>223113</v>
      </c>
      <c r="AH195" s="192">
        <v>208547</v>
      </c>
      <c r="AI195" s="192"/>
      <c r="AJ195" s="192">
        <v>14566</v>
      </c>
      <c r="AK195" s="192"/>
      <c r="AL195" s="192"/>
      <c r="AM195" s="192"/>
      <c r="AN195" s="192"/>
      <c r="AO195" s="192"/>
      <c r="AP195" s="59">
        <f>SUM(AQ195:AT195)</f>
        <v>0</v>
      </c>
      <c r="AQ195" s="192"/>
      <c r="AR195" s="192"/>
      <c r="AS195" s="192"/>
      <c r="AT195" s="192"/>
      <c r="AU195" s="59">
        <f t="shared" si="125"/>
        <v>10000</v>
      </c>
      <c r="AV195" s="59"/>
      <c r="AW195" s="59"/>
      <c r="AX195" s="192">
        <v>10000</v>
      </c>
      <c r="AY195" s="192"/>
      <c r="AZ195" s="192"/>
      <c r="BA195" s="192"/>
      <c r="BB195" s="192"/>
      <c r="BC195" s="192"/>
      <c r="BD195" s="192"/>
      <c r="BE195" s="192"/>
      <c r="BF195" s="59">
        <f>SUM(BG195:BI195)</f>
        <v>0</v>
      </c>
      <c r="BG195" s="192"/>
      <c r="BH195" s="192"/>
      <c r="BI195" s="192"/>
      <c r="BJ195" s="50">
        <v>7880396</v>
      </c>
      <c r="BK195" s="49">
        <v>2021</v>
      </c>
      <c r="BL195" s="49">
        <v>2024</v>
      </c>
      <c r="BM195" s="76" t="s">
        <v>474</v>
      </c>
      <c r="BN195" s="190">
        <f>BO195</f>
        <v>234913</v>
      </c>
      <c r="BO195" s="190">
        <v>234913</v>
      </c>
      <c r="BP195" s="136">
        <v>20000</v>
      </c>
      <c r="BQ195" s="136">
        <v>20000</v>
      </c>
      <c r="BR195" s="136"/>
      <c r="BS195" s="136"/>
      <c r="BT195" s="136"/>
      <c r="BU195" s="136">
        <v>20000</v>
      </c>
      <c r="BV195" s="136">
        <v>20000</v>
      </c>
      <c r="BW195" s="136"/>
      <c r="BX195" s="136"/>
      <c r="BY195" s="136"/>
      <c r="BZ195" s="136">
        <f t="shared" si="151"/>
        <v>11582</v>
      </c>
      <c r="CA195" s="136">
        <v>11582</v>
      </c>
      <c r="CB195" s="136"/>
      <c r="CC195" s="136"/>
      <c r="CD195" s="136"/>
      <c r="CE195" s="136">
        <f>SUM(CF195:CH195)</f>
        <v>11582</v>
      </c>
      <c r="CF195" s="136">
        <v>11582</v>
      </c>
      <c r="CG195" s="136"/>
      <c r="CH195" s="136"/>
      <c r="CI195" s="136"/>
      <c r="CJ195" s="61">
        <f t="shared" si="140"/>
        <v>80826</v>
      </c>
      <c r="CK195" s="53">
        <v>70826</v>
      </c>
      <c r="CL195" s="53">
        <f t="shared" si="152"/>
        <v>0</v>
      </c>
      <c r="CM195" s="53"/>
      <c r="CN195" s="136"/>
      <c r="CO195" s="59"/>
      <c r="CP195" s="59"/>
      <c r="CQ195" s="192">
        <v>10000</v>
      </c>
      <c r="CR195" s="192"/>
      <c r="CS195" s="192"/>
      <c r="CT195" s="59">
        <f t="shared" si="153"/>
        <v>120705</v>
      </c>
      <c r="CU195" s="71">
        <f t="shared" si="154"/>
        <v>106139</v>
      </c>
      <c r="CV195" s="71">
        <f t="shared" si="154"/>
        <v>0</v>
      </c>
      <c r="CW195" s="71">
        <f t="shared" si="154"/>
        <v>14566</v>
      </c>
      <c r="CX195" s="136"/>
      <c r="CY195" s="75"/>
      <c r="CZ195" s="41"/>
      <c r="DA195" s="41"/>
      <c r="DB195" s="41"/>
      <c r="DC195" s="41"/>
      <c r="DD195" s="41" t="s">
        <v>6</v>
      </c>
      <c r="DE195" s="41" t="s">
        <v>133</v>
      </c>
      <c r="DF195" s="41" t="s">
        <v>147</v>
      </c>
      <c r="DG195" s="276">
        <f t="shared" si="143"/>
        <v>120705</v>
      </c>
      <c r="DH195" s="19">
        <f t="shared" si="144"/>
        <v>0</v>
      </c>
      <c r="DI195" s="21"/>
    </row>
    <row r="196" spans="1:113" s="20" customFormat="1" ht="33" hidden="1" customHeight="1">
      <c r="A196" s="339"/>
      <c r="B196" s="11" t="s">
        <v>48</v>
      </c>
      <c r="C196" s="22"/>
      <c r="D196" s="22"/>
      <c r="E196" s="35"/>
      <c r="F196" s="35"/>
      <c r="G196" s="340"/>
      <c r="H196" s="336"/>
      <c r="I196" s="43"/>
      <c r="J196" s="43"/>
      <c r="K196" s="43"/>
      <c r="L196" s="330"/>
      <c r="M196" s="330"/>
      <c r="N196" s="341"/>
      <c r="O196" s="341"/>
      <c r="P196" s="341"/>
      <c r="Q196" s="33"/>
      <c r="R196" s="43"/>
      <c r="S196" s="43"/>
      <c r="T196" s="342"/>
      <c r="U196" s="43"/>
      <c r="V196" s="43"/>
      <c r="W196" s="24"/>
      <c r="X196" s="24"/>
      <c r="Y196" s="24"/>
      <c r="Z196" s="24"/>
      <c r="AA196" s="24"/>
      <c r="AB196" s="24"/>
      <c r="AC196" s="24"/>
      <c r="AD196" s="24"/>
      <c r="AE196" s="24"/>
      <c r="AF196" s="24"/>
      <c r="AG196" s="43"/>
      <c r="AH196" s="43"/>
      <c r="AI196" s="43"/>
      <c r="AJ196" s="43"/>
      <c r="AK196" s="43"/>
      <c r="AL196" s="31"/>
      <c r="AM196" s="43"/>
      <c r="AN196" s="43"/>
      <c r="AO196" s="43"/>
      <c r="AP196" s="24"/>
      <c r="AQ196" s="43"/>
      <c r="AR196" s="43"/>
      <c r="AS196" s="43"/>
      <c r="AT196" s="43"/>
      <c r="AU196" s="24"/>
      <c r="AV196" s="24"/>
      <c r="AW196" s="24"/>
      <c r="AX196" s="43"/>
      <c r="AY196" s="43"/>
      <c r="AZ196" s="43"/>
      <c r="BA196" s="43"/>
      <c r="BB196" s="43"/>
      <c r="BC196" s="43"/>
      <c r="BD196" s="43"/>
      <c r="BE196" s="43"/>
      <c r="BF196" s="24"/>
      <c r="BG196" s="43"/>
      <c r="BH196" s="43"/>
      <c r="BI196" s="43"/>
      <c r="BJ196" s="12"/>
      <c r="BK196" s="22"/>
      <c r="BL196" s="22"/>
      <c r="BM196" s="343"/>
      <c r="BN196" s="336">
        <f>SUM(BN197:BN201)</f>
        <v>31776</v>
      </c>
      <c r="BO196" s="336">
        <f t="shared" ref="BO196:CX196" si="155">SUM(BO197:BO201)</f>
        <v>31776</v>
      </c>
      <c r="BP196" s="336">
        <f t="shared" si="155"/>
        <v>0</v>
      </c>
      <c r="BQ196" s="336">
        <f t="shared" si="155"/>
        <v>0</v>
      </c>
      <c r="BR196" s="336">
        <f t="shared" si="155"/>
        <v>0</v>
      </c>
      <c r="BS196" s="336">
        <f t="shared" si="155"/>
        <v>0</v>
      </c>
      <c r="BT196" s="336">
        <f t="shared" si="155"/>
        <v>0</v>
      </c>
      <c r="BU196" s="336">
        <f t="shared" si="155"/>
        <v>0</v>
      </c>
      <c r="BV196" s="336">
        <f t="shared" si="155"/>
        <v>0</v>
      </c>
      <c r="BW196" s="336">
        <f t="shared" si="155"/>
        <v>0</v>
      </c>
      <c r="BX196" s="336">
        <f t="shared" si="155"/>
        <v>0</v>
      </c>
      <c r="BY196" s="336">
        <f t="shared" si="155"/>
        <v>0</v>
      </c>
      <c r="BZ196" s="336">
        <f t="shared" si="155"/>
        <v>0</v>
      </c>
      <c r="CA196" s="336">
        <f t="shared" si="155"/>
        <v>0</v>
      </c>
      <c r="CB196" s="336">
        <f t="shared" si="155"/>
        <v>0</v>
      </c>
      <c r="CC196" s="336">
        <f t="shared" si="155"/>
        <v>0</v>
      </c>
      <c r="CD196" s="336">
        <f t="shared" si="155"/>
        <v>0</v>
      </c>
      <c r="CE196" s="336">
        <f t="shared" si="155"/>
        <v>0</v>
      </c>
      <c r="CF196" s="336">
        <f t="shared" si="155"/>
        <v>0</v>
      </c>
      <c r="CG196" s="336">
        <f t="shared" si="155"/>
        <v>0</v>
      </c>
      <c r="CH196" s="336">
        <f t="shared" si="155"/>
        <v>0</v>
      </c>
      <c r="CI196" s="336">
        <f t="shared" si="155"/>
        <v>0</v>
      </c>
      <c r="CJ196" s="336">
        <f t="shared" si="155"/>
        <v>1800</v>
      </c>
      <c r="CK196" s="336">
        <f t="shared" si="155"/>
        <v>0</v>
      </c>
      <c r="CL196" s="336">
        <f t="shared" si="155"/>
        <v>0</v>
      </c>
      <c r="CM196" s="336">
        <f t="shared" si="155"/>
        <v>0</v>
      </c>
      <c r="CN196" s="336">
        <f t="shared" si="155"/>
        <v>0</v>
      </c>
      <c r="CO196" s="336">
        <f t="shared" si="155"/>
        <v>0</v>
      </c>
      <c r="CP196" s="336">
        <f t="shared" si="155"/>
        <v>1100</v>
      </c>
      <c r="CQ196" s="336">
        <f t="shared" si="155"/>
        <v>0</v>
      </c>
      <c r="CR196" s="336">
        <f t="shared" si="155"/>
        <v>700</v>
      </c>
      <c r="CS196" s="336">
        <f t="shared" si="155"/>
        <v>0</v>
      </c>
      <c r="CT196" s="336">
        <f t="shared" si="155"/>
        <v>25000</v>
      </c>
      <c r="CU196" s="336">
        <f t="shared" si="155"/>
        <v>0</v>
      </c>
      <c r="CV196" s="336">
        <f t="shared" si="155"/>
        <v>0</v>
      </c>
      <c r="CW196" s="336">
        <f t="shared" si="155"/>
        <v>25000</v>
      </c>
      <c r="CX196" s="336">
        <f t="shared" si="155"/>
        <v>0</v>
      </c>
      <c r="CY196" s="82"/>
      <c r="CZ196" s="13"/>
      <c r="DA196" s="13"/>
      <c r="DB196" s="329"/>
      <c r="DC196" s="329"/>
      <c r="DD196" s="344"/>
      <c r="DE196" s="329"/>
      <c r="DF196" s="27"/>
      <c r="DG196" s="267"/>
      <c r="DH196" s="28"/>
      <c r="DI196" s="29"/>
    </row>
    <row r="197" spans="1:113" ht="48.75" hidden="1" customHeight="1">
      <c r="A197" s="67" t="s">
        <v>9</v>
      </c>
      <c r="B197" s="63" t="s">
        <v>475</v>
      </c>
      <c r="C197" s="6"/>
      <c r="D197" s="49"/>
      <c r="E197" s="49">
        <v>2023</v>
      </c>
      <c r="F197" s="49">
        <v>2025</v>
      </c>
      <c r="G197" s="49" t="s">
        <v>476</v>
      </c>
      <c r="H197" s="165">
        <f>I197</f>
        <v>9373</v>
      </c>
      <c r="I197" s="165">
        <v>9373</v>
      </c>
      <c r="J197" s="97"/>
      <c r="K197" s="97"/>
      <c r="L197" s="97"/>
      <c r="M197" s="97"/>
      <c r="N197" s="132"/>
      <c r="O197" s="132"/>
      <c r="P197" s="132"/>
      <c r="Q197" s="97"/>
      <c r="R197" s="188"/>
      <c r="S197" s="188"/>
      <c r="T197" s="97"/>
      <c r="U197" s="97"/>
      <c r="V197" s="97"/>
      <c r="W197" s="59">
        <v>9373</v>
      </c>
      <c r="X197" s="59">
        <v>9373</v>
      </c>
      <c r="Y197" s="59">
        <v>0</v>
      </c>
      <c r="Z197" s="59">
        <v>9373</v>
      </c>
      <c r="AA197" s="59">
        <v>0</v>
      </c>
      <c r="AB197" s="59">
        <v>9373</v>
      </c>
      <c r="AC197" s="59">
        <f t="shared" ref="AC197:AC210" si="156">AD197-AB197</f>
        <v>0</v>
      </c>
      <c r="AD197" s="59">
        <f t="shared" ref="AD197:AD210" si="157">AE197</f>
        <v>9373</v>
      </c>
      <c r="AE197" s="59">
        <f t="shared" si="137"/>
        <v>9373</v>
      </c>
      <c r="AF197" s="59">
        <f t="shared" si="138"/>
        <v>9373</v>
      </c>
      <c r="AG197" s="60">
        <f t="shared" ref="AG197:AG199" si="158">AJ197</f>
        <v>8873</v>
      </c>
      <c r="AH197" s="92"/>
      <c r="AI197" s="92"/>
      <c r="AJ197" s="165">
        <v>8873</v>
      </c>
      <c r="AK197" s="92"/>
      <c r="AL197" s="60"/>
      <c r="AM197" s="92"/>
      <c r="AN197" s="92"/>
      <c r="AO197" s="92"/>
      <c r="AP197" s="59"/>
      <c r="AQ197" s="92"/>
      <c r="AR197" s="92"/>
      <c r="AS197" s="92"/>
      <c r="AT197" s="92"/>
      <c r="AU197" s="59">
        <f t="shared" ref="AU197:AU210" si="159">SUM(AV197:AZ197)</f>
        <v>500</v>
      </c>
      <c r="AV197" s="59"/>
      <c r="AW197" s="59"/>
      <c r="AX197" s="92"/>
      <c r="AY197" s="92">
        <v>500</v>
      </c>
      <c r="AZ197" s="92"/>
      <c r="BA197" s="92"/>
      <c r="BB197" s="92"/>
      <c r="BC197" s="92"/>
      <c r="BD197" s="92"/>
      <c r="BE197" s="92"/>
      <c r="BF197" s="59"/>
      <c r="BG197" s="92"/>
      <c r="BH197" s="92"/>
      <c r="BI197" s="92"/>
      <c r="BJ197" s="50"/>
      <c r="BK197" s="166" t="s">
        <v>247</v>
      </c>
      <c r="BL197" s="166" t="s">
        <v>248</v>
      </c>
      <c r="BM197" s="252" t="s">
        <v>528</v>
      </c>
      <c r="BN197" s="167">
        <v>9373</v>
      </c>
      <c r="BO197" s="167">
        <v>9373</v>
      </c>
      <c r="BP197" s="52"/>
      <c r="BQ197" s="52"/>
      <c r="BR197" s="52"/>
      <c r="BS197" s="52"/>
      <c r="BT197" s="52"/>
      <c r="BU197" s="52"/>
      <c r="BV197" s="52"/>
      <c r="BW197" s="52"/>
      <c r="BX197" s="52"/>
      <c r="BY197" s="52"/>
      <c r="BZ197" s="53"/>
      <c r="CA197" s="52"/>
      <c r="CB197" s="52"/>
      <c r="CC197" s="52"/>
      <c r="CD197" s="52"/>
      <c r="CE197" s="53"/>
      <c r="CF197" s="52"/>
      <c r="CG197" s="52"/>
      <c r="CH197" s="52"/>
      <c r="CI197" s="52"/>
      <c r="CJ197" s="61">
        <f t="shared" si="140"/>
        <v>500</v>
      </c>
      <c r="CK197" s="53"/>
      <c r="CL197" s="53"/>
      <c r="CM197" s="53"/>
      <c r="CN197" s="54"/>
      <c r="CO197" s="59"/>
      <c r="CP197" s="59"/>
      <c r="CQ197" s="92"/>
      <c r="CR197" s="80">
        <v>500</v>
      </c>
      <c r="CS197" s="92"/>
      <c r="CT197" s="59">
        <f t="shared" ref="CT197:CT201" si="160">SUM(CU197:CW197)</f>
        <v>7000</v>
      </c>
      <c r="CU197" s="71">
        <f t="shared" ref="CU197:CV201" si="161">AH197-BQ197-CA197-CK197</f>
        <v>0</v>
      </c>
      <c r="CV197" s="71">
        <f t="shared" si="161"/>
        <v>0</v>
      </c>
      <c r="CW197" s="71">
        <v>7000</v>
      </c>
      <c r="CX197" s="54"/>
      <c r="CY197" s="71"/>
      <c r="CZ197" s="6"/>
      <c r="DA197" s="6"/>
      <c r="DB197" s="194"/>
      <c r="DC197" s="70"/>
      <c r="DD197" s="41"/>
      <c r="DE197" s="41"/>
      <c r="DF197" s="56"/>
      <c r="DG197" s="276">
        <f t="shared" ref="DG197:DG205" si="162">AF197-BP197-BZ197-CJ197</f>
        <v>8873</v>
      </c>
      <c r="DH197" s="19">
        <f t="shared" ref="DH197:DH205" si="163">AE197-BP197-BZ197-CJ197-CT197</f>
        <v>1873</v>
      </c>
      <c r="DI197" s="21"/>
    </row>
    <row r="198" spans="1:113" ht="63.75" hidden="1" customHeight="1">
      <c r="A198" s="67" t="s">
        <v>11</v>
      </c>
      <c r="B198" s="63" t="s">
        <v>477</v>
      </c>
      <c r="C198" s="6"/>
      <c r="D198" s="49"/>
      <c r="E198" s="49">
        <v>2023</v>
      </c>
      <c r="F198" s="49">
        <v>2025</v>
      </c>
      <c r="G198" s="49" t="s">
        <v>478</v>
      </c>
      <c r="H198" s="165">
        <f>I198</f>
        <v>6000</v>
      </c>
      <c r="I198" s="165">
        <v>6000</v>
      </c>
      <c r="J198" s="97"/>
      <c r="K198" s="97"/>
      <c r="L198" s="97"/>
      <c r="M198" s="97"/>
      <c r="N198" s="132"/>
      <c r="O198" s="132"/>
      <c r="P198" s="132"/>
      <c r="Q198" s="97"/>
      <c r="R198" s="188"/>
      <c r="S198" s="188"/>
      <c r="T198" s="97"/>
      <c r="U198" s="97"/>
      <c r="V198" s="97"/>
      <c r="W198" s="59">
        <v>6000</v>
      </c>
      <c r="X198" s="59">
        <v>6000</v>
      </c>
      <c r="Y198" s="59">
        <v>0</v>
      </c>
      <c r="Z198" s="59">
        <v>6000</v>
      </c>
      <c r="AA198" s="59">
        <v>0</v>
      </c>
      <c r="AB198" s="59">
        <v>6000</v>
      </c>
      <c r="AC198" s="59">
        <f t="shared" si="156"/>
        <v>0</v>
      </c>
      <c r="AD198" s="59">
        <f t="shared" si="157"/>
        <v>6000</v>
      </c>
      <c r="AE198" s="59">
        <f t="shared" si="137"/>
        <v>6000</v>
      </c>
      <c r="AF198" s="59">
        <f t="shared" si="138"/>
        <v>6000</v>
      </c>
      <c r="AG198" s="60">
        <f t="shared" si="158"/>
        <v>5800</v>
      </c>
      <c r="AH198" s="92"/>
      <c r="AI198" s="92"/>
      <c r="AJ198" s="165">
        <v>5800</v>
      </c>
      <c r="AK198" s="92"/>
      <c r="AL198" s="60"/>
      <c r="AM198" s="92"/>
      <c r="AN198" s="92"/>
      <c r="AO198" s="92"/>
      <c r="AP198" s="59"/>
      <c r="AQ198" s="92"/>
      <c r="AR198" s="92"/>
      <c r="AS198" s="92"/>
      <c r="AT198" s="92"/>
      <c r="AU198" s="59">
        <f t="shared" si="159"/>
        <v>200</v>
      </c>
      <c r="AV198" s="59"/>
      <c r="AW198" s="59"/>
      <c r="AX198" s="92"/>
      <c r="AY198" s="92">
        <v>200</v>
      </c>
      <c r="AZ198" s="92"/>
      <c r="BA198" s="92"/>
      <c r="BB198" s="92"/>
      <c r="BC198" s="92"/>
      <c r="BD198" s="92"/>
      <c r="BE198" s="92"/>
      <c r="BF198" s="59"/>
      <c r="BG198" s="92"/>
      <c r="BH198" s="92"/>
      <c r="BI198" s="92"/>
      <c r="BJ198" s="50"/>
      <c r="BK198" s="166" t="s">
        <v>247</v>
      </c>
      <c r="BL198" s="166" t="s">
        <v>248</v>
      </c>
      <c r="BM198" s="252" t="s">
        <v>529</v>
      </c>
      <c r="BN198" s="167">
        <v>6000</v>
      </c>
      <c r="BO198" s="167">
        <v>6000</v>
      </c>
      <c r="BP198" s="52"/>
      <c r="BQ198" s="52"/>
      <c r="BR198" s="52"/>
      <c r="BS198" s="52"/>
      <c r="BT198" s="52"/>
      <c r="BU198" s="52"/>
      <c r="BV198" s="52"/>
      <c r="BW198" s="52"/>
      <c r="BX198" s="52"/>
      <c r="BY198" s="52"/>
      <c r="BZ198" s="53"/>
      <c r="CA198" s="52"/>
      <c r="CB198" s="52"/>
      <c r="CC198" s="52"/>
      <c r="CD198" s="52"/>
      <c r="CE198" s="53"/>
      <c r="CF198" s="52"/>
      <c r="CG198" s="52"/>
      <c r="CH198" s="52"/>
      <c r="CI198" s="52"/>
      <c r="CJ198" s="61">
        <f t="shared" si="140"/>
        <v>200</v>
      </c>
      <c r="CK198" s="53"/>
      <c r="CL198" s="53"/>
      <c r="CM198" s="53"/>
      <c r="CN198" s="54"/>
      <c r="CO198" s="59"/>
      <c r="CP198" s="59"/>
      <c r="CQ198" s="92"/>
      <c r="CR198" s="80">
        <v>200</v>
      </c>
      <c r="CS198" s="92"/>
      <c r="CT198" s="59">
        <f t="shared" si="160"/>
        <v>5000</v>
      </c>
      <c r="CU198" s="71">
        <f t="shared" si="161"/>
        <v>0</v>
      </c>
      <c r="CV198" s="71">
        <f t="shared" si="161"/>
        <v>0</v>
      </c>
      <c r="CW198" s="71">
        <v>5000</v>
      </c>
      <c r="CX198" s="54"/>
      <c r="CY198" s="71"/>
      <c r="CZ198" s="6"/>
      <c r="DA198" s="6"/>
      <c r="DB198" s="194"/>
      <c r="DC198" s="70"/>
      <c r="DD198" s="41"/>
      <c r="DE198" s="41"/>
      <c r="DF198" s="56"/>
      <c r="DG198" s="276">
        <f t="shared" si="162"/>
        <v>5800</v>
      </c>
      <c r="DH198" s="19">
        <f t="shared" si="163"/>
        <v>800</v>
      </c>
      <c r="DI198" s="21"/>
    </row>
    <row r="199" spans="1:113" ht="36" hidden="1" customHeight="1">
      <c r="A199" s="67" t="s">
        <v>7</v>
      </c>
      <c r="B199" s="68" t="s">
        <v>479</v>
      </c>
      <c r="C199" s="6"/>
      <c r="D199" s="49"/>
      <c r="E199" s="50">
        <v>2023</v>
      </c>
      <c r="F199" s="50">
        <v>2025</v>
      </c>
      <c r="G199" s="66" t="s">
        <v>480</v>
      </c>
      <c r="H199" s="52">
        <v>5044</v>
      </c>
      <c r="I199" s="52">
        <v>5044</v>
      </c>
      <c r="J199" s="97"/>
      <c r="K199" s="97"/>
      <c r="L199" s="97"/>
      <c r="M199" s="97"/>
      <c r="N199" s="132"/>
      <c r="O199" s="132"/>
      <c r="P199" s="132"/>
      <c r="Q199" s="97"/>
      <c r="R199" s="188"/>
      <c r="S199" s="188"/>
      <c r="T199" s="97"/>
      <c r="U199" s="97"/>
      <c r="V199" s="97"/>
      <c r="W199" s="59">
        <v>5044</v>
      </c>
      <c r="X199" s="59">
        <v>5044</v>
      </c>
      <c r="Y199" s="59">
        <v>0</v>
      </c>
      <c r="Z199" s="59">
        <v>5044</v>
      </c>
      <c r="AA199" s="59">
        <v>0</v>
      </c>
      <c r="AB199" s="59">
        <v>5044</v>
      </c>
      <c r="AC199" s="59">
        <f t="shared" si="156"/>
        <v>0</v>
      </c>
      <c r="AD199" s="59">
        <f t="shared" si="157"/>
        <v>5044</v>
      </c>
      <c r="AE199" s="59">
        <f t="shared" si="137"/>
        <v>5044</v>
      </c>
      <c r="AF199" s="59">
        <f t="shared" si="138"/>
        <v>5044</v>
      </c>
      <c r="AG199" s="60">
        <f t="shared" si="158"/>
        <v>5044</v>
      </c>
      <c r="AH199" s="92"/>
      <c r="AI199" s="92"/>
      <c r="AJ199" s="52">
        <v>5044</v>
      </c>
      <c r="AK199" s="92"/>
      <c r="AL199" s="60"/>
      <c r="AM199" s="92"/>
      <c r="AN199" s="92"/>
      <c r="AO199" s="92"/>
      <c r="AP199" s="59"/>
      <c r="AQ199" s="92"/>
      <c r="AR199" s="92"/>
      <c r="AS199" s="92"/>
      <c r="AT199" s="92"/>
      <c r="AU199" s="59">
        <f t="shared" si="159"/>
        <v>0</v>
      </c>
      <c r="AV199" s="59"/>
      <c r="AW199" s="59"/>
      <c r="AX199" s="92"/>
      <c r="AY199" s="92"/>
      <c r="AZ199" s="92"/>
      <c r="BA199" s="92"/>
      <c r="BB199" s="92"/>
      <c r="BC199" s="92"/>
      <c r="BD199" s="92"/>
      <c r="BE199" s="92"/>
      <c r="BF199" s="59"/>
      <c r="BG199" s="92"/>
      <c r="BH199" s="92"/>
      <c r="BI199" s="92"/>
      <c r="BJ199" s="50"/>
      <c r="BK199" s="166" t="s">
        <v>247</v>
      </c>
      <c r="BL199" s="166" t="s">
        <v>248</v>
      </c>
      <c r="BM199" s="49"/>
      <c r="BN199" s="188">
        <f>BO199</f>
        <v>5044</v>
      </c>
      <c r="BO199" s="188">
        <v>5044</v>
      </c>
      <c r="BP199" s="52"/>
      <c r="BQ199" s="52"/>
      <c r="BR199" s="52"/>
      <c r="BS199" s="52"/>
      <c r="BT199" s="52"/>
      <c r="BU199" s="52"/>
      <c r="BV199" s="52"/>
      <c r="BW199" s="52"/>
      <c r="BX199" s="52"/>
      <c r="BY199" s="52"/>
      <c r="BZ199" s="53"/>
      <c r="CA199" s="52"/>
      <c r="CB199" s="52"/>
      <c r="CC199" s="52"/>
      <c r="CD199" s="52"/>
      <c r="CE199" s="53"/>
      <c r="CF199" s="52"/>
      <c r="CG199" s="52"/>
      <c r="CH199" s="52"/>
      <c r="CI199" s="52"/>
      <c r="CJ199" s="61">
        <f t="shared" ref="CJ199:CJ204" si="164">SUM(CK199:CS199)</f>
        <v>0</v>
      </c>
      <c r="CK199" s="53"/>
      <c r="CL199" s="53"/>
      <c r="CM199" s="53"/>
      <c r="CN199" s="54"/>
      <c r="CO199" s="59"/>
      <c r="CP199" s="59"/>
      <c r="CQ199" s="92"/>
      <c r="CR199" s="92"/>
      <c r="CS199" s="92"/>
      <c r="CT199" s="59">
        <f t="shared" si="160"/>
        <v>5000</v>
      </c>
      <c r="CU199" s="71">
        <f t="shared" si="161"/>
        <v>0</v>
      </c>
      <c r="CV199" s="71">
        <f t="shared" si="161"/>
        <v>0</v>
      </c>
      <c r="CW199" s="71">
        <v>5000</v>
      </c>
      <c r="CX199" s="54"/>
      <c r="CY199" s="71"/>
      <c r="CZ199" s="6"/>
      <c r="DA199" s="6"/>
      <c r="DB199" s="194"/>
      <c r="DC199" s="70"/>
      <c r="DD199" s="41"/>
      <c r="DE199" s="41" t="s">
        <v>279</v>
      </c>
      <c r="DF199" s="56"/>
      <c r="DG199" s="276">
        <f t="shared" si="162"/>
        <v>5044</v>
      </c>
      <c r="DH199" s="19">
        <f t="shared" si="163"/>
        <v>44</v>
      </c>
      <c r="DI199" s="21"/>
    </row>
    <row r="200" spans="1:113" ht="31.5" hidden="1">
      <c r="A200" s="67" t="s">
        <v>51</v>
      </c>
      <c r="B200" s="15" t="s">
        <v>481</v>
      </c>
      <c r="C200" s="2"/>
      <c r="D200" s="49"/>
      <c r="E200" s="50">
        <v>2023</v>
      </c>
      <c r="F200" s="50">
        <v>2025</v>
      </c>
      <c r="G200" s="49" t="s">
        <v>482</v>
      </c>
      <c r="H200" s="193">
        <v>3000</v>
      </c>
      <c r="I200" s="193">
        <v>3000</v>
      </c>
      <c r="J200" s="97"/>
      <c r="K200" s="97"/>
      <c r="L200" s="97"/>
      <c r="M200" s="97"/>
      <c r="N200" s="132"/>
      <c r="O200" s="132"/>
      <c r="P200" s="132"/>
      <c r="Q200" s="97"/>
      <c r="R200" s="193"/>
      <c r="S200" s="193"/>
      <c r="T200" s="97"/>
      <c r="U200" s="97"/>
      <c r="V200" s="97">
        <v>3000</v>
      </c>
      <c r="W200" s="59">
        <v>0</v>
      </c>
      <c r="X200" s="59">
        <v>3000</v>
      </c>
      <c r="Y200" s="59">
        <v>0</v>
      </c>
      <c r="Z200" s="59">
        <v>3000</v>
      </c>
      <c r="AA200" s="59">
        <v>0</v>
      </c>
      <c r="AB200" s="59">
        <v>3000</v>
      </c>
      <c r="AC200" s="59">
        <f t="shared" si="156"/>
        <v>0</v>
      </c>
      <c r="AD200" s="59">
        <f t="shared" si="157"/>
        <v>3000</v>
      </c>
      <c r="AE200" s="59">
        <f t="shared" si="137"/>
        <v>3000</v>
      </c>
      <c r="AF200" s="59">
        <f t="shared" si="138"/>
        <v>3000</v>
      </c>
      <c r="AG200" s="191">
        <f>SUM(AH200:AJ200)</f>
        <v>2700</v>
      </c>
      <c r="AH200" s="191"/>
      <c r="AI200" s="191"/>
      <c r="AJ200" s="191">
        <v>2700</v>
      </c>
      <c r="AK200" s="191"/>
      <c r="AL200" s="60"/>
      <c r="AM200" s="191"/>
      <c r="AN200" s="191"/>
      <c r="AO200" s="191"/>
      <c r="AP200" s="59"/>
      <c r="AQ200" s="191"/>
      <c r="AR200" s="191"/>
      <c r="AS200" s="191"/>
      <c r="AT200" s="191"/>
      <c r="AU200" s="59">
        <f t="shared" si="159"/>
        <v>300</v>
      </c>
      <c r="AV200" s="59"/>
      <c r="AW200" s="59">
        <v>300</v>
      </c>
      <c r="AX200" s="191"/>
      <c r="AY200" s="191"/>
      <c r="AZ200" s="191"/>
      <c r="BA200" s="191"/>
      <c r="BB200" s="191"/>
      <c r="BC200" s="191"/>
      <c r="BD200" s="191"/>
      <c r="BE200" s="191"/>
      <c r="BF200" s="59"/>
      <c r="BG200" s="191"/>
      <c r="BH200" s="191"/>
      <c r="BI200" s="195"/>
      <c r="BJ200" s="50"/>
      <c r="BK200" s="49">
        <v>2023</v>
      </c>
      <c r="BL200" s="49">
        <v>2025</v>
      </c>
      <c r="BM200" s="252" t="s">
        <v>530</v>
      </c>
      <c r="BN200" s="193">
        <v>3000</v>
      </c>
      <c r="BO200" s="193">
        <v>3000</v>
      </c>
      <c r="BP200" s="52"/>
      <c r="BQ200" s="52"/>
      <c r="BR200" s="52"/>
      <c r="BS200" s="52"/>
      <c r="BT200" s="52"/>
      <c r="BU200" s="52"/>
      <c r="BV200" s="52"/>
      <c r="BW200" s="52"/>
      <c r="BX200" s="52"/>
      <c r="BY200" s="52"/>
      <c r="BZ200" s="53"/>
      <c r="CA200" s="52"/>
      <c r="CB200" s="52"/>
      <c r="CC200" s="52"/>
      <c r="CD200" s="52"/>
      <c r="CE200" s="53"/>
      <c r="CF200" s="52"/>
      <c r="CG200" s="52"/>
      <c r="CH200" s="52"/>
      <c r="CI200" s="52"/>
      <c r="CJ200" s="61">
        <f t="shared" si="164"/>
        <v>300</v>
      </c>
      <c r="CK200" s="53"/>
      <c r="CL200" s="53"/>
      <c r="CM200" s="53"/>
      <c r="CN200" s="54"/>
      <c r="CO200" s="59"/>
      <c r="CP200" s="59">
        <v>300</v>
      </c>
      <c r="CQ200" s="191"/>
      <c r="CR200" s="191"/>
      <c r="CS200" s="191"/>
      <c r="CT200" s="59">
        <f t="shared" si="160"/>
        <v>2000</v>
      </c>
      <c r="CU200" s="71">
        <f t="shared" si="161"/>
        <v>0</v>
      </c>
      <c r="CV200" s="71">
        <f t="shared" si="161"/>
        <v>0</v>
      </c>
      <c r="CW200" s="71">
        <v>2000</v>
      </c>
      <c r="CX200" s="54"/>
      <c r="CY200" s="71"/>
      <c r="CZ200" s="6"/>
      <c r="DA200" s="6"/>
      <c r="DB200" s="194"/>
      <c r="DC200" s="70"/>
      <c r="DD200" s="41"/>
      <c r="DE200" s="41" t="s">
        <v>133</v>
      </c>
      <c r="DF200" s="56"/>
      <c r="DG200" s="276">
        <f t="shared" si="162"/>
        <v>2700</v>
      </c>
      <c r="DH200" s="19">
        <f t="shared" si="163"/>
        <v>700</v>
      </c>
      <c r="DI200" s="21"/>
    </row>
    <row r="201" spans="1:113" ht="39.75" hidden="1" customHeight="1">
      <c r="A201" s="67" t="s">
        <v>139</v>
      </c>
      <c r="B201" s="15" t="s">
        <v>483</v>
      </c>
      <c r="C201" s="2"/>
      <c r="D201" s="49"/>
      <c r="E201" s="50">
        <v>2023</v>
      </c>
      <c r="F201" s="50">
        <v>2025</v>
      </c>
      <c r="G201" s="49" t="s">
        <v>484</v>
      </c>
      <c r="H201" s="193">
        <v>8359</v>
      </c>
      <c r="I201" s="193">
        <v>8359</v>
      </c>
      <c r="J201" s="97"/>
      <c r="K201" s="97"/>
      <c r="L201" s="97"/>
      <c r="M201" s="97"/>
      <c r="N201" s="132"/>
      <c r="O201" s="132"/>
      <c r="P201" s="132"/>
      <c r="Q201" s="97"/>
      <c r="R201" s="193"/>
      <c r="S201" s="193"/>
      <c r="T201" s="97"/>
      <c r="U201" s="97"/>
      <c r="V201" s="97">
        <v>8359</v>
      </c>
      <c r="W201" s="59">
        <v>0</v>
      </c>
      <c r="X201" s="59">
        <v>8359</v>
      </c>
      <c r="Y201" s="59">
        <v>0</v>
      </c>
      <c r="Z201" s="59">
        <v>8359</v>
      </c>
      <c r="AA201" s="59">
        <v>0</v>
      </c>
      <c r="AB201" s="59">
        <v>8359</v>
      </c>
      <c r="AC201" s="59">
        <f t="shared" si="156"/>
        <v>0</v>
      </c>
      <c r="AD201" s="59">
        <f t="shared" si="157"/>
        <v>8359</v>
      </c>
      <c r="AE201" s="59">
        <f t="shared" si="137"/>
        <v>8359</v>
      </c>
      <c r="AF201" s="59">
        <f t="shared" si="138"/>
        <v>8359</v>
      </c>
      <c r="AG201" s="191">
        <f>SUM(AH201:AJ201)</f>
        <v>7559</v>
      </c>
      <c r="AH201" s="191"/>
      <c r="AI201" s="191"/>
      <c r="AJ201" s="191">
        <v>7559</v>
      </c>
      <c r="AK201" s="191"/>
      <c r="AL201" s="60"/>
      <c r="AM201" s="191"/>
      <c r="AN201" s="191"/>
      <c r="AO201" s="191"/>
      <c r="AP201" s="59"/>
      <c r="AQ201" s="191"/>
      <c r="AR201" s="191"/>
      <c r="AS201" s="191"/>
      <c r="AT201" s="191"/>
      <c r="AU201" s="59">
        <f t="shared" si="159"/>
        <v>800</v>
      </c>
      <c r="AV201" s="59"/>
      <c r="AW201" s="59">
        <v>800</v>
      </c>
      <c r="AX201" s="191"/>
      <c r="AY201" s="191"/>
      <c r="AZ201" s="191"/>
      <c r="BA201" s="191"/>
      <c r="BB201" s="191"/>
      <c r="BC201" s="191"/>
      <c r="BD201" s="191"/>
      <c r="BE201" s="191"/>
      <c r="BF201" s="59"/>
      <c r="BG201" s="191"/>
      <c r="BH201" s="191"/>
      <c r="BI201" s="195"/>
      <c r="BJ201" s="50"/>
      <c r="BK201" s="49">
        <v>2023</v>
      </c>
      <c r="BL201" s="49">
        <v>2025</v>
      </c>
      <c r="BM201" s="252" t="s">
        <v>531</v>
      </c>
      <c r="BN201" s="193">
        <v>8359</v>
      </c>
      <c r="BO201" s="193">
        <v>8359</v>
      </c>
      <c r="BP201" s="52"/>
      <c r="BQ201" s="52"/>
      <c r="BR201" s="52"/>
      <c r="BS201" s="52"/>
      <c r="BT201" s="52"/>
      <c r="BU201" s="52"/>
      <c r="BV201" s="52"/>
      <c r="BW201" s="52"/>
      <c r="BX201" s="52"/>
      <c r="BY201" s="52"/>
      <c r="BZ201" s="53"/>
      <c r="CA201" s="52"/>
      <c r="CB201" s="52"/>
      <c r="CC201" s="52"/>
      <c r="CD201" s="52"/>
      <c r="CE201" s="53"/>
      <c r="CF201" s="52"/>
      <c r="CG201" s="52"/>
      <c r="CH201" s="52"/>
      <c r="CI201" s="52"/>
      <c r="CJ201" s="61">
        <f t="shared" si="164"/>
        <v>800</v>
      </c>
      <c r="CK201" s="53"/>
      <c r="CL201" s="53"/>
      <c r="CM201" s="53"/>
      <c r="CN201" s="54"/>
      <c r="CO201" s="59"/>
      <c r="CP201" s="59">
        <v>800</v>
      </c>
      <c r="CQ201" s="191"/>
      <c r="CR201" s="191"/>
      <c r="CS201" s="191"/>
      <c r="CT201" s="59">
        <f t="shared" si="160"/>
        <v>6000</v>
      </c>
      <c r="CU201" s="71">
        <f t="shared" si="161"/>
        <v>0</v>
      </c>
      <c r="CV201" s="71">
        <f t="shared" si="161"/>
        <v>0</v>
      </c>
      <c r="CW201" s="71">
        <v>6000</v>
      </c>
      <c r="CX201" s="54"/>
      <c r="CY201" s="71"/>
      <c r="CZ201" s="6"/>
      <c r="DA201" s="6"/>
      <c r="DB201" s="194"/>
      <c r="DC201" s="70"/>
      <c r="DD201" s="41"/>
      <c r="DE201" s="41" t="s">
        <v>133</v>
      </c>
      <c r="DF201" s="56"/>
      <c r="DG201" s="276">
        <f t="shared" si="162"/>
        <v>7559</v>
      </c>
      <c r="DH201" s="19">
        <f t="shared" si="163"/>
        <v>1559</v>
      </c>
      <c r="DI201" s="21"/>
    </row>
    <row r="202" spans="1:113" s="20" customFormat="1" ht="28.5" customHeight="1">
      <c r="A202" s="329" t="s">
        <v>177</v>
      </c>
      <c r="B202" s="86" t="s">
        <v>485</v>
      </c>
      <c r="C202" s="22"/>
      <c r="D202" s="22"/>
      <c r="E202" s="82"/>
      <c r="F202" s="82"/>
      <c r="G202" s="22"/>
      <c r="H202" s="43" t="e">
        <f>#REF!+H203</f>
        <v>#REF!</v>
      </c>
      <c r="I202" s="43" t="e">
        <f>#REF!+I203</f>
        <v>#REF!</v>
      </c>
      <c r="J202" s="43" t="e">
        <f>#REF!+J203</f>
        <v>#REF!</v>
      </c>
      <c r="K202" s="43" t="e">
        <f>#REF!+K203</f>
        <v>#REF!</v>
      </c>
      <c r="L202" s="43" t="e">
        <f>#REF!+L203</f>
        <v>#REF!</v>
      </c>
      <c r="M202" s="43" t="e">
        <f>#REF!+M203</f>
        <v>#REF!</v>
      </c>
      <c r="N202" s="43" t="e">
        <f>#REF!+N203</f>
        <v>#REF!</v>
      </c>
      <c r="O202" s="43" t="e">
        <f>#REF!+O203</f>
        <v>#REF!</v>
      </c>
      <c r="P202" s="43" t="e">
        <f>#REF!+P203</f>
        <v>#REF!</v>
      </c>
      <c r="Q202" s="43" t="e">
        <f>#REF!+Q203</f>
        <v>#REF!</v>
      </c>
      <c r="R202" s="43" t="e">
        <f>#REF!+R203</f>
        <v>#REF!</v>
      </c>
      <c r="S202" s="43" t="e">
        <f>#REF!+S203</f>
        <v>#REF!</v>
      </c>
      <c r="T202" s="43" t="e">
        <f>#REF!+T203</f>
        <v>#REF!</v>
      </c>
      <c r="U202" s="43" t="e">
        <f>#REF!+U203</f>
        <v>#REF!</v>
      </c>
      <c r="V202" s="43">
        <v>307188</v>
      </c>
      <c r="W202" s="24">
        <v>9440</v>
      </c>
      <c r="X202" s="24">
        <v>316628</v>
      </c>
      <c r="Y202" s="24">
        <v>0</v>
      </c>
      <c r="Z202" s="24">
        <v>316628</v>
      </c>
      <c r="AA202" s="24">
        <v>0</v>
      </c>
      <c r="AB202" s="24">
        <v>316628</v>
      </c>
      <c r="AC202" s="24" t="e">
        <f t="shared" si="156"/>
        <v>#REF!</v>
      </c>
      <c r="AD202" s="24" t="e">
        <f t="shared" si="157"/>
        <v>#REF!</v>
      </c>
      <c r="AE202" s="24" t="e">
        <f t="shared" si="137"/>
        <v>#REF!</v>
      </c>
      <c r="AF202" s="24" t="e">
        <f t="shared" si="138"/>
        <v>#REF!</v>
      </c>
      <c r="AG202" s="43" t="e">
        <f>#REF!+AG203</f>
        <v>#REF!</v>
      </c>
      <c r="AH202" s="43" t="e">
        <f>#REF!+AH203</f>
        <v>#REF!</v>
      </c>
      <c r="AI202" s="43" t="e">
        <f>#REF!+AI203</f>
        <v>#REF!</v>
      </c>
      <c r="AJ202" s="43" t="e">
        <f>#REF!+AJ203</f>
        <v>#REF!</v>
      </c>
      <c r="AK202" s="43" t="e">
        <f>#REF!+AK203</f>
        <v>#REF!</v>
      </c>
      <c r="AL202" s="43" t="e">
        <f>#REF!+AL203</f>
        <v>#REF!</v>
      </c>
      <c r="AM202" s="43" t="e">
        <f>#REF!+AM203</f>
        <v>#REF!</v>
      </c>
      <c r="AN202" s="43" t="e">
        <f>#REF!+AN203</f>
        <v>#REF!</v>
      </c>
      <c r="AO202" s="43" t="e">
        <f>#REF!+AO203</f>
        <v>#REF!</v>
      </c>
      <c r="AP202" s="43" t="e">
        <f>#REF!+AP203</f>
        <v>#REF!</v>
      </c>
      <c r="AQ202" s="43" t="e">
        <f>#REF!+AQ203</f>
        <v>#REF!</v>
      </c>
      <c r="AR202" s="43" t="e">
        <f>#REF!+AR203</f>
        <v>#REF!</v>
      </c>
      <c r="AS202" s="43" t="e">
        <f>#REF!+AS203</f>
        <v>#REF!</v>
      </c>
      <c r="AT202" s="43" t="e">
        <f>#REF!+AT203</f>
        <v>#REF!</v>
      </c>
      <c r="AU202" s="43" t="e">
        <f>#REF!+AU203</f>
        <v>#REF!</v>
      </c>
      <c r="AV202" s="43" t="e">
        <f>#REF!+AV203</f>
        <v>#REF!</v>
      </c>
      <c r="AW202" s="43" t="e">
        <f>#REF!+AW203</f>
        <v>#REF!</v>
      </c>
      <c r="AX202" s="43" t="e">
        <f>#REF!+AX203</f>
        <v>#REF!</v>
      </c>
      <c r="AY202" s="43" t="e">
        <f>#REF!+AY203</f>
        <v>#REF!</v>
      </c>
      <c r="AZ202" s="43" t="e">
        <f>#REF!+AZ203</f>
        <v>#REF!</v>
      </c>
      <c r="BA202" s="43"/>
      <c r="BB202" s="43" t="e">
        <f>#REF!+BB203</f>
        <v>#REF!</v>
      </c>
      <c r="BC202" s="43" t="e">
        <f>#REF!+BC203</f>
        <v>#REF!</v>
      </c>
      <c r="BD202" s="43" t="e">
        <f>#REF!+BD203</f>
        <v>#REF!</v>
      </c>
      <c r="BE202" s="43" t="e">
        <f>#REF!+BE203</f>
        <v>#REF!</v>
      </c>
      <c r="BF202" s="43" t="e">
        <f>#REF!+BF203</f>
        <v>#REF!</v>
      </c>
      <c r="BG202" s="43" t="e">
        <f>#REF!+BG203</f>
        <v>#REF!</v>
      </c>
      <c r="BH202" s="43" t="e">
        <f>#REF!+BH203</f>
        <v>#REF!</v>
      </c>
      <c r="BI202" s="43" t="e">
        <f>#REF!+BI203</f>
        <v>#REF!</v>
      </c>
      <c r="BJ202" s="43" t="e">
        <f>#REF!+BJ203</f>
        <v>#REF!</v>
      </c>
      <c r="BK202" s="44"/>
      <c r="BL202" s="44"/>
      <c r="BM202" s="44"/>
      <c r="BN202" s="43">
        <f>BN203+BN206</f>
        <v>101354</v>
      </c>
      <c r="BO202" s="43">
        <f t="shared" ref="BO202:CX202" si="165">BO203+BO206</f>
        <v>99814</v>
      </c>
      <c r="BP202" s="43">
        <f t="shared" si="165"/>
        <v>3090</v>
      </c>
      <c r="BQ202" s="43">
        <f t="shared" si="165"/>
        <v>90</v>
      </c>
      <c r="BR202" s="43">
        <f t="shared" si="165"/>
        <v>0</v>
      </c>
      <c r="BS202" s="43">
        <f t="shared" si="165"/>
        <v>3000</v>
      </c>
      <c r="BT202" s="43">
        <f t="shared" si="165"/>
        <v>0</v>
      </c>
      <c r="BU202" s="43">
        <f t="shared" si="165"/>
        <v>3090</v>
      </c>
      <c r="BV202" s="43">
        <f t="shared" si="165"/>
        <v>90</v>
      </c>
      <c r="BW202" s="43">
        <f t="shared" si="165"/>
        <v>0</v>
      </c>
      <c r="BX202" s="43">
        <f t="shared" si="165"/>
        <v>3000</v>
      </c>
      <c r="BY202" s="43">
        <f t="shared" si="165"/>
        <v>0</v>
      </c>
      <c r="BZ202" s="43">
        <f t="shared" si="165"/>
        <v>26650</v>
      </c>
      <c r="CA202" s="43">
        <f t="shared" si="165"/>
        <v>23000</v>
      </c>
      <c r="CB202" s="43">
        <f t="shared" si="165"/>
        <v>0</v>
      </c>
      <c r="CC202" s="43">
        <f t="shared" si="165"/>
        <v>3650</v>
      </c>
      <c r="CD202" s="43">
        <f t="shared" si="165"/>
        <v>0</v>
      </c>
      <c r="CE202" s="43">
        <f t="shared" si="165"/>
        <v>26650</v>
      </c>
      <c r="CF202" s="43">
        <f t="shared" si="165"/>
        <v>23000</v>
      </c>
      <c r="CG202" s="43">
        <f t="shared" si="165"/>
        <v>0</v>
      </c>
      <c r="CH202" s="43">
        <f t="shared" si="165"/>
        <v>3650</v>
      </c>
      <c r="CI202" s="43">
        <f t="shared" si="165"/>
        <v>0</v>
      </c>
      <c r="CJ202" s="43">
        <f t="shared" si="165"/>
        <v>24455</v>
      </c>
      <c r="CK202" s="43">
        <f t="shared" si="165"/>
        <v>15436</v>
      </c>
      <c r="CL202" s="43">
        <f t="shared" si="165"/>
        <v>0</v>
      </c>
      <c r="CM202" s="43">
        <f t="shared" si="165"/>
        <v>3000</v>
      </c>
      <c r="CN202" s="43">
        <f t="shared" si="165"/>
        <v>0</v>
      </c>
      <c r="CO202" s="43">
        <f t="shared" si="165"/>
        <v>0</v>
      </c>
      <c r="CP202" s="43">
        <f t="shared" si="165"/>
        <v>3854</v>
      </c>
      <c r="CQ202" s="43">
        <f t="shared" si="165"/>
        <v>0</v>
      </c>
      <c r="CR202" s="43">
        <f t="shared" si="165"/>
        <v>2165</v>
      </c>
      <c r="CS202" s="43">
        <f t="shared" si="165"/>
        <v>0</v>
      </c>
      <c r="CT202" s="43">
        <f t="shared" si="165"/>
        <v>44739</v>
      </c>
      <c r="CU202" s="43">
        <f t="shared" si="165"/>
        <v>20874</v>
      </c>
      <c r="CV202" s="43">
        <f t="shared" si="165"/>
        <v>0</v>
      </c>
      <c r="CW202" s="43">
        <f t="shared" si="165"/>
        <v>23865</v>
      </c>
      <c r="CX202" s="43">
        <f t="shared" si="165"/>
        <v>0</v>
      </c>
      <c r="CY202" s="43">
        <f t="shared" ref="CY202" si="166">+CY203</f>
        <v>0</v>
      </c>
      <c r="CZ202" s="43"/>
      <c r="DA202" s="43"/>
      <c r="DB202" s="43" t="e">
        <f>#REF!+DB203</f>
        <v>#REF!</v>
      </c>
      <c r="DC202" s="43" t="e">
        <f>#REF!+DC203</f>
        <v>#REF!</v>
      </c>
      <c r="DD202" s="43" t="e">
        <f>#REF!+DD203</f>
        <v>#REF!</v>
      </c>
      <c r="DE202" s="43" t="e">
        <f>#REF!+DE203</f>
        <v>#REF!</v>
      </c>
      <c r="DF202" s="43" t="e">
        <f>#REF!+DF203</f>
        <v>#REF!</v>
      </c>
      <c r="DG202" s="276" t="e">
        <f t="shared" si="162"/>
        <v>#REF!</v>
      </c>
      <c r="DH202" s="28" t="e">
        <f t="shared" si="163"/>
        <v>#REF!</v>
      </c>
      <c r="DI202" s="29"/>
    </row>
    <row r="203" spans="1:113" s="20" customFormat="1" ht="34.5" hidden="1" customHeight="1">
      <c r="A203" s="329"/>
      <c r="B203" s="86" t="s">
        <v>47</v>
      </c>
      <c r="C203" s="22"/>
      <c r="D203" s="22"/>
      <c r="E203" s="35"/>
      <c r="F203" s="35"/>
      <c r="G203" s="22"/>
      <c r="H203" s="43">
        <f t="shared" ref="H203:U203" si="167">SUM(H204:H210)</f>
        <v>106030</v>
      </c>
      <c r="I203" s="43">
        <f t="shared" si="167"/>
        <v>104490</v>
      </c>
      <c r="J203" s="43">
        <f t="shared" si="167"/>
        <v>12400</v>
      </c>
      <c r="K203" s="43">
        <f t="shared" si="167"/>
        <v>12400</v>
      </c>
      <c r="L203" s="43">
        <f t="shared" si="167"/>
        <v>0</v>
      </c>
      <c r="M203" s="43">
        <f t="shared" si="167"/>
        <v>0</v>
      </c>
      <c r="N203" s="43">
        <f t="shared" si="167"/>
        <v>12000</v>
      </c>
      <c r="O203" s="43">
        <f t="shared" si="167"/>
        <v>12000</v>
      </c>
      <c r="P203" s="43">
        <f t="shared" si="167"/>
        <v>0</v>
      </c>
      <c r="Q203" s="43">
        <f t="shared" si="167"/>
        <v>12000</v>
      </c>
      <c r="R203" s="43">
        <f t="shared" si="167"/>
        <v>84550</v>
      </c>
      <c r="S203" s="43">
        <f t="shared" si="167"/>
        <v>84550</v>
      </c>
      <c r="T203" s="43">
        <f t="shared" si="167"/>
        <v>0</v>
      </c>
      <c r="U203" s="43">
        <f t="shared" si="167"/>
        <v>20874</v>
      </c>
      <c r="V203" s="43">
        <v>301054</v>
      </c>
      <c r="W203" s="24">
        <v>9440</v>
      </c>
      <c r="X203" s="24">
        <v>310494</v>
      </c>
      <c r="Y203" s="24">
        <v>0</v>
      </c>
      <c r="Z203" s="24">
        <v>310494</v>
      </c>
      <c r="AA203" s="24">
        <v>0</v>
      </c>
      <c r="AB203" s="24">
        <v>310494</v>
      </c>
      <c r="AC203" s="24">
        <f t="shared" si="156"/>
        <v>-207004</v>
      </c>
      <c r="AD203" s="24">
        <f t="shared" si="157"/>
        <v>103490</v>
      </c>
      <c r="AE203" s="24">
        <f t="shared" si="137"/>
        <v>103490</v>
      </c>
      <c r="AF203" s="24">
        <f t="shared" si="138"/>
        <v>103490</v>
      </c>
      <c r="AG203" s="43">
        <f t="shared" ref="AG203:AZ203" si="168">SUM(AG204:AG210)</f>
        <v>97471</v>
      </c>
      <c r="AH203" s="43">
        <f t="shared" si="168"/>
        <v>59400</v>
      </c>
      <c r="AI203" s="43">
        <f t="shared" si="168"/>
        <v>0</v>
      </c>
      <c r="AJ203" s="43">
        <f t="shared" si="168"/>
        <v>38071</v>
      </c>
      <c r="AK203" s="43">
        <f t="shared" si="168"/>
        <v>0</v>
      </c>
      <c r="AL203" s="43">
        <f t="shared" si="168"/>
        <v>0</v>
      </c>
      <c r="AM203" s="43">
        <f t="shared" si="168"/>
        <v>0</v>
      </c>
      <c r="AN203" s="43">
        <f t="shared" si="168"/>
        <v>0</v>
      </c>
      <c r="AO203" s="43">
        <f t="shared" si="168"/>
        <v>0</v>
      </c>
      <c r="AP203" s="43">
        <f t="shared" si="168"/>
        <v>0</v>
      </c>
      <c r="AQ203" s="43">
        <f t="shared" si="168"/>
        <v>0</v>
      </c>
      <c r="AR203" s="43">
        <f t="shared" si="168"/>
        <v>0</v>
      </c>
      <c r="AS203" s="43">
        <f t="shared" si="168"/>
        <v>0</v>
      </c>
      <c r="AT203" s="43">
        <f t="shared" si="168"/>
        <v>0</v>
      </c>
      <c r="AU203" s="43">
        <f t="shared" si="168"/>
        <v>6019</v>
      </c>
      <c r="AV203" s="43">
        <f t="shared" si="168"/>
        <v>0</v>
      </c>
      <c r="AW203" s="43">
        <f t="shared" si="168"/>
        <v>3854</v>
      </c>
      <c r="AX203" s="43">
        <f t="shared" si="168"/>
        <v>0</v>
      </c>
      <c r="AY203" s="43">
        <f t="shared" si="168"/>
        <v>2165</v>
      </c>
      <c r="AZ203" s="43">
        <f t="shared" si="168"/>
        <v>0</v>
      </c>
      <c r="BA203" s="43"/>
      <c r="BB203" s="43"/>
      <c r="BC203" s="43"/>
      <c r="BD203" s="43"/>
      <c r="BE203" s="43"/>
      <c r="BF203" s="43">
        <f>SUM(BF204:BF210)</f>
        <v>0</v>
      </c>
      <c r="BG203" s="43">
        <f>SUM(BG204:BG210)</f>
        <v>0</v>
      </c>
      <c r="BH203" s="43">
        <f>SUM(BH204:BH210)</f>
        <v>0</v>
      </c>
      <c r="BI203" s="43">
        <f>SUM(BI204:BI210)</f>
        <v>0</v>
      </c>
      <c r="BJ203" s="82">
        <f>SUM(BJ204:BJ207)</f>
        <v>15761522</v>
      </c>
      <c r="BK203" s="44"/>
      <c r="BL203" s="44"/>
      <c r="BM203" s="44"/>
      <c r="BN203" s="43">
        <f>SUM(BN204:BN205)</f>
        <v>80874</v>
      </c>
      <c r="BO203" s="43">
        <f t="shared" ref="BO203:CW203" si="169">SUM(BO204:BO205)</f>
        <v>80874</v>
      </c>
      <c r="BP203" s="43">
        <f t="shared" si="169"/>
        <v>3090</v>
      </c>
      <c r="BQ203" s="43">
        <f t="shared" si="169"/>
        <v>90</v>
      </c>
      <c r="BR203" s="43">
        <f t="shared" si="169"/>
        <v>0</v>
      </c>
      <c r="BS203" s="43">
        <f t="shared" si="169"/>
        <v>3000</v>
      </c>
      <c r="BT203" s="43">
        <f t="shared" si="169"/>
        <v>0</v>
      </c>
      <c r="BU203" s="43">
        <f t="shared" si="169"/>
        <v>3090</v>
      </c>
      <c r="BV203" s="43">
        <f t="shared" si="169"/>
        <v>90</v>
      </c>
      <c r="BW203" s="43">
        <f t="shared" si="169"/>
        <v>0</v>
      </c>
      <c r="BX203" s="43">
        <f t="shared" si="169"/>
        <v>3000</v>
      </c>
      <c r="BY203" s="43">
        <f t="shared" si="169"/>
        <v>0</v>
      </c>
      <c r="BZ203" s="43">
        <f t="shared" si="169"/>
        <v>26650</v>
      </c>
      <c r="CA203" s="43">
        <f t="shared" si="169"/>
        <v>23000</v>
      </c>
      <c r="CB203" s="43">
        <f t="shared" si="169"/>
        <v>0</v>
      </c>
      <c r="CC203" s="43">
        <f t="shared" si="169"/>
        <v>3650</v>
      </c>
      <c r="CD203" s="43">
        <f t="shared" si="169"/>
        <v>0</v>
      </c>
      <c r="CE203" s="43">
        <f t="shared" si="169"/>
        <v>26650</v>
      </c>
      <c r="CF203" s="43">
        <f t="shared" si="169"/>
        <v>23000</v>
      </c>
      <c r="CG203" s="43">
        <f t="shared" si="169"/>
        <v>0</v>
      </c>
      <c r="CH203" s="43">
        <f t="shared" si="169"/>
        <v>3650</v>
      </c>
      <c r="CI203" s="43">
        <f t="shared" si="169"/>
        <v>0</v>
      </c>
      <c r="CJ203" s="43">
        <f t="shared" si="169"/>
        <v>18436</v>
      </c>
      <c r="CK203" s="43">
        <f t="shared" si="169"/>
        <v>15436</v>
      </c>
      <c r="CL203" s="43">
        <f t="shared" si="169"/>
        <v>0</v>
      </c>
      <c r="CM203" s="43">
        <f t="shared" si="169"/>
        <v>3000</v>
      </c>
      <c r="CN203" s="43">
        <f t="shared" si="169"/>
        <v>0</v>
      </c>
      <c r="CO203" s="43">
        <f t="shared" si="169"/>
        <v>0</v>
      </c>
      <c r="CP203" s="43">
        <f t="shared" si="169"/>
        <v>0</v>
      </c>
      <c r="CQ203" s="43">
        <f t="shared" si="169"/>
        <v>0</v>
      </c>
      <c r="CR203" s="43">
        <f t="shared" si="169"/>
        <v>0</v>
      </c>
      <c r="CS203" s="43">
        <f t="shared" si="169"/>
        <v>0</v>
      </c>
      <c r="CT203" s="43">
        <f t="shared" si="169"/>
        <v>31899</v>
      </c>
      <c r="CU203" s="43">
        <f t="shared" si="169"/>
        <v>20874</v>
      </c>
      <c r="CV203" s="43">
        <f t="shared" si="169"/>
        <v>0</v>
      </c>
      <c r="CW203" s="43">
        <f t="shared" si="169"/>
        <v>11025</v>
      </c>
      <c r="CX203" s="43">
        <f t="shared" ref="CX203:CY203" si="170">SUM(CX204:CX210)</f>
        <v>0</v>
      </c>
      <c r="CY203" s="43">
        <f t="shared" si="170"/>
        <v>0</v>
      </c>
      <c r="CZ203" s="43"/>
      <c r="DA203" s="43"/>
      <c r="DB203" s="329"/>
      <c r="DC203" s="329"/>
      <c r="DD203" s="329"/>
      <c r="DE203" s="329"/>
      <c r="DF203" s="27"/>
      <c r="DG203" s="276">
        <f t="shared" si="162"/>
        <v>55314</v>
      </c>
      <c r="DH203" s="28">
        <f t="shared" si="163"/>
        <v>23415</v>
      </c>
      <c r="DI203" s="29"/>
    </row>
    <row r="204" spans="1:113" ht="31.5" hidden="1">
      <c r="A204" s="197" t="s">
        <v>9</v>
      </c>
      <c r="B204" s="15" t="s">
        <v>488</v>
      </c>
      <c r="C204" s="198" t="s">
        <v>486</v>
      </c>
      <c r="D204" s="198"/>
      <c r="E204" s="199">
        <v>2021</v>
      </c>
      <c r="F204" s="199">
        <v>2024</v>
      </c>
      <c r="G204" s="200" t="s">
        <v>489</v>
      </c>
      <c r="H204" s="201">
        <v>60000</v>
      </c>
      <c r="I204" s="201">
        <v>60000</v>
      </c>
      <c r="J204" s="69"/>
      <c r="K204" s="69"/>
      <c r="L204" s="69"/>
      <c r="M204" s="69"/>
      <c r="N204" s="69"/>
      <c r="O204" s="69"/>
      <c r="P204" s="69"/>
      <c r="Q204" s="69"/>
      <c r="R204" s="81">
        <f>S204</f>
        <v>59400</v>
      </c>
      <c r="S204" s="81">
        <v>59400</v>
      </c>
      <c r="T204" s="69"/>
      <c r="U204" s="69"/>
      <c r="V204" s="69">
        <v>59400</v>
      </c>
      <c r="W204" s="59">
        <v>0</v>
      </c>
      <c r="X204" s="59">
        <v>59400</v>
      </c>
      <c r="Y204" s="59">
        <v>0</v>
      </c>
      <c r="Z204" s="59">
        <v>59400</v>
      </c>
      <c r="AA204" s="59">
        <v>0</v>
      </c>
      <c r="AB204" s="59">
        <v>59400</v>
      </c>
      <c r="AC204" s="59">
        <f t="shared" si="156"/>
        <v>0</v>
      </c>
      <c r="AD204" s="59">
        <f t="shared" si="157"/>
        <v>59400</v>
      </c>
      <c r="AE204" s="59">
        <f t="shared" si="137"/>
        <v>59400</v>
      </c>
      <c r="AF204" s="59">
        <f t="shared" si="138"/>
        <v>59400</v>
      </c>
      <c r="AG204" s="81">
        <f>AH204</f>
        <v>59400</v>
      </c>
      <c r="AH204" s="81">
        <v>59400</v>
      </c>
      <c r="AI204" s="81"/>
      <c r="AJ204" s="81"/>
      <c r="AK204" s="81"/>
      <c r="AL204" s="81"/>
      <c r="AM204" s="81"/>
      <c r="AN204" s="81"/>
      <c r="AO204" s="81"/>
      <c r="AP204" s="59">
        <f>SUM(AQ204:AT204)</f>
        <v>0</v>
      </c>
      <c r="AQ204" s="81"/>
      <c r="AR204" s="81"/>
      <c r="AS204" s="81"/>
      <c r="AT204" s="81"/>
      <c r="AU204" s="59">
        <f t="shared" si="159"/>
        <v>0</v>
      </c>
      <c r="AV204" s="59"/>
      <c r="AW204" s="59"/>
      <c r="AX204" s="81"/>
      <c r="AY204" s="81"/>
      <c r="AZ204" s="81"/>
      <c r="BA204" s="81"/>
      <c r="BB204" s="81"/>
      <c r="BC204" s="81"/>
      <c r="BD204" s="81"/>
      <c r="BE204" s="81"/>
      <c r="BF204" s="59">
        <f>SUM(BG204:BI204)</f>
        <v>0</v>
      </c>
      <c r="BG204" s="81"/>
      <c r="BH204" s="81"/>
      <c r="BI204" s="81"/>
      <c r="BJ204" s="2">
        <v>7883876</v>
      </c>
      <c r="BK204" s="198">
        <v>2021</v>
      </c>
      <c r="BL204" s="198">
        <v>2024</v>
      </c>
      <c r="BM204" s="76" t="s">
        <v>489</v>
      </c>
      <c r="BN204" s="201">
        <v>60000</v>
      </c>
      <c r="BO204" s="201">
        <v>60000</v>
      </c>
      <c r="BP204" s="69">
        <v>90</v>
      </c>
      <c r="BQ204" s="69">
        <v>90</v>
      </c>
      <c r="BR204" s="69"/>
      <c r="BS204" s="69"/>
      <c r="BT204" s="69"/>
      <c r="BU204" s="69">
        <v>90</v>
      </c>
      <c r="BV204" s="69">
        <v>90</v>
      </c>
      <c r="BW204" s="69"/>
      <c r="BX204" s="69"/>
      <c r="BY204" s="69"/>
      <c r="BZ204" s="136">
        <f>CA204</f>
        <v>23000</v>
      </c>
      <c r="CA204" s="136">
        <v>23000</v>
      </c>
      <c r="CB204" s="136"/>
      <c r="CC204" s="136"/>
      <c r="CD204" s="136"/>
      <c r="CE204" s="136">
        <f>CF204</f>
        <v>23000</v>
      </c>
      <c r="CF204" s="136">
        <v>23000</v>
      </c>
      <c r="CG204" s="136"/>
      <c r="CH204" s="136"/>
      <c r="CI204" s="136"/>
      <c r="CJ204" s="61">
        <f t="shared" si="164"/>
        <v>15436</v>
      </c>
      <c r="CK204" s="53">
        <v>15436</v>
      </c>
      <c r="CL204" s="53">
        <f t="shared" ref="CL204:CM204" si="171">AI204-BR204-CB204</f>
        <v>0</v>
      </c>
      <c r="CM204" s="53">
        <f t="shared" si="171"/>
        <v>0</v>
      </c>
      <c r="CN204" s="136"/>
      <c r="CO204" s="59"/>
      <c r="CP204" s="59"/>
      <c r="CQ204" s="81"/>
      <c r="CR204" s="81"/>
      <c r="CS204" s="81"/>
      <c r="CT204" s="59">
        <f t="shared" ref="CT204:CT205" si="172">SUM(CU204:CW204)</f>
        <v>20874</v>
      </c>
      <c r="CU204" s="71">
        <f t="shared" ref="CU204:CW205" si="173">AH204-BQ204-CA204-CK204</f>
        <v>20874</v>
      </c>
      <c r="CV204" s="71">
        <f t="shared" si="173"/>
        <v>0</v>
      </c>
      <c r="CW204" s="71">
        <f t="shared" si="173"/>
        <v>0</v>
      </c>
      <c r="CX204" s="136"/>
      <c r="CY204" s="75"/>
      <c r="CZ204" s="2"/>
      <c r="DA204" s="2"/>
      <c r="DB204" s="41"/>
      <c r="DC204" s="41"/>
      <c r="DD204" s="41" t="s">
        <v>6</v>
      </c>
      <c r="DE204" s="41" t="s">
        <v>190</v>
      </c>
      <c r="DF204" s="41" t="s">
        <v>147</v>
      </c>
      <c r="DG204" s="276">
        <f t="shared" si="162"/>
        <v>20874</v>
      </c>
      <c r="DH204" s="19">
        <f t="shared" si="163"/>
        <v>0</v>
      </c>
      <c r="DI204" s="21"/>
    </row>
    <row r="205" spans="1:113" ht="38.25" hidden="1" customHeight="1">
      <c r="A205" s="197" t="s">
        <v>11</v>
      </c>
      <c r="B205" s="15" t="s">
        <v>490</v>
      </c>
      <c r="C205" s="49" t="s">
        <v>487</v>
      </c>
      <c r="D205" s="49"/>
      <c r="E205" s="50">
        <v>2021</v>
      </c>
      <c r="F205" s="50">
        <v>2023</v>
      </c>
      <c r="G205" s="202" t="s">
        <v>491</v>
      </c>
      <c r="H205" s="139">
        <f>I205</f>
        <v>25550</v>
      </c>
      <c r="I205" s="52">
        <v>25550</v>
      </c>
      <c r="J205" s="52">
        <v>12400</v>
      </c>
      <c r="K205" s="52">
        <v>12400</v>
      </c>
      <c r="L205" s="97"/>
      <c r="M205" s="97"/>
      <c r="N205" s="150">
        <f t="shared" ref="N205" si="174">O205</f>
        <v>12000</v>
      </c>
      <c r="O205" s="150">
        <f t="shared" ref="O205" si="175">P205+Q205</f>
        <v>12000</v>
      </c>
      <c r="P205" s="150"/>
      <c r="Q205" s="53">
        <v>12000</v>
      </c>
      <c r="R205" s="52">
        <f t="shared" ref="R205" si="176">S205</f>
        <v>25150</v>
      </c>
      <c r="S205" s="52">
        <v>25150</v>
      </c>
      <c r="T205" s="203">
        <v>0</v>
      </c>
      <c r="U205" s="52">
        <v>20874</v>
      </c>
      <c r="V205" s="52">
        <v>25150</v>
      </c>
      <c r="W205" s="59">
        <v>0</v>
      </c>
      <c r="X205" s="59">
        <v>25150</v>
      </c>
      <c r="Y205" s="59">
        <v>0</v>
      </c>
      <c r="Z205" s="59">
        <v>25150</v>
      </c>
      <c r="AA205" s="59">
        <v>0</v>
      </c>
      <c r="AB205" s="59">
        <v>25150</v>
      </c>
      <c r="AC205" s="59">
        <f t="shared" si="156"/>
        <v>0</v>
      </c>
      <c r="AD205" s="59">
        <f t="shared" si="157"/>
        <v>25150</v>
      </c>
      <c r="AE205" s="59">
        <f t="shared" si="137"/>
        <v>25150</v>
      </c>
      <c r="AF205" s="59">
        <f t="shared" si="138"/>
        <v>25150</v>
      </c>
      <c r="AG205" s="52">
        <f t="shared" ref="AG205" si="177">AJ205</f>
        <v>25150</v>
      </c>
      <c r="AH205" s="52"/>
      <c r="AI205" s="52"/>
      <c r="AJ205" s="52">
        <v>25150</v>
      </c>
      <c r="AK205" s="52"/>
      <c r="AL205" s="60">
        <f t="shared" ref="AL205" si="178">SUM(AM205:AO205)</f>
        <v>0</v>
      </c>
      <c r="AM205" s="52"/>
      <c r="AN205" s="52"/>
      <c r="AO205" s="52"/>
      <c r="AP205" s="59">
        <f t="shared" ref="AP205" si="179">SUM(AQ205:AT205)</f>
        <v>0</v>
      </c>
      <c r="AQ205" s="52"/>
      <c r="AR205" s="52"/>
      <c r="AS205" s="52"/>
      <c r="AT205" s="52"/>
      <c r="AU205" s="59">
        <f t="shared" si="159"/>
        <v>0</v>
      </c>
      <c r="AV205" s="59"/>
      <c r="AW205" s="59"/>
      <c r="AX205" s="52"/>
      <c r="AY205" s="52"/>
      <c r="AZ205" s="52"/>
      <c r="BA205" s="52"/>
      <c r="BB205" s="52"/>
      <c r="BC205" s="52"/>
      <c r="BD205" s="52"/>
      <c r="BE205" s="52"/>
      <c r="BF205" s="59">
        <f t="shared" ref="BF205" si="180">SUM(BG205:BI205)</f>
        <v>0</v>
      </c>
      <c r="BG205" s="52"/>
      <c r="BH205" s="52"/>
      <c r="BI205" s="52"/>
      <c r="BJ205" s="2">
        <v>7877646</v>
      </c>
      <c r="BK205" s="49">
        <v>2021</v>
      </c>
      <c r="BL205" s="49" t="s">
        <v>274</v>
      </c>
      <c r="BM205" s="148" t="s">
        <v>491</v>
      </c>
      <c r="BN205" s="139">
        <f>BO205</f>
        <v>20874</v>
      </c>
      <c r="BO205" s="52">
        <v>20874</v>
      </c>
      <c r="BP205" s="52">
        <v>3000</v>
      </c>
      <c r="BQ205" s="52"/>
      <c r="BR205" s="52"/>
      <c r="BS205" s="52">
        <v>3000</v>
      </c>
      <c r="BT205" s="52"/>
      <c r="BU205" s="52">
        <v>3000</v>
      </c>
      <c r="BV205" s="52"/>
      <c r="BW205" s="52"/>
      <c r="BX205" s="52">
        <v>3000</v>
      </c>
      <c r="BY205" s="52"/>
      <c r="BZ205" s="53">
        <f t="shared" ref="BZ205" si="181">SUM(CA205:CC205)</f>
        <v>3650</v>
      </c>
      <c r="CA205" s="52"/>
      <c r="CB205" s="52"/>
      <c r="CC205" s="52">
        <v>3650</v>
      </c>
      <c r="CD205" s="52"/>
      <c r="CE205" s="53">
        <f t="shared" ref="CE205" si="182">SUM(CF205:CH205)</f>
        <v>3650</v>
      </c>
      <c r="CF205" s="52"/>
      <c r="CG205" s="52"/>
      <c r="CH205" s="52">
        <v>3650</v>
      </c>
      <c r="CI205" s="52"/>
      <c r="CJ205" s="61">
        <f t="shared" ref="CJ205:CJ210" si="183">SUM(CK205:CS205)</f>
        <v>3000</v>
      </c>
      <c r="CK205" s="53">
        <f t="shared" ref="CK205:CL205" si="184">AH205-BQ205-CA205</f>
        <v>0</v>
      </c>
      <c r="CL205" s="53">
        <f t="shared" si="184"/>
        <v>0</v>
      </c>
      <c r="CM205" s="53">
        <v>3000</v>
      </c>
      <c r="CN205" s="54"/>
      <c r="CO205" s="59"/>
      <c r="CP205" s="59"/>
      <c r="CQ205" s="52"/>
      <c r="CR205" s="52"/>
      <c r="CS205" s="52"/>
      <c r="CT205" s="59">
        <f t="shared" si="172"/>
        <v>11025</v>
      </c>
      <c r="CU205" s="71">
        <f t="shared" si="173"/>
        <v>0</v>
      </c>
      <c r="CV205" s="71">
        <f t="shared" si="173"/>
        <v>0</v>
      </c>
      <c r="CW205" s="71">
        <v>11025</v>
      </c>
      <c r="CX205" s="54"/>
      <c r="CY205" s="71"/>
      <c r="CZ205" s="6"/>
      <c r="DA205" s="6"/>
      <c r="DB205" s="41"/>
      <c r="DC205" s="41"/>
      <c r="DD205" s="196" t="s">
        <v>45</v>
      </c>
      <c r="DE205" s="41" t="s">
        <v>279</v>
      </c>
      <c r="DF205" s="56" t="s">
        <v>147</v>
      </c>
      <c r="DG205" s="276">
        <f t="shared" si="162"/>
        <v>15500</v>
      </c>
      <c r="DH205" s="19">
        <f t="shared" si="163"/>
        <v>4475</v>
      </c>
      <c r="DI205" s="21"/>
    </row>
    <row r="206" spans="1:113" s="20" customFormat="1" ht="33" hidden="1" customHeight="1">
      <c r="A206" s="339"/>
      <c r="B206" s="11" t="s">
        <v>48</v>
      </c>
      <c r="C206" s="22"/>
      <c r="D206" s="22"/>
      <c r="E206" s="35"/>
      <c r="F206" s="35"/>
      <c r="G206" s="340"/>
      <c r="H206" s="336"/>
      <c r="I206" s="43"/>
      <c r="J206" s="43"/>
      <c r="K206" s="43"/>
      <c r="L206" s="330"/>
      <c r="M206" s="330"/>
      <c r="N206" s="341"/>
      <c r="O206" s="341"/>
      <c r="P206" s="341"/>
      <c r="Q206" s="33"/>
      <c r="R206" s="43"/>
      <c r="S206" s="43"/>
      <c r="T206" s="342"/>
      <c r="U206" s="43"/>
      <c r="V206" s="43"/>
      <c r="W206" s="24"/>
      <c r="X206" s="24"/>
      <c r="Y206" s="24"/>
      <c r="Z206" s="24"/>
      <c r="AA206" s="24"/>
      <c r="AB206" s="24"/>
      <c r="AC206" s="24"/>
      <c r="AD206" s="24"/>
      <c r="AE206" s="24"/>
      <c r="AF206" s="24"/>
      <c r="AG206" s="43"/>
      <c r="AH206" s="43"/>
      <c r="AI206" s="43"/>
      <c r="AJ206" s="43"/>
      <c r="AK206" s="43"/>
      <c r="AL206" s="31"/>
      <c r="AM206" s="43"/>
      <c r="AN206" s="43"/>
      <c r="AO206" s="43"/>
      <c r="AP206" s="24"/>
      <c r="AQ206" s="43"/>
      <c r="AR206" s="43"/>
      <c r="AS206" s="43"/>
      <c r="AT206" s="43"/>
      <c r="AU206" s="24"/>
      <c r="AV206" s="24"/>
      <c r="AW206" s="24"/>
      <c r="AX206" s="43"/>
      <c r="AY206" s="43"/>
      <c r="AZ206" s="43"/>
      <c r="BA206" s="43"/>
      <c r="BB206" s="43"/>
      <c r="BC206" s="43"/>
      <c r="BD206" s="43"/>
      <c r="BE206" s="43"/>
      <c r="BF206" s="24"/>
      <c r="BG206" s="43"/>
      <c r="BH206" s="43"/>
      <c r="BI206" s="43"/>
      <c r="BJ206" s="12"/>
      <c r="BK206" s="22"/>
      <c r="BL206" s="22"/>
      <c r="BM206" s="343"/>
      <c r="BN206" s="336">
        <f>SUM(BN207:BN210)</f>
        <v>20480</v>
      </c>
      <c r="BO206" s="336">
        <f t="shared" ref="BO206:CX206" si="185">SUM(BO207:BO210)</f>
        <v>18940</v>
      </c>
      <c r="BP206" s="336">
        <f t="shared" si="185"/>
        <v>0</v>
      </c>
      <c r="BQ206" s="336">
        <f t="shared" si="185"/>
        <v>0</v>
      </c>
      <c r="BR206" s="336">
        <f t="shared" si="185"/>
        <v>0</v>
      </c>
      <c r="BS206" s="336">
        <f t="shared" si="185"/>
        <v>0</v>
      </c>
      <c r="BT206" s="336">
        <f t="shared" si="185"/>
        <v>0</v>
      </c>
      <c r="BU206" s="336">
        <f t="shared" si="185"/>
        <v>0</v>
      </c>
      <c r="BV206" s="336">
        <f t="shared" si="185"/>
        <v>0</v>
      </c>
      <c r="BW206" s="336">
        <f t="shared" si="185"/>
        <v>0</v>
      </c>
      <c r="BX206" s="336">
        <f t="shared" si="185"/>
        <v>0</v>
      </c>
      <c r="BY206" s="336">
        <f t="shared" si="185"/>
        <v>0</v>
      </c>
      <c r="BZ206" s="336">
        <f t="shared" si="185"/>
        <v>0</v>
      </c>
      <c r="CA206" s="336">
        <f t="shared" si="185"/>
        <v>0</v>
      </c>
      <c r="CB206" s="336">
        <f t="shared" si="185"/>
        <v>0</v>
      </c>
      <c r="CC206" s="336">
        <f t="shared" si="185"/>
        <v>0</v>
      </c>
      <c r="CD206" s="336">
        <f t="shared" si="185"/>
        <v>0</v>
      </c>
      <c r="CE206" s="336">
        <f t="shared" si="185"/>
        <v>0</v>
      </c>
      <c r="CF206" s="336">
        <f t="shared" si="185"/>
        <v>0</v>
      </c>
      <c r="CG206" s="336">
        <f t="shared" si="185"/>
        <v>0</v>
      </c>
      <c r="CH206" s="336">
        <f t="shared" si="185"/>
        <v>0</v>
      </c>
      <c r="CI206" s="336">
        <f t="shared" si="185"/>
        <v>0</v>
      </c>
      <c r="CJ206" s="336">
        <f t="shared" si="185"/>
        <v>6019</v>
      </c>
      <c r="CK206" s="336">
        <f t="shared" si="185"/>
        <v>0</v>
      </c>
      <c r="CL206" s="336">
        <f t="shared" si="185"/>
        <v>0</v>
      </c>
      <c r="CM206" s="336">
        <f t="shared" si="185"/>
        <v>0</v>
      </c>
      <c r="CN206" s="336">
        <f t="shared" si="185"/>
        <v>0</v>
      </c>
      <c r="CO206" s="336">
        <f t="shared" si="185"/>
        <v>0</v>
      </c>
      <c r="CP206" s="336">
        <f t="shared" si="185"/>
        <v>3854</v>
      </c>
      <c r="CQ206" s="336">
        <f t="shared" si="185"/>
        <v>0</v>
      </c>
      <c r="CR206" s="336">
        <f t="shared" si="185"/>
        <v>2165</v>
      </c>
      <c r="CS206" s="336">
        <f t="shared" si="185"/>
        <v>0</v>
      </c>
      <c r="CT206" s="336">
        <f t="shared" si="185"/>
        <v>12840</v>
      </c>
      <c r="CU206" s="336">
        <f t="shared" si="185"/>
        <v>0</v>
      </c>
      <c r="CV206" s="336">
        <f t="shared" si="185"/>
        <v>0</v>
      </c>
      <c r="CW206" s="336">
        <f t="shared" si="185"/>
        <v>12840</v>
      </c>
      <c r="CX206" s="336">
        <f t="shared" si="185"/>
        <v>0</v>
      </c>
      <c r="CY206" s="82"/>
      <c r="CZ206" s="13"/>
      <c r="DA206" s="13"/>
      <c r="DB206" s="329"/>
      <c r="DC206" s="329"/>
      <c r="DD206" s="344"/>
      <c r="DE206" s="329"/>
      <c r="DF206" s="27"/>
      <c r="DG206" s="267"/>
      <c r="DH206" s="28"/>
      <c r="DI206" s="29"/>
    </row>
    <row r="207" spans="1:113" ht="36.75" hidden="1" customHeight="1">
      <c r="A207" s="197" t="s">
        <v>9</v>
      </c>
      <c r="B207" s="63" t="s">
        <v>492</v>
      </c>
      <c r="C207" s="49"/>
      <c r="D207" s="49"/>
      <c r="E207" s="49">
        <v>2023</v>
      </c>
      <c r="F207" s="49">
        <v>2025</v>
      </c>
      <c r="G207" s="49" t="s">
        <v>493</v>
      </c>
      <c r="H207" s="165">
        <v>10480</v>
      </c>
      <c r="I207" s="165">
        <v>8940</v>
      </c>
      <c r="J207" s="97"/>
      <c r="K207" s="97"/>
      <c r="L207" s="97"/>
      <c r="M207" s="97"/>
      <c r="N207" s="132"/>
      <c r="O207" s="132"/>
      <c r="P207" s="132"/>
      <c r="Q207" s="97"/>
      <c r="R207" s="139"/>
      <c r="S207" s="53"/>
      <c r="T207" s="52"/>
      <c r="U207" s="139"/>
      <c r="V207" s="139"/>
      <c r="W207" s="59">
        <v>8940</v>
      </c>
      <c r="X207" s="59">
        <v>8940</v>
      </c>
      <c r="Y207" s="59">
        <v>0</v>
      </c>
      <c r="Z207" s="59">
        <v>8940</v>
      </c>
      <c r="AA207" s="59">
        <v>0</v>
      </c>
      <c r="AB207" s="59">
        <v>8940</v>
      </c>
      <c r="AC207" s="59">
        <f t="shared" si="156"/>
        <v>0</v>
      </c>
      <c r="AD207" s="59">
        <f t="shared" si="157"/>
        <v>8940</v>
      </c>
      <c r="AE207" s="59">
        <f t="shared" si="137"/>
        <v>8940</v>
      </c>
      <c r="AF207" s="59">
        <f t="shared" si="138"/>
        <v>8940</v>
      </c>
      <c r="AG207" s="60">
        <f t="shared" ref="AG207" si="186">AJ207</f>
        <v>8440</v>
      </c>
      <c r="AH207" s="60"/>
      <c r="AI207" s="60"/>
      <c r="AJ207" s="165">
        <v>8440</v>
      </c>
      <c r="AK207" s="60"/>
      <c r="AL207" s="60"/>
      <c r="AM207" s="60"/>
      <c r="AN207" s="60"/>
      <c r="AO207" s="60"/>
      <c r="AP207" s="59"/>
      <c r="AQ207" s="60"/>
      <c r="AR207" s="60"/>
      <c r="AS207" s="60"/>
      <c r="AT207" s="60"/>
      <c r="AU207" s="59">
        <f t="shared" si="159"/>
        <v>500</v>
      </c>
      <c r="AV207" s="59"/>
      <c r="AW207" s="59"/>
      <c r="AX207" s="60"/>
      <c r="AY207" s="60">
        <v>500</v>
      </c>
      <c r="AZ207" s="60"/>
      <c r="BA207" s="60"/>
      <c r="BB207" s="60"/>
      <c r="BC207" s="60"/>
      <c r="BD207" s="60"/>
      <c r="BE207" s="60"/>
      <c r="BF207" s="59"/>
      <c r="BG207" s="60"/>
      <c r="BH207" s="60"/>
      <c r="BI207" s="60"/>
      <c r="BJ207" s="49"/>
      <c r="BK207" s="49" t="s">
        <v>247</v>
      </c>
      <c r="BL207" s="49" t="s">
        <v>248</v>
      </c>
      <c r="BM207" s="49" t="s">
        <v>519</v>
      </c>
      <c r="BN207" s="139">
        <v>10480</v>
      </c>
      <c r="BO207" s="139">
        <v>8940</v>
      </c>
      <c r="BP207" s="52"/>
      <c r="BQ207" s="52"/>
      <c r="BR207" s="52"/>
      <c r="BS207" s="52"/>
      <c r="BT207" s="52"/>
      <c r="BU207" s="52"/>
      <c r="BV207" s="52"/>
      <c r="BW207" s="52"/>
      <c r="BX207" s="52"/>
      <c r="BY207" s="52"/>
      <c r="BZ207" s="53"/>
      <c r="CA207" s="52"/>
      <c r="CB207" s="52"/>
      <c r="CC207" s="52"/>
      <c r="CD207" s="52"/>
      <c r="CE207" s="53"/>
      <c r="CF207" s="52"/>
      <c r="CG207" s="52"/>
      <c r="CH207" s="52"/>
      <c r="CI207" s="52"/>
      <c r="CJ207" s="61">
        <f t="shared" si="183"/>
        <v>500</v>
      </c>
      <c r="CK207" s="53"/>
      <c r="CL207" s="53"/>
      <c r="CM207" s="53"/>
      <c r="CN207" s="54"/>
      <c r="CO207" s="59"/>
      <c r="CP207" s="59"/>
      <c r="CQ207" s="60"/>
      <c r="CR207" s="60">
        <v>500</v>
      </c>
      <c r="CS207" s="60"/>
      <c r="CT207" s="59">
        <f t="shared" ref="CT207:CT210" si="187">SUM(CU207:CW207)</f>
        <v>8440</v>
      </c>
      <c r="CU207" s="71">
        <f t="shared" ref="CU207:CW210" si="188">AH207-BQ207-CA207-CK207</f>
        <v>0</v>
      </c>
      <c r="CV207" s="71">
        <f t="shared" si="188"/>
        <v>0</v>
      </c>
      <c r="CW207" s="71">
        <f t="shared" si="188"/>
        <v>8440</v>
      </c>
      <c r="CX207" s="54"/>
      <c r="CY207" s="71"/>
      <c r="CZ207" s="6"/>
      <c r="DA207" s="6"/>
      <c r="DB207" s="41"/>
      <c r="DC207" s="41"/>
      <c r="DD207" s="196"/>
      <c r="DE207" s="41"/>
      <c r="DF207" s="56"/>
      <c r="DG207" s="276">
        <f>AF207-BP207-BZ207-CJ207</f>
        <v>8440</v>
      </c>
      <c r="DH207" s="19">
        <f>AE207-BP207-BZ207-CJ207-CT207</f>
        <v>0</v>
      </c>
      <c r="DI207" s="21"/>
    </row>
    <row r="208" spans="1:113" ht="38.25" hidden="1" customHeight="1">
      <c r="A208" s="197" t="s">
        <v>11</v>
      </c>
      <c r="B208" s="15" t="s">
        <v>494</v>
      </c>
      <c r="C208" s="210"/>
      <c r="D208" s="207"/>
      <c r="E208" s="50">
        <v>2023</v>
      </c>
      <c r="F208" s="50">
        <v>2025</v>
      </c>
      <c r="G208" s="207" t="s">
        <v>495</v>
      </c>
      <c r="H208" s="205">
        <v>3000</v>
      </c>
      <c r="I208" s="205">
        <v>3000</v>
      </c>
      <c r="J208" s="211"/>
      <c r="K208" s="211"/>
      <c r="L208" s="211"/>
      <c r="M208" s="211"/>
      <c r="N208" s="212"/>
      <c r="O208" s="212"/>
      <c r="P208" s="212"/>
      <c r="Q208" s="211"/>
      <c r="R208" s="211"/>
      <c r="S208" s="211"/>
      <c r="T208" s="211"/>
      <c r="U208" s="211"/>
      <c r="V208" s="211">
        <v>3000</v>
      </c>
      <c r="W208" s="59">
        <v>0</v>
      </c>
      <c r="X208" s="59">
        <v>3000</v>
      </c>
      <c r="Y208" s="59">
        <v>0</v>
      </c>
      <c r="Z208" s="59">
        <v>3000</v>
      </c>
      <c r="AA208" s="59">
        <v>0</v>
      </c>
      <c r="AB208" s="59">
        <v>3000</v>
      </c>
      <c r="AC208" s="59">
        <f t="shared" si="156"/>
        <v>0</v>
      </c>
      <c r="AD208" s="59">
        <f t="shared" si="157"/>
        <v>3000</v>
      </c>
      <c r="AE208" s="59">
        <f t="shared" si="137"/>
        <v>3000</v>
      </c>
      <c r="AF208" s="59">
        <f t="shared" si="138"/>
        <v>3000</v>
      </c>
      <c r="AG208" s="60">
        <f>SUM(AH208:AK208)</f>
        <v>1000</v>
      </c>
      <c r="AH208" s="60"/>
      <c r="AI208" s="60"/>
      <c r="AJ208" s="115">
        <v>1000</v>
      </c>
      <c r="AK208" s="204"/>
      <c r="AL208" s="206"/>
      <c r="AM208" s="204"/>
      <c r="AN208" s="204"/>
      <c r="AO208" s="204"/>
      <c r="AP208" s="328"/>
      <c r="AQ208" s="204"/>
      <c r="AR208" s="209"/>
      <c r="AS208" s="204"/>
      <c r="AT208" s="204"/>
      <c r="AU208" s="59">
        <f t="shared" si="159"/>
        <v>2000</v>
      </c>
      <c r="AV208" s="213"/>
      <c r="AW208" s="213">
        <v>2000</v>
      </c>
      <c r="AX208" s="213"/>
      <c r="AY208" s="213"/>
      <c r="AZ208" s="213"/>
      <c r="BA208" s="213"/>
      <c r="BB208" s="213"/>
      <c r="BC208" s="213"/>
      <c r="BD208" s="213"/>
      <c r="BE208" s="213"/>
      <c r="BF208" s="213"/>
      <c r="BG208" s="213"/>
      <c r="BH208" s="213"/>
      <c r="BI208" s="213"/>
      <c r="BJ208" s="214"/>
      <c r="BK208" s="166" t="s">
        <v>247</v>
      </c>
      <c r="BL208" s="166" t="s">
        <v>248</v>
      </c>
      <c r="BM208" s="14" t="s">
        <v>496</v>
      </c>
      <c r="BN208" s="115">
        <f>BO208</f>
        <v>3000</v>
      </c>
      <c r="BO208" s="40">
        <v>3000</v>
      </c>
      <c r="BP208" s="215"/>
      <c r="BQ208" s="215"/>
      <c r="BR208" s="215"/>
      <c r="BS208" s="215"/>
      <c r="BT208" s="215"/>
      <c r="BU208" s="215"/>
      <c r="BV208" s="215"/>
      <c r="BW208" s="215"/>
      <c r="BX208" s="215"/>
      <c r="BY208" s="215"/>
      <c r="BZ208" s="179"/>
      <c r="CA208" s="179"/>
      <c r="CB208" s="179"/>
      <c r="CC208" s="179"/>
      <c r="CD208" s="179"/>
      <c r="CE208" s="179"/>
      <c r="CF208" s="179"/>
      <c r="CG208" s="179"/>
      <c r="CH208" s="179"/>
      <c r="CI208" s="179"/>
      <c r="CJ208" s="61">
        <f t="shared" si="183"/>
        <v>2000</v>
      </c>
      <c r="CK208" s="136"/>
      <c r="CL208" s="136"/>
      <c r="CM208" s="136"/>
      <c r="CN208" s="136"/>
      <c r="CO208" s="131"/>
      <c r="CP208" s="53">
        <v>2000</v>
      </c>
      <c r="CQ208" s="131"/>
      <c r="CR208" s="53"/>
      <c r="CS208" s="131"/>
      <c r="CT208" s="59">
        <f t="shared" si="187"/>
        <v>1000</v>
      </c>
      <c r="CU208" s="71">
        <f t="shared" si="188"/>
        <v>0</v>
      </c>
      <c r="CV208" s="71">
        <f t="shared" si="188"/>
        <v>0</v>
      </c>
      <c r="CW208" s="71">
        <f t="shared" si="188"/>
        <v>1000</v>
      </c>
      <c r="CX208" s="233"/>
      <c r="CY208" s="211"/>
      <c r="CZ208" s="208"/>
      <c r="DA208" s="208"/>
      <c r="DB208" s="83"/>
      <c r="DC208" s="83"/>
      <c r="DD208" s="83"/>
      <c r="DE208" s="41" t="s">
        <v>133</v>
      </c>
      <c r="DF208" s="41"/>
      <c r="DG208" s="276">
        <f>AF208-BP208-BZ208-CJ208</f>
        <v>1000</v>
      </c>
      <c r="DH208" s="19">
        <f>AE208-BP208-BZ208-CJ208-CT208</f>
        <v>0</v>
      </c>
      <c r="DI208" s="21"/>
    </row>
    <row r="209" spans="1:113" ht="66" hidden="1" customHeight="1">
      <c r="A209" s="197" t="s">
        <v>7</v>
      </c>
      <c r="B209" s="15" t="s">
        <v>497</v>
      </c>
      <c r="C209" s="210"/>
      <c r="D209" s="207"/>
      <c r="E209" s="50">
        <v>2023</v>
      </c>
      <c r="F209" s="50">
        <v>2025</v>
      </c>
      <c r="G209" s="207" t="s">
        <v>498</v>
      </c>
      <c r="H209" s="205">
        <v>3000</v>
      </c>
      <c r="I209" s="205">
        <v>3000</v>
      </c>
      <c r="J209" s="211"/>
      <c r="K209" s="211"/>
      <c r="L209" s="211"/>
      <c r="M209" s="211"/>
      <c r="N209" s="212"/>
      <c r="O209" s="212"/>
      <c r="P209" s="212"/>
      <c r="Q209" s="211"/>
      <c r="R209" s="211"/>
      <c r="S209" s="211"/>
      <c r="T209" s="211"/>
      <c r="U209" s="211"/>
      <c r="V209" s="211">
        <v>3000</v>
      </c>
      <c r="W209" s="59">
        <v>0</v>
      </c>
      <c r="X209" s="59">
        <v>3000</v>
      </c>
      <c r="Y209" s="59">
        <v>0</v>
      </c>
      <c r="Z209" s="59">
        <v>3000</v>
      </c>
      <c r="AA209" s="59">
        <v>0</v>
      </c>
      <c r="AB209" s="59">
        <v>3000</v>
      </c>
      <c r="AC209" s="59">
        <f t="shared" si="156"/>
        <v>0</v>
      </c>
      <c r="AD209" s="59">
        <f t="shared" si="157"/>
        <v>3000</v>
      </c>
      <c r="AE209" s="59">
        <f t="shared" si="137"/>
        <v>3000</v>
      </c>
      <c r="AF209" s="59">
        <f t="shared" si="138"/>
        <v>3000</v>
      </c>
      <c r="AG209" s="60">
        <f t="shared" ref="AG209:AG210" si="189">SUM(AH209:AK209)</f>
        <v>1700</v>
      </c>
      <c r="AH209" s="60"/>
      <c r="AI209" s="60"/>
      <c r="AJ209" s="115">
        <v>1700</v>
      </c>
      <c r="AK209" s="204"/>
      <c r="AL209" s="206"/>
      <c r="AM209" s="204"/>
      <c r="AN209" s="204"/>
      <c r="AO209" s="204"/>
      <c r="AP209" s="328"/>
      <c r="AQ209" s="204"/>
      <c r="AR209" s="209"/>
      <c r="AS209" s="204"/>
      <c r="AT209" s="204"/>
      <c r="AU209" s="59">
        <f t="shared" si="159"/>
        <v>1300</v>
      </c>
      <c r="AV209" s="213"/>
      <c r="AW209" s="213">
        <v>300</v>
      </c>
      <c r="AX209" s="213"/>
      <c r="AY209" s="213">
        <v>1000</v>
      </c>
      <c r="AZ209" s="213"/>
      <c r="BA209" s="213"/>
      <c r="BB209" s="213"/>
      <c r="BC209" s="213"/>
      <c r="BD209" s="213"/>
      <c r="BE209" s="213"/>
      <c r="BF209" s="213"/>
      <c r="BG209" s="213"/>
      <c r="BH209" s="213"/>
      <c r="BI209" s="213"/>
      <c r="BJ209" s="214"/>
      <c r="BK209" s="166" t="s">
        <v>247</v>
      </c>
      <c r="BL209" s="166" t="s">
        <v>248</v>
      </c>
      <c r="BM209" s="14" t="s">
        <v>499</v>
      </c>
      <c r="BN209" s="115">
        <f>BO209</f>
        <v>3000</v>
      </c>
      <c r="BO209" s="40">
        <v>3000</v>
      </c>
      <c r="BP209" s="215"/>
      <c r="BQ209" s="215"/>
      <c r="BR209" s="215"/>
      <c r="BS209" s="215"/>
      <c r="BT209" s="215"/>
      <c r="BU209" s="215"/>
      <c r="BV209" s="215"/>
      <c r="BW209" s="215"/>
      <c r="BX209" s="215"/>
      <c r="BY209" s="215"/>
      <c r="BZ209" s="179"/>
      <c r="CA209" s="179"/>
      <c r="CB209" s="179"/>
      <c r="CC209" s="179"/>
      <c r="CD209" s="179"/>
      <c r="CE209" s="179"/>
      <c r="CF209" s="179"/>
      <c r="CG209" s="179"/>
      <c r="CH209" s="179"/>
      <c r="CI209" s="179"/>
      <c r="CJ209" s="61">
        <f t="shared" si="183"/>
        <v>1300</v>
      </c>
      <c r="CK209" s="136"/>
      <c r="CL209" s="136"/>
      <c r="CM209" s="136"/>
      <c r="CN209" s="136"/>
      <c r="CO209" s="131"/>
      <c r="CP209" s="53">
        <v>300</v>
      </c>
      <c r="CQ209" s="131"/>
      <c r="CR209" s="53">
        <v>1000</v>
      </c>
      <c r="CS209" s="131"/>
      <c r="CT209" s="59">
        <f t="shared" si="187"/>
        <v>1700</v>
      </c>
      <c r="CU209" s="71">
        <f t="shared" si="188"/>
        <v>0</v>
      </c>
      <c r="CV209" s="71">
        <f t="shared" si="188"/>
        <v>0</v>
      </c>
      <c r="CW209" s="71">
        <f t="shared" si="188"/>
        <v>1700</v>
      </c>
      <c r="CX209" s="233"/>
      <c r="CY209" s="211"/>
      <c r="CZ209" s="208"/>
      <c r="DA209" s="208"/>
      <c r="DB209" s="83"/>
      <c r="DC209" s="83"/>
      <c r="DD209" s="83"/>
      <c r="DE209" s="41" t="s">
        <v>133</v>
      </c>
      <c r="DF209" s="41"/>
      <c r="DG209" s="276">
        <f>AF209-BP209-BZ209-CJ209</f>
        <v>1700</v>
      </c>
      <c r="DH209" s="19">
        <f>AE209-BP209-BZ209-CJ209-CT209</f>
        <v>0</v>
      </c>
      <c r="DI209" s="21"/>
    </row>
    <row r="210" spans="1:113" ht="47.25" hidden="1">
      <c r="A210" s="197" t="s">
        <v>51</v>
      </c>
      <c r="B210" s="15" t="s">
        <v>500</v>
      </c>
      <c r="C210" s="210"/>
      <c r="D210" s="207"/>
      <c r="E210" s="50">
        <v>2023</v>
      </c>
      <c r="F210" s="50">
        <v>2025</v>
      </c>
      <c r="G210" s="207" t="s">
        <v>501</v>
      </c>
      <c r="H210" s="205">
        <v>4000</v>
      </c>
      <c r="I210" s="205">
        <v>4000</v>
      </c>
      <c r="J210" s="211"/>
      <c r="K210" s="211"/>
      <c r="L210" s="211"/>
      <c r="M210" s="211"/>
      <c r="N210" s="212"/>
      <c r="O210" s="212"/>
      <c r="P210" s="212"/>
      <c r="Q210" s="211"/>
      <c r="R210" s="211"/>
      <c r="S210" s="211"/>
      <c r="T210" s="211"/>
      <c r="U210" s="211"/>
      <c r="V210" s="211">
        <v>4000</v>
      </c>
      <c r="W210" s="59">
        <v>0</v>
      </c>
      <c r="X210" s="59">
        <v>4000</v>
      </c>
      <c r="Y210" s="59">
        <v>0</v>
      </c>
      <c r="Z210" s="59">
        <v>4000</v>
      </c>
      <c r="AA210" s="59">
        <v>0</v>
      </c>
      <c r="AB210" s="59">
        <v>4000</v>
      </c>
      <c r="AC210" s="59">
        <f t="shared" si="156"/>
        <v>0</v>
      </c>
      <c r="AD210" s="59">
        <f t="shared" si="157"/>
        <v>4000</v>
      </c>
      <c r="AE210" s="59">
        <f t="shared" si="137"/>
        <v>4000</v>
      </c>
      <c r="AF210" s="59">
        <f t="shared" si="138"/>
        <v>4000</v>
      </c>
      <c r="AG210" s="60">
        <f t="shared" si="189"/>
        <v>1781</v>
      </c>
      <c r="AH210" s="60"/>
      <c r="AI210" s="60"/>
      <c r="AJ210" s="115">
        <v>1781</v>
      </c>
      <c r="AK210" s="204"/>
      <c r="AL210" s="206"/>
      <c r="AM210" s="204"/>
      <c r="AN210" s="204"/>
      <c r="AO210" s="204"/>
      <c r="AP210" s="328"/>
      <c r="AQ210" s="204"/>
      <c r="AR210" s="209"/>
      <c r="AS210" s="204"/>
      <c r="AT210" s="204"/>
      <c r="AU210" s="59">
        <f t="shared" si="159"/>
        <v>2219</v>
      </c>
      <c r="AV210" s="213"/>
      <c r="AW210" s="213">
        <v>1554</v>
      </c>
      <c r="AX210" s="213"/>
      <c r="AY210" s="213">
        <v>665</v>
      </c>
      <c r="AZ210" s="213"/>
      <c r="BA210" s="213"/>
      <c r="BB210" s="213"/>
      <c r="BC210" s="213"/>
      <c r="BD210" s="213"/>
      <c r="BE210" s="213"/>
      <c r="BF210" s="213"/>
      <c r="BG210" s="213"/>
      <c r="BH210" s="213"/>
      <c r="BI210" s="213"/>
      <c r="BJ210" s="214"/>
      <c r="BK210" s="166" t="s">
        <v>247</v>
      </c>
      <c r="BL210" s="166" t="s">
        <v>248</v>
      </c>
      <c r="BM210" s="14" t="s">
        <v>502</v>
      </c>
      <c r="BN210" s="115">
        <f>BO210</f>
        <v>4000</v>
      </c>
      <c r="BO210" s="40">
        <v>4000</v>
      </c>
      <c r="BP210" s="215"/>
      <c r="BQ210" s="215"/>
      <c r="BR210" s="215"/>
      <c r="BS210" s="215"/>
      <c r="BT210" s="215"/>
      <c r="BU210" s="215"/>
      <c r="BV210" s="215"/>
      <c r="BW210" s="215"/>
      <c r="BX210" s="215"/>
      <c r="BY210" s="215"/>
      <c r="BZ210" s="179"/>
      <c r="CA210" s="179"/>
      <c r="CB210" s="179"/>
      <c r="CC210" s="179"/>
      <c r="CD210" s="179"/>
      <c r="CE210" s="179"/>
      <c r="CF210" s="179"/>
      <c r="CG210" s="179"/>
      <c r="CH210" s="179"/>
      <c r="CI210" s="179"/>
      <c r="CJ210" s="61">
        <f t="shared" si="183"/>
        <v>2219</v>
      </c>
      <c r="CK210" s="136"/>
      <c r="CL210" s="136"/>
      <c r="CM210" s="136"/>
      <c r="CN210" s="136"/>
      <c r="CO210" s="131"/>
      <c r="CP210" s="53">
        <v>1554</v>
      </c>
      <c r="CQ210" s="131"/>
      <c r="CR210" s="53">
        <v>665</v>
      </c>
      <c r="CS210" s="131"/>
      <c r="CT210" s="59">
        <f t="shared" si="187"/>
        <v>1700</v>
      </c>
      <c r="CU210" s="71">
        <f t="shared" si="188"/>
        <v>0</v>
      </c>
      <c r="CV210" s="71">
        <f t="shared" si="188"/>
        <v>0</v>
      </c>
      <c r="CW210" s="71">
        <v>1700</v>
      </c>
      <c r="CX210" s="233"/>
      <c r="CY210" s="211"/>
      <c r="CZ210" s="208"/>
      <c r="DA210" s="208"/>
      <c r="DB210" s="83"/>
      <c r="DC210" s="83"/>
      <c r="DD210" s="83"/>
      <c r="DE210" s="41" t="s">
        <v>133</v>
      </c>
      <c r="DF210" s="41"/>
      <c r="DG210" s="276">
        <f>AF210-BP210-BZ210-CJ210</f>
        <v>1781</v>
      </c>
      <c r="DH210" s="19">
        <f>AE210-BP210-BZ210-CJ210-CT210</f>
        <v>81</v>
      </c>
      <c r="DI210" s="21"/>
    </row>
    <row r="211" spans="1:113">
      <c r="DI211" s="29"/>
    </row>
    <row r="212" spans="1:113">
      <c r="DI212" s="29"/>
    </row>
    <row r="213" spans="1:113">
      <c r="DI213" s="29"/>
    </row>
    <row r="214" spans="1:113">
      <c r="DI214" s="29"/>
    </row>
    <row r="215" spans="1:113">
      <c r="DI215" s="29"/>
    </row>
    <row r="216" spans="1:113">
      <c r="DI216" s="29"/>
    </row>
    <row r="217" spans="1:113">
      <c r="DI217" s="29"/>
    </row>
    <row r="218" spans="1:113">
      <c r="DI218" s="29"/>
    </row>
    <row r="219" spans="1:113">
      <c r="DI219" s="29"/>
    </row>
    <row r="220" spans="1:113">
      <c r="DI220" s="29"/>
    </row>
    <row r="221" spans="1:113">
      <c r="DI221" s="29"/>
    </row>
    <row r="222" spans="1:113">
      <c r="DI222" s="29"/>
    </row>
    <row r="223" spans="1:113">
      <c r="DI223" s="29"/>
    </row>
    <row r="224" spans="1:113">
      <c r="DI224" s="29"/>
    </row>
    <row r="225" spans="113:113">
      <c r="DI225" s="29"/>
    </row>
    <row r="226" spans="113:113">
      <c r="DI226" s="29"/>
    </row>
    <row r="227" spans="113:113">
      <c r="DI227" s="29"/>
    </row>
    <row r="228" spans="113:113">
      <c r="DI228" s="29"/>
    </row>
    <row r="229" spans="113:113">
      <c r="DI229" s="29"/>
    </row>
    <row r="230" spans="113:113">
      <c r="DI230" s="29"/>
    </row>
    <row r="231" spans="113:113">
      <c r="DI231" s="29"/>
    </row>
    <row r="232" spans="113:113">
      <c r="DI232" s="29"/>
    </row>
    <row r="233" spans="113:113">
      <c r="DI233" s="29"/>
    </row>
    <row r="234" spans="113:113">
      <c r="DI234" s="29"/>
    </row>
    <row r="235" spans="113:113">
      <c r="DI235" s="29"/>
    </row>
    <row r="236" spans="113:113">
      <c r="DI236" s="29"/>
    </row>
    <row r="237" spans="113:113">
      <c r="DI237" s="29"/>
    </row>
    <row r="238" spans="113:113">
      <c r="DI238" s="29"/>
    </row>
    <row r="239" spans="113:113">
      <c r="DI239" s="29"/>
    </row>
    <row r="240" spans="113:113">
      <c r="DI240" s="29"/>
    </row>
    <row r="241" spans="113:113">
      <c r="DI241" s="29"/>
    </row>
    <row r="242" spans="113:113">
      <c r="DI242" s="29"/>
    </row>
    <row r="243" spans="113:113">
      <c r="DI243" s="29"/>
    </row>
    <row r="244" spans="113:113">
      <c r="DI244" s="29"/>
    </row>
    <row r="245" spans="113:113">
      <c r="DI245" s="29"/>
    </row>
    <row r="246" spans="113:113">
      <c r="DI246" s="29"/>
    </row>
    <row r="247" spans="113:113">
      <c r="DI247" s="29"/>
    </row>
    <row r="248" spans="113:113">
      <c r="DI248" s="29"/>
    </row>
    <row r="249" spans="113:113">
      <c r="DI249" s="29"/>
    </row>
    <row r="250" spans="113:113">
      <c r="DI250" s="29"/>
    </row>
    <row r="251" spans="113:113">
      <c r="DI251" s="29"/>
    </row>
    <row r="252" spans="113:113">
      <c r="DI252" s="29"/>
    </row>
    <row r="253" spans="113:113">
      <c r="DI253" s="29"/>
    </row>
    <row r="254" spans="113:113">
      <c r="DI254" s="29"/>
    </row>
    <row r="255" spans="113:113">
      <c r="DI255" s="29"/>
    </row>
    <row r="256" spans="113:113">
      <c r="DI256" s="29"/>
    </row>
    <row r="257" spans="113:113">
      <c r="DI257" s="29"/>
    </row>
    <row r="258" spans="113:113">
      <c r="DI258" s="29"/>
    </row>
    <row r="259" spans="113:113">
      <c r="DI259" s="29"/>
    </row>
    <row r="260" spans="113:113">
      <c r="DI260" s="29"/>
    </row>
    <row r="261" spans="113:113">
      <c r="DI261" s="29"/>
    </row>
    <row r="262" spans="113:113">
      <c r="DI262" s="29"/>
    </row>
    <row r="263" spans="113:113">
      <c r="DI263" s="29"/>
    </row>
    <row r="264" spans="113:113">
      <c r="DI264" s="29"/>
    </row>
    <row r="265" spans="113:113">
      <c r="DI265" s="29"/>
    </row>
    <row r="266" spans="113:113">
      <c r="DI266" s="29"/>
    </row>
    <row r="267" spans="113:113">
      <c r="DI267" s="29"/>
    </row>
    <row r="268" spans="113:113">
      <c r="DI268" s="29"/>
    </row>
    <row r="269" spans="113:113">
      <c r="DI269" s="29"/>
    </row>
    <row r="270" spans="113:113">
      <c r="DI270" s="29"/>
    </row>
    <row r="271" spans="113:113">
      <c r="DI271" s="29"/>
    </row>
    <row r="272" spans="113:113">
      <c r="DI272" s="29"/>
    </row>
    <row r="273" spans="113:113">
      <c r="DI273" s="29"/>
    </row>
    <row r="274" spans="113:113">
      <c r="DI274" s="29"/>
    </row>
    <row r="275" spans="113:113">
      <c r="DI275" s="29"/>
    </row>
    <row r="276" spans="113:113">
      <c r="DI276" s="29"/>
    </row>
    <row r="277" spans="113:113">
      <c r="DI277" s="29"/>
    </row>
    <row r="278" spans="113:113">
      <c r="DI278" s="29"/>
    </row>
    <row r="279" spans="113:113">
      <c r="DI279" s="29"/>
    </row>
    <row r="280" spans="113:113">
      <c r="DI280" s="29"/>
    </row>
    <row r="281" spans="113:113">
      <c r="DI281" s="29"/>
    </row>
    <row r="282" spans="113:113">
      <c r="DI282" s="29"/>
    </row>
    <row r="283" spans="113:113">
      <c r="DI283" s="29"/>
    </row>
    <row r="284" spans="113:113">
      <c r="DI284" s="29"/>
    </row>
    <row r="285" spans="113:113">
      <c r="DI285" s="29"/>
    </row>
    <row r="286" spans="113:113">
      <c r="DI286" s="29"/>
    </row>
    <row r="287" spans="113:113">
      <c r="DI287" s="29"/>
    </row>
    <row r="288" spans="113:113">
      <c r="DI288" s="29"/>
    </row>
    <row r="289" spans="113:113">
      <c r="DI289" s="29"/>
    </row>
    <row r="290" spans="113:113">
      <c r="DI290" s="29"/>
    </row>
    <row r="291" spans="113:113">
      <c r="DI291" s="29"/>
    </row>
    <row r="292" spans="113:113">
      <c r="DI292" s="29"/>
    </row>
    <row r="293" spans="113:113">
      <c r="DI293" s="29"/>
    </row>
    <row r="294" spans="113:113">
      <c r="DI294" s="29"/>
    </row>
    <row r="295" spans="113:113">
      <c r="DI295" s="29"/>
    </row>
    <row r="296" spans="113:113">
      <c r="DI296" s="29"/>
    </row>
    <row r="297" spans="113:113">
      <c r="DI297" s="29"/>
    </row>
    <row r="298" spans="113:113">
      <c r="DI298" s="29"/>
    </row>
    <row r="299" spans="113:113">
      <c r="DI299" s="29"/>
    </row>
    <row r="300" spans="113:113">
      <c r="DI300" s="29"/>
    </row>
    <row r="301" spans="113:113">
      <c r="DI301" s="29"/>
    </row>
    <row r="302" spans="113:113">
      <c r="DI302" s="29"/>
    </row>
    <row r="303" spans="113:113">
      <c r="DI303" s="29"/>
    </row>
    <row r="305" spans="73:111">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F305" s="18"/>
      <c r="DG305" s="18"/>
    </row>
    <row r="306" spans="73:111">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F306" s="18"/>
      <c r="DG306" s="18"/>
    </row>
    <row r="307" spans="73:111">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F307" s="18"/>
      <c r="DG307" s="18"/>
    </row>
    <row r="308" spans="73:111">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F308" s="18"/>
      <c r="DG308" s="18"/>
    </row>
    <row r="309" spans="73:111">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F309" s="18"/>
      <c r="DG309" s="18"/>
    </row>
  </sheetData>
  <autoFilter ref="A28:DR210">
    <filterColumn colId="0">
      <filters>
        <filter val="I"/>
        <filter val="II"/>
        <filter val="III"/>
        <filter val="IV"/>
        <filter val="IX"/>
        <filter val="V"/>
        <filter val="VI"/>
        <filter val="VII"/>
        <filter val="VIII"/>
        <filter val="X"/>
        <filter val="XI"/>
        <filter val="XII"/>
        <filter val="XIII"/>
        <filter val="XIV"/>
        <filter val="XIX"/>
        <filter val="XVI"/>
        <filter val="XVII"/>
        <filter val="XVIII"/>
        <filter val="XX"/>
      </filters>
    </filterColumn>
  </autoFilter>
  <sortState ref="A28:DR146">
    <sortCondition descending="1" ref="CT28:CT146"/>
  </sortState>
  <mergeCells count="148">
    <mergeCell ref="CE5:CI6"/>
    <mergeCell ref="BN7:BO7"/>
    <mergeCell ref="BF7:BF10"/>
    <mergeCell ref="BG7:BI7"/>
    <mergeCell ref="AK8:AK10"/>
    <mergeCell ref="AM8:AM10"/>
    <mergeCell ref="AN8:AN10"/>
    <mergeCell ref="AS8:AS10"/>
    <mergeCell ref="BB7:BB10"/>
    <mergeCell ref="BC7:BD7"/>
    <mergeCell ref="BE7:BE10"/>
    <mergeCell ref="BP7:BP10"/>
    <mergeCell ref="BQ7:BT7"/>
    <mergeCell ref="BU7:BU10"/>
    <mergeCell ref="BN8:BN10"/>
    <mergeCell ref="BQ8:BQ10"/>
    <mergeCell ref="CA7:CD7"/>
    <mergeCell ref="AM7:AO7"/>
    <mergeCell ref="AP7:AP10"/>
    <mergeCell ref="AQ7:AT7"/>
    <mergeCell ref="AU7:AU10"/>
    <mergeCell ref="AV7:AZ7"/>
    <mergeCell ref="BA7:BA10"/>
    <mergeCell ref="AO8:AO10"/>
    <mergeCell ref="CK8:CK10"/>
    <mergeCell ref="CL8:CL10"/>
    <mergeCell ref="CM8:CM10"/>
    <mergeCell ref="CN8:CN10"/>
    <mergeCell ref="CA8:CA10"/>
    <mergeCell ref="CJ7:CJ10"/>
    <mergeCell ref="A1:DE1"/>
    <mergeCell ref="A2:DE2"/>
    <mergeCell ref="A3:DE3"/>
    <mergeCell ref="A4:DF4"/>
    <mergeCell ref="A5:A10"/>
    <mergeCell ref="B5:B10"/>
    <mergeCell ref="C5:C10"/>
    <mergeCell ref="D5:D10"/>
    <mergeCell ref="E5:E10"/>
    <mergeCell ref="F5:F10"/>
    <mergeCell ref="AB5:AB10"/>
    <mergeCell ref="G5:I6"/>
    <mergeCell ref="J5:K6"/>
    <mergeCell ref="L5:M6"/>
    <mergeCell ref="N5:Q6"/>
    <mergeCell ref="R5:U6"/>
    <mergeCell ref="BU5:BY6"/>
    <mergeCell ref="AC5:AC10"/>
    <mergeCell ref="DF5:DF10"/>
    <mergeCell ref="CZ5:CZ10"/>
    <mergeCell ref="DA5:DA10"/>
    <mergeCell ref="DB5:DB10"/>
    <mergeCell ref="DC5:DC10"/>
    <mergeCell ref="DD5:DD10"/>
    <mergeCell ref="DE5:DE10"/>
    <mergeCell ref="CO8:CO10"/>
    <mergeCell ref="CP8:CP10"/>
    <mergeCell ref="G7:G10"/>
    <mergeCell ref="H7:I7"/>
    <mergeCell ref="J7:J10"/>
    <mergeCell ref="K7:K10"/>
    <mergeCell ref="L7:L10"/>
    <mergeCell ref="M7:M10"/>
    <mergeCell ref="CJ5:CS6"/>
    <mergeCell ref="CT5:CX6"/>
    <mergeCell ref="CY5:CY10"/>
    <mergeCell ref="CK7:CN7"/>
    <mergeCell ref="CO7:CS7"/>
    <mergeCell ref="CT7:CT10"/>
    <mergeCell ref="CU7:CX7"/>
    <mergeCell ref="BL5:BL10"/>
    <mergeCell ref="BM5:BO6"/>
    <mergeCell ref="BP5:BT6"/>
    <mergeCell ref="AZ8:AZ10"/>
    <mergeCell ref="CV8:CV10"/>
    <mergeCell ref="CW8:CW10"/>
    <mergeCell ref="CX8:CX10"/>
    <mergeCell ref="CQ8:CQ10"/>
    <mergeCell ref="CR8:CR10"/>
    <mergeCell ref="CS8:CS10"/>
    <mergeCell ref="CU8:CU10"/>
    <mergeCell ref="AQ8:AQ10"/>
    <mergeCell ref="AR8:AR10"/>
    <mergeCell ref="BC9:BC10"/>
    <mergeCell ref="BD9:BD10"/>
    <mergeCell ref="BY8:BY10"/>
    <mergeCell ref="BM7:BM10"/>
    <mergeCell ref="BC8:BD8"/>
    <mergeCell ref="BG8:BI8"/>
    <mergeCell ref="BH9:BH10"/>
    <mergeCell ref="BI9:BI10"/>
    <mergeCell ref="BJ5:BJ10"/>
    <mergeCell ref="BK5:BK10"/>
    <mergeCell ref="BR8:BR10"/>
    <mergeCell ref="BS8:BS10"/>
    <mergeCell ref="BT8:BT10"/>
    <mergeCell ref="BV7:BY7"/>
    <mergeCell ref="BV8:BV10"/>
    <mergeCell ref="BW8:BW10"/>
    <mergeCell ref="BX8:BX10"/>
    <mergeCell ref="H8:H10"/>
    <mergeCell ref="I8:I10"/>
    <mergeCell ref="O8:O10"/>
    <mergeCell ref="P8:Q8"/>
    <mergeCell ref="S8:S10"/>
    <mergeCell ref="T8:U8"/>
    <mergeCell ref="CH8:CH10"/>
    <mergeCell ref="CC8:CC10"/>
    <mergeCell ref="CD8:CD10"/>
    <mergeCell ref="CF8:CF10"/>
    <mergeCell ref="CG8:CG10"/>
    <mergeCell ref="CB8:CB10"/>
    <mergeCell ref="CE7:CE10"/>
    <mergeCell ref="CF7:CI7"/>
    <mergeCell ref="CI8:CI10"/>
    <mergeCell ref="AD5:AD10"/>
    <mergeCell ref="AE5:AE10"/>
    <mergeCell ref="S7:U7"/>
    <mergeCell ref="BZ5:CD6"/>
    <mergeCell ref="AI8:AI10"/>
    <mergeCell ref="AJ8:AJ10"/>
    <mergeCell ref="V5:V10"/>
    <mergeCell ref="N7:N10"/>
    <mergeCell ref="O7:Q7"/>
    <mergeCell ref="BZ7:BZ10"/>
    <mergeCell ref="P9:P10"/>
    <mergeCell ref="Q9:Q10"/>
    <mergeCell ref="T9:T10"/>
    <mergeCell ref="U9:U10"/>
    <mergeCell ref="W5:W10"/>
    <mergeCell ref="X5:X10"/>
    <mergeCell ref="Y5:Y10"/>
    <mergeCell ref="Z5:Z10"/>
    <mergeCell ref="AA5:AA10"/>
    <mergeCell ref="AF5:BI6"/>
    <mergeCell ref="AF7:AF10"/>
    <mergeCell ref="AG7:AG10"/>
    <mergeCell ref="AH7:AK7"/>
    <mergeCell ref="AL7:AL10"/>
    <mergeCell ref="AY8:AY10"/>
    <mergeCell ref="AT8:AT10"/>
    <mergeCell ref="AV8:AV10"/>
    <mergeCell ref="AW8:AW10"/>
    <mergeCell ref="AX8:AX10"/>
    <mergeCell ref="BG9:BG10"/>
    <mergeCell ref="AH8:AH10"/>
    <mergeCell ref="R7:R10"/>
    <mergeCell ref="BO8:BO10"/>
  </mergeCells>
  <dataValidations count="5">
    <dataValidation type="whole" operator="lessThanOrEqual" allowBlank="1" showInputMessage="1" showErrorMessage="1" errorTitle="Lỗi" error="Thời gian bắt đầu không được lớn hơn thời gian kết thúc" sqref="BK196 BK29 BK118:BK119 BK132:BK133 BK135:BK136 BK138:BK139 BK103:BK106 BK41:BK42 BK36:BK38 BK53 BK48 BK68 BK71:BK75 BK81:BK83 BK98 BK149:BK150 BK182:BK184 BK194 BK204:BK207 BK89 BK100 BK141:BK142 BK162 BK176:BK177">
      <formula1>BL29</formula1>
    </dataValidation>
    <dataValidation type="whole" operator="greaterThanOrEqual" allowBlank="1" showInputMessage="1" showErrorMessage="1" errorTitle="Lỗi" error="Thời gian kết thúc không được nhỏ hơn thời gian bắt đầu" sqref="BL141:BL142 BL29 BL118:BL119 BL132:BL133 BL135:BL136 BL138:BL139 BL103:BL106 BL41:BL42 BL36:BL38 BL53 BL68 BL71:BL75 BL81:BL83 BL207 BL98 BL182:BL183 BL194 BL47:BL49 BL204 BL89 BL100 BL176">
      <formula1>BK29</formula1>
    </dataValidation>
    <dataValidation allowBlank="1" showInputMessage="1" sqref="AJ41:AJ44 BN68:BO68 BN112:BN113 CA49:CD49 CF149:CG149 CF161:CG161 CA194:CB194 BN29:BO29 E211:F1048576 H189:I191 E32:F42 CF49:CI49 BL162 CF194:CG194 BN189:BO191 H41:I42 E57:F58 E140:F140 BN132:BO133 E134:F134 BN135:BO136 E137:F137 BN138:BO139 BN141:BO142 H112:H113 AH122:CX122 BP119:CX119 BL149:BL150 H142:I142 E131:F131 H123:I130 AY29 BN123:BO130 BN179:BO179 BN36:BO38 H48:I48 BN53:BO53 BN59:BO65 CF59:CF65 CA59:CA65 CO48:CW48 BN81:BO83 CN91 CH91:CI91 CC91:CD91 BN91:BO91 E75:F90 BN98:BO98 E114:F119 AT146 H146:I146 BN146:BY146 BK107:BL109 E159:F162 J163 CX162:CX165 CH163:CI165 CC163:CD165 CN162:CN165 I164:J165 BN164:BO165 CO162:CW162 AT179 H179:I179 E180:F184 BL189:BL191 BN194:BO194 AJ199 H199:I199 BN199:BO201 E66:F73 E121:F122 BP73:CX73 BP150:CX150 E143:F150 E166:F167 BN176:BO176 BN196:CX196 BP206:CX206 E202:F206 BP42:CX42 CC47:CD47 CH47:CI47 BN41:BO42 AJ48 BN47:BO50 E45:F55 CN47:CN49 CX47:CX49 BP48:CM48 BN71:BO75 BN89:BO89 CC89:CD89 CH89:CI89 CN89 CX89 CX91 BN118:BO119 BN100:BO100 BN103:BO106 E92:F111 BK101:BL102 BN149:BO151 CA149:CB149 CA161:CB161 BN161:BO162 BP162:CM162 BN184:CY184 BN204:BO207 E192:F196 BN182:BO183 E174:F177 BN177:CY177 E1:F30"/>
    <dataValidation type="whole" operator="greaterThanOrEqual" allowBlank="1" showInputMessage="1" showErrorMessage="1" errorTitle="Lỗi" error="Thời gian kết thúc không được nhỏ hơn thời gian bắt đầu" sqref="BJ194">
      <formula1>AJ194</formula1>
    </dataValidation>
    <dataValidation type="decimal" operator="greaterThanOrEqual" allowBlank="1" showInputMessage="1" showErrorMessage="1" errorTitle="Lỗi" error="NSĐP không được lớn hơn tổng tất cả các nguồn vốn" sqref="I105 H104:H105 BN94:BN95 H101:I102 H106:I109 BN107:BO109 BN101:BO102 BP102:CX102">
      <formula1>I94</formula1>
    </dataValidation>
  </dataValidations>
  <printOptions horizontalCentered="1"/>
  <pageMargins left="0.25" right="0.25" top="1" bottom="0.5" header="0.75" footer="0.05"/>
  <pageSetup paperSize="9" scale="70" fitToWidth="0" fitToHeight="0" orientation="landscape" r:id="rId1"/>
  <headerFooter>
    <oddHeader>&amp;C&amp;P/&amp;N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PL1</vt:lpstr>
      <vt:lpstr>PL 2</vt:lpstr>
      <vt:lpstr>PL2 NSDP (2)</vt:lpstr>
      <vt:lpstr>'PL1'!Print_Area</vt:lpstr>
      <vt:lpstr>'PL2 NSDP (2)'!Print_Area</vt:lpstr>
      <vt:lpstr>'PL 2'!Print_Titles</vt:lpstr>
      <vt:lpstr>'PL1'!Print_Titles</vt:lpstr>
      <vt:lpstr>'PL2 NSDP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Tommy_Phan</dc:creator>
  <cp:lastModifiedBy>ADMIN</cp:lastModifiedBy>
  <cp:lastPrinted>2024-11-09T02:05:08Z</cp:lastPrinted>
  <dcterms:created xsi:type="dcterms:W3CDTF">2019-07-20T02:10:37Z</dcterms:created>
  <dcterms:modified xsi:type="dcterms:W3CDTF">2024-11-11T02:46:16Z</dcterms:modified>
</cp:coreProperties>
</file>